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pre_s\OneDrive\Desktop\"/>
    </mc:Choice>
  </mc:AlternateContent>
  <xr:revisionPtr revIDLastSave="0" documentId="8_{206C1C94-219C-428A-B2A7-D69BDBCDFAD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2562" sheetId="2" r:id="rId1"/>
    <sheet name="256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2" i="3" l="1"/>
  <c r="P52" i="3"/>
  <c r="M52" i="3"/>
  <c r="K52" i="3"/>
  <c r="H52" i="3"/>
  <c r="D52" i="3"/>
  <c r="R51" i="3"/>
  <c r="P51" i="3"/>
  <c r="K51" i="3"/>
  <c r="M51" i="3" s="1"/>
  <c r="H51" i="3"/>
  <c r="D51" i="3"/>
  <c r="R50" i="3"/>
  <c r="P50" i="3"/>
  <c r="K50" i="3"/>
  <c r="M50" i="3" s="1"/>
  <c r="H50" i="3"/>
  <c r="D50" i="3"/>
  <c r="R49" i="3"/>
  <c r="P49" i="3"/>
  <c r="K49" i="3"/>
  <c r="M49" i="3" s="1"/>
  <c r="H49" i="3"/>
  <c r="D49" i="3"/>
  <c r="R48" i="3"/>
  <c r="P48" i="3"/>
  <c r="M48" i="3"/>
  <c r="K48" i="3"/>
  <c r="H48" i="3"/>
  <c r="D48" i="3"/>
  <c r="R47" i="3"/>
  <c r="P47" i="3"/>
  <c r="M47" i="3"/>
  <c r="K47" i="3"/>
  <c r="H47" i="3"/>
  <c r="D47" i="3"/>
  <c r="R46" i="3"/>
  <c r="P46" i="3"/>
  <c r="K46" i="3"/>
  <c r="H46" i="3"/>
  <c r="D46" i="3"/>
  <c r="R45" i="3"/>
  <c r="P45" i="3"/>
  <c r="M45" i="3"/>
  <c r="K45" i="3"/>
  <c r="H45" i="3"/>
  <c r="D45" i="3"/>
  <c r="R44" i="3"/>
  <c r="P44" i="3"/>
  <c r="M44" i="3"/>
  <c r="K44" i="3"/>
  <c r="H44" i="3"/>
  <c r="D44" i="3"/>
  <c r="R43" i="3"/>
  <c r="P43" i="3"/>
  <c r="K43" i="3"/>
  <c r="M43" i="3" s="1"/>
  <c r="H43" i="3"/>
  <c r="D43" i="3"/>
  <c r="R42" i="3"/>
  <c r="P42" i="3"/>
  <c r="K42" i="3"/>
  <c r="M42" i="3" s="1"/>
  <c r="H42" i="3"/>
  <c r="D42" i="3"/>
  <c r="R41" i="3"/>
  <c r="P41" i="3"/>
  <c r="K41" i="3"/>
  <c r="M41" i="3" s="1"/>
  <c r="H41" i="3"/>
  <c r="D41" i="3"/>
  <c r="R40" i="3"/>
  <c r="P40" i="3"/>
  <c r="K40" i="3"/>
  <c r="M40" i="3" s="1"/>
  <c r="H40" i="3"/>
  <c r="D40" i="3"/>
  <c r="R39" i="3"/>
  <c r="P39" i="3"/>
  <c r="K39" i="3"/>
  <c r="M39" i="3" s="1"/>
  <c r="H39" i="3"/>
  <c r="D39" i="3"/>
  <c r="R38" i="3"/>
  <c r="P38" i="3"/>
  <c r="K38" i="3"/>
  <c r="H38" i="3"/>
  <c r="D38" i="3"/>
  <c r="R37" i="3"/>
  <c r="P37" i="3"/>
  <c r="K37" i="3"/>
  <c r="M37" i="3" s="1"/>
  <c r="H37" i="3"/>
  <c r="D37" i="3"/>
  <c r="R36" i="3"/>
  <c r="P36" i="3"/>
  <c r="M36" i="3"/>
  <c r="K36" i="3"/>
  <c r="H36" i="3"/>
  <c r="D36" i="3"/>
  <c r="R35" i="3"/>
  <c r="P35" i="3"/>
  <c r="K35" i="3"/>
  <c r="M35" i="3" s="1"/>
  <c r="H35" i="3"/>
  <c r="D35" i="3"/>
  <c r="R34" i="3"/>
  <c r="P34" i="3"/>
  <c r="K34" i="3"/>
  <c r="M34" i="3" s="1"/>
  <c r="H34" i="3"/>
  <c r="D34" i="3"/>
  <c r="R33" i="3"/>
  <c r="P33" i="3"/>
  <c r="M33" i="3"/>
  <c r="K33" i="3"/>
  <c r="H33" i="3"/>
  <c r="D33" i="3"/>
  <c r="R32" i="3"/>
  <c r="P32" i="3"/>
  <c r="K32" i="3"/>
  <c r="M32" i="3" s="1"/>
  <c r="H32" i="3"/>
  <c r="D32" i="3"/>
  <c r="R31" i="3"/>
  <c r="P31" i="3"/>
  <c r="K31" i="3"/>
  <c r="M31" i="3" s="1"/>
  <c r="H31" i="3"/>
  <c r="D31" i="3"/>
  <c r="R30" i="3"/>
  <c r="P30" i="3"/>
  <c r="K30" i="3"/>
  <c r="M30" i="3" s="1"/>
  <c r="H30" i="3"/>
  <c r="D30" i="3"/>
  <c r="R29" i="3"/>
  <c r="P29" i="3"/>
  <c r="K29" i="3"/>
  <c r="M29" i="3" s="1"/>
  <c r="H29" i="3"/>
  <c r="D29" i="3"/>
  <c r="R28" i="3"/>
  <c r="P28" i="3"/>
  <c r="K28" i="3"/>
  <c r="M28" i="3" s="1"/>
  <c r="H28" i="3"/>
  <c r="D28" i="3"/>
  <c r="R27" i="3"/>
  <c r="P27" i="3"/>
  <c r="K27" i="3"/>
  <c r="M27" i="3" s="1"/>
  <c r="H27" i="3"/>
  <c r="D27" i="3"/>
  <c r="R26" i="3"/>
  <c r="P26" i="3"/>
  <c r="K26" i="3"/>
  <c r="M26" i="3" s="1"/>
  <c r="H26" i="3"/>
  <c r="D26" i="3"/>
  <c r="R25" i="3"/>
  <c r="P25" i="3"/>
  <c r="K25" i="3"/>
  <c r="M25" i="3" s="1"/>
  <c r="H25" i="3"/>
  <c r="D25" i="3"/>
  <c r="R24" i="3"/>
  <c r="P24" i="3"/>
  <c r="K24" i="3"/>
  <c r="M24" i="3" s="1"/>
  <c r="H24" i="3"/>
  <c r="D24" i="3"/>
  <c r="R23" i="3"/>
  <c r="P23" i="3"/>
  <c r="K23" i="3"/>
  <c r="M23" i="3" s="1"/>
  <c r="H23" i="3"/>
  <c r="D23" i="3"/>
  <c r="R22" i="3"/>
  <c r="P22" i="3"/>
  <c r="K22" i="3"/>
  <c r="M22" i="3" s="1"/>
  <c r="H22" i="3"/>
  <c r="D22" i="3"/>
  <c r="R21" i="3"/>
  <c r="P21" i="3"/>
  <c r="K21" i="3"/>
  <c r="M21" i="3" s="1"/>
  <c r="H21" i="3"/>
  <c r="D21" i="3"/>
  <c r="R20" i="3"/>
  <c r="P20" i="3"/>
  <c r="K20" i="3"/>
  <c r="M20" i="3" s="1"/>
  <c r="H20" i="3"/>
  <c r="D20" i="3"/>
  <c r="R19" i="3"/>
  <c r="P19" i="3"/>
  <c r="K19" i="3"/>
  <c r="M19" i="3" s="1"/>
  <c r="H19" i="3"/>
  <c r="D19" i="3"/>
  <c r="R18" i="3"/>
  <c r="P18" i="3"/>
  <c r="K18" i="3"/>
  <c r="M18" i="3" s="1"/>
  <c r="H18" i="3"/>
  <c r="D18" i="3"/>
  <c r="R17" i="3"/>
  <c r="P17" i="3"/>
  <c r="K17" i="3"/>
  <c r="M17" i="3" s="1"/>
  <c r="H17" i="3"/>
  <c r="D17" i="3"/>
  <c r="R16" i="3"/>
  <c r="P16" i="3"/>
  <c r="K16" i="3"/>
  <c r="M16" i="3" s="1"/>
  <c r="H16" i="3"/>
  <c r="D16" i="3"/>
  <c r="R15" i="3"/>
  <c r="P15" i="3"/>
  <c r="K15" i="3"/>
  <c r="M15" i="3" s="1"/>
  <c r="H15" i="3"/>
  <c r="D15" i="3"/>
  <c r="R14" i="3"/>
  <c r="P14" i="3"/>
  <c r="K14" i="3"/>
  <c r="M14" i="3" s="1"/>
  <c r="H14" i="3"/>
  <c r="D14" i="3"/>
  <c r="R13" i="3"/>
  <c r="P13" i="3"/>
  <c r="K13" i="3"/>
  <c r="M13" i="3" s="1"/>
  <c r="H13" i="3"/>
  <c r="D13" i="3"/>
  <c r="R12" i="3"/>
  <c r="P12" i="3"/>
  <c r="K12" i="3"/>
  <c r="M12" i="3" s="1"/>
  <c r="H12" i="3"/>
  <c r="D12" i="3"/>
  <c r="R11" i="3"/>
  <c r="P11" i="3"/>
  <c r="K11" i="3"/>
  <c r="M11" i="3" s="1"/>
  <c r="H11" i="3"/>
  <c r="D11" i="3"/>
  <c r="R10" i="3"/>
  <c r="P10" i="3"/>
  <c r="K10" i="3"/>
  <c r="M10" i="3" s="1"/>
  <c r="H10" i="3"/>
  <c r="D10" i="3"/>
  <c r="R9" i="3"/>
  <c r="P9" i="3"/>
  <c r="K9" i="3"/>
  <c r="M9" i="3" s="1"/>
  <c r="H9" i="3"/>
  <c r="D9" i="3"/>
  <c r="R8" i="3"/>
  <c r="P8" i="3"/>
  <c r="K8" i="3"/>
  <c r="M8" i="3" s="1"/>
  <c r="H8" i="3"/>
  <c r="D8" i="3"/>
  <c r="R7" i="3"/>
  <c r="P7" i="3"/>
  <c r="K7" i="3"/>
  <c r="M7" i="3" s="1"/>
  <c r="H7" i="3"/>
  <c r="D7" i="3"/>
  <c r="R6" i="3"/>
  <c r="P6" i="3"/>
  <c r="K6" i="3"/>
  <c r="M6" i="3" s="1"/>
  <c r="H6" i="3"/>
  <c r="D6" i="3"/>
  <c r="R5" i="3"/>
  <c r="P5" i="3"/>
  <c r="K5" i="3"/>
  <c r="M5" i="3" s="1"/>
  <c r="H5" i="3"/>
  <c r="D5" i="3"/>
  <c r="R4" i="3"/>
  <c r="P4" i="3"/>
  <c r="K4" i="3"/>
  <c r="M4" i="3" s="1"/>
  <c r="H4" i="3"/>
  <c r="D4" i="3"/>
  <c r="U3" i="3"/>
  <c r="R3" i="3"/>
  <c r="P3" i="3"/>
  <c r="K3" i="3"/>
  <c r="M3" i="3" s="1"/>
  <c r="H3" i="3"/>
  <c r="D3" i="3"/>
  <c r="R52" i="2"/>
  <c r="P52" i="2"/>
  <c r="K52" i="2"/>
  <c r="M52" i="2" s="1"/>
  <c r="H52" i="2"/>
  <c r="D52" i="2"/>
  <c r="R51" i="2"/>
  <c r="P51" i="2"/>
  <c r="K51" i="2"/>
  <c r="M51" i="2" s="1"/>
  <c r="H51" i="2"/>
  <c r="D51" i="2"/>
  <c r="R50" i="2"/>
  <c r="P50" i="2"/>
  <c r="K50" i="2"/>
  <c r="M50" i="2" s="1"/>
  <c r="H50" i="2"/>
  <c r="D50" i="2"/>
  <c r="R49" i="2"/>
  <c r="P49" i="2"/>
  <c r="K49" i="2"/>
  <c r="M49" i="2" s="1"/>
  <c r="H49" i="2"/>
  <c r="D49" i="2"/>
  <c r="R48" i="2"/>
  <c r="P48" i="2"/>
  <c r="K48" i="2"/>
  <c r="M48" i="2" s="1"/>
  <c r="H48" i="2"/>
  <c r="D48" i="2"/>
  <c r="R47" i="2"/>
  <c r="P47" i="2"/>
  <c r="M47" i="2"/>
  <c r="K47" i="2"/>
  <c r="H47" i="2"/>
  <c r="D47" i="2"/>
  <c r="R46" i="2"/>
  <c r="P46" i="2"/>
  <c r="M46" i="2"/>
  <c r="K46" i="2"/>
  <c r="H46" i="2"/>
  <c r="D46" i="2"/>
  <c r="R45" i="2"/>
  <c r="P45" i="2"/>
  <c r="M45" i="2"/>
  <c r="K45" i="2"/>
  <c r="H45" i="2"/>
  <c r="D45" i="2"/>
  <c r="R44" i="2"/>
  <c r="P44" i="2"/>
  <c r="K44" i="2"/>
  <c r="M44" i="2" s="1"/>
  <c r="H44" i="2"/>
  <c r="D44" i="2"/>
  <c r="R43" i="2"/>
  <c r="P43" i="2"/>
  <c r="K43" i="2"/>
  <c r="M43" i="2" s="1"/>
  <c r="H43" i="2"/>
  <c r="D43" i="2"/>
  <c r="R42" i="2"/>
  <c r="P42" i="2"/>
  <c r="K42" i="2"/>
  <c r="M42" i="2" s="1"/>
  <c r="H42" i="2"/>
  <c r="D42" i="2"/>
  <c r="R41" i="2"/>
  <c r="P41" i="2"/>
  <c r="K41" i="2"/>
  <c r="M41" i="2" s="1"/>
  <c r="H41" i="2"/>
  <c r="D41" i="2"/>
  <c r="R40" i="2"/>
  <c r="P40" i="2"/>
  <c r="K40" i="2"/>
  <c r="M40" i="2" s="1"/>
  <c r="H40" i="2"/>
  <c r="D40" i="2"/>
  <c r="R39" i="2"/>
  <c r="P39" i="2"/>
  <c r="K39" i="2"/>
  <c r="M39" i="2" s="1"/>
  <c r="H39" i="2"/>
  <c r="D39" i="2"/>
  <c r="R38" i="2"/>
  <c r="P38" i="2"/>
  <c r="K38" i="2"/>
  <c r="M38" i="2" s="1"/>
  <c r="H38" i="2"/>
  <c r="D38" i="2"/>
  <c r="R37" i="2"/>
  <c r="P37" i="2"/>
  <c r="K37" i="2"/>
  <c r="M37" i="2" s="1"/>
  <c r="H37" i="2"/>
  <c r="D37" i="2"/>
  <c r="R36" i="2"/>
  <c r="P36" i="2"/>
  <c r="M36" i="2"/>
  <c r="K36" i="2"/>
  <c r="H36" i="2"/>
  <c r="D36" i="2"/>
  <c r="R35" i="2"/>
  <c r="P35" i="2"/>
  <c r="K35" i="2"/>
  <c r="M35" i="2" s="1"/>
  <c r="H35" i="2"/>
  <c r="D35" i="2"/>
  <c r="R34" i="2"/>
  <c r="P34" i="2"/>
  <c r="K34" i="2"/>
  <c r="M34" i="2" s="1"/>
  <c r="H34" i="2"/>
  <c r="D34" i="2"/>
  <c r="R33" i="2"/>
  <c r="P33" i="2"/>
  <c r="K33" i="2"/>
  <c r="M33" i="2" s="1"/>
  <c r="H33" i="2"/>
  <c r="D33" i="2"/>
  <c r="R32" i="2"/>
  <c r="P32" i="2"/>
  <c r="K32" i="2"/>
  <c r="M32" i="2" s="1"/>
  <c r="H32" i="2"/>
  <c r="D32" i="2"/>
  <c r="R31" i="2"/>
  <c r="P31" i="2"/>
  <c r="K31" i="2"/>
  <c r="M31" i="2" s="1"/>
  <c r="H31" i="2"/>
  <c r="D31" i="2"/>
  <c r="R30" i="2"/>
  <c r="P30" i="2"/>
  <c r="K30" i="2"/>
  <c r="M30" i="2" s="1"/>
  <c r="H30" i="2"/>
  <c r="D30" i="2"/>
  <c r="R29" i="2"/>
  <c r="P29" i="2"/>
  <c r="K29" i="2"/>
  <c r="M29" i="2" s="1"/>
  <c r="H29" i="2"/>
  <c r="D29" i="2"/>
  <c r="R28" i="2"/>
  <c r="P28" i="2"/>
  <c r="K28" i="2"/>
  <c r="M28" i="2" s="1"/>
  <c r="H28" i="2"/>
  <c r="D28" i="2"/>
  <c r="R27" i="2"/>
  <c r="P27" i="2"/>
  <c r="K27" i="2"/>
  <c r="M27" i="2" s="1"/>
  <c r="H27" i="2"/>
  <c r="D27" i="2"/>
  <c r="R26" i="2"/>
  <c r="P26" i="2"/>
  <c r="K26" i="2"/>
  <c r="M26" i="2" s="1"/>
  <c r="H26" i="2"/>
  <c r="D26" i="2"/>
  <c r="R25" i="2"/>
  <c r="P25" i="2"/>
  <c r="K25" i="2"/>
  <c r="M25" i="2" s="1"/>
  <c r="H25" i="2"/>
  <c r="D25" i="2"/>
  <c r="R24" i="2"/>
  <c r="P24" i="2"/>
  <c r="K24" i="2"/>
  <c r="M24" i="2" s="1"/>
  <c r="H24" i="2"/>
  <c r="D24" i="2"/>
  <c r="R23" i="2"/>
  <c r="P23" i="2"/>
  <c r="K23" i="2"/>
  <c r="M23" i="2" s="1"/>
  <c r="H23" i="2"/>
  <c r="D23" i="2"/>
  <c r="R22" i="2"/>
  <c r="P22" i="2"/>
  <c r="K22" i="2"/>
  <c r="M22" i="2" s="1"/>
  <c r="H22" i="2"/>
  <c r="D22" i="2"/>
  <c r="R21" i="2"/>
  <c r="P21" i="2"/>
  <c r="K21" i="2"/>
  <c r="M21" i="2" s="1"/>
  <c r="H21" i="2"/>
  <c r="D21" i="2"/>
  <c r="R20" i="2"/>
  <c r="P20" i="2"/>
  <c r="K20" i="2"/>
  <c r="M20" i="2" s="1"/>
  <c r="H20" i="2"/>
  <c r="D20" i="2"/>
  <c r="R19" i="2"/>
  <c r="P19" i="2"/>
  <c r="K19" i="2"/>
  <c r="M19" i="2" s="1"/>
  <c r="H19" i="2"/>
  <c r="D19" i="2"/>
  <c r="R18" i="2"/>
  <c r="P18" i="2"/>
  <c r="M18" i="2"/>
  <c r="K18" i="2"/>
  <c r="H18" i="2"/>
  <c r="D18" i="2"/>
  <c r="R17" i="2"/>
  <c r="P17" i="2"/>
  <c r="K17" i="2"/>
  <c r="M17" i="2" s="1"/>
  <c r="H17" i="2"/>
  <c r="D17" i="2"/>
  <c r="R16" i="2"/>
  <c r="P16" i="2"/>
  <c r="K16" i="2"/>
  <c r="M16" i="2" s="1"/>
  <c r="H16" i="2"/>
  <c r="D16" i="2"/>
  <c r="R15" i="2"/>
  <c r="P15" i="2"/>
  <c r="K15" i="2"/>
  <c r="H15" i="2"/>
  <c r="D15" i="2"/>
  <c r="R14" i="2"/>
  <c r="P14" i="2"/>
  <c r="K14" i="2"/>
  <c r="M14" i="2" s="1"/>
  <c r="H14" i="2"/>
  <c r="D14" i="2"/>
  <c r="R13" i="2"/>
  <c r="P13" i="2"/>
  <c r="K13" i="2"/>
  <c r="M13" i="2" s="1"/>
  <c r="H13" i="2"/>
  <c r="D13" i="2"/>
  <c r="R12" i="2"/>
  <c r="P12" i="2"/>
  <c r="K12" i="2"/>
  <c r="M12" i="2" s="1"/>
  <c r="H12" i="2"/>
  <c r="D12" i="2"/>
  <c r="R11" i="2"/>
  <c r="P11" i="2"/>
  <c r="K11" i="2"/>
  <c r="H11" i="2"/>
  <c r="D11" i="2"/>
  <c r="R10" i="2"/>
  <c r="P10" i="2"/>
  <c r="K10" i="2"/>
  <c r="M10" i="2" s="1"/>
  <c r="H10" i="2"/>
  <c r="D10" i="2"/>
  <c r="R9" i="2"/>
  <c r="P9" i="2"/>
  <c r="K9" i="2"/>
  <c r="M9" i="2" s="1"/>
  <c r="H9" i="2"/>
  <c r="D9" i="2"/>
  <c r="R8" i="2"/>
  <c r="P8" i="2"/>
  <c r="K8" i="2"/>
  <c r="M8" i="2" s="1"/>
  <c r="H8" i="2"/>
  <c r="D8" i="2"/>
  <c r="R7" i="2"/>
  <c r="P7" i="2"/>
  <c r="K7" i="2"/>
  <c r="H7" i="2"/>
  <c r="D7" i="2"/>
  <c r="R6" i="2"/>
  <c r="P6" i="2"/>
  <c r="K6" i="2"/>
  <c r="M6" i="2" s="1"/>
  <c r="H6" i="2"/>
  <c r="D6" i="2"/>
  <c r="R5" i="2"/>
  <c r="P5" i="2"/>
  <c r="M5" i="2"/>
  <c r="K5" i="2"/>
  <c r="H5" i="2"/>
  <c r="D5" i="2"/>
  <c r="R4" i="2"/>
  <c r="P4" i="2"/>
  <c r="K4" i="2"/>
  <c r="M4" i="2" s="1"/>
  <c r="H4" i="2"/>
  <c r="D4" i="2"/>
  <c r="U3" i="2"/>
  <c r="R3" i="2"/>
  <c r="P3" i="2"/>
  <c r="K3" i="2"/>
  <c r="M3" i="2" s="1"/>
  <c r="H3" i="2"/>
  <c r="D3" i="2"/>
  <c r="M38" i="3" l="1"/>
  <c r="M46" i="3"/>
  <c r="M7" i="2"/>
  <c r="M11" i="2"/>
  <c r="M15" i="2"/>
</calcChain>
</file>

<file path=xl/sharedStrings.xml><?xml version="1.0" encoding="utf-8"?>
<sst xmlns="http://schemas.openxmlformats.org/spreadsheetml/2006/main" count="156" uniqueCount="77">
  <si>
    <t>name</t>
  </si>
  <si>
    <t>Percentage Increase in Net sales</t>
  </si>
  <si>
    <t>Earnings per Share</t>
  </si>
  <si>
    <t>Price/Cash Earnings Per Share</t>
  </si>
  <si>
    <t>Profit Before Interest Depreciation and Tax/Sales</t>
  </si>
  <si>
    <t>Price /Book Value</t>
  </si>
  <si>
    <t>Percentage change in Operating Profit</t>
  </si>
  <si>
    <t>ราคาล่าสุดของปีก่อนหน้า(บาท)</t>
  </si>
  <si>
    <t>ราคาล่าสุด(บาท)</t>
  </si>
  <si>
    <t>สัดส่วนราคาล่าสุดเทียบปีก่อนหน้า</t>
  </si>
  <si>
    <t>กำไรต่อหุ้น (บาท)</t>
  </si>
  <si>
    <t>สินทรัพย์รวม</t>
  </si>
  <si>
    <t>หนี้สินรวม</t>
  </si>
  <si>
    <t>มูลค่ารวมของบริษัท</t>
  </si>
  <si>
    <t>P/E</t>
  </si>
  <si>
    <t>กำไรสุทธิ</t>
  </si>
  <si>
    <t>มูลค่าหุ้นทางบัญชีต่อหุ้น (บาท)</t>
  </si>
  <si>
    <t>ราคาต่อมูลค่า</t>
  </si>
  <si>
    <t>อัตรากำไรสุทธิปีก่อนหน้า(%)</t>
  </si>
  <si>
    <t>อัตรากำไรสุทธิ(%)</t>
  </si>
  <si>
    <t>สัดส่วนกำไรเทียบปีก่อนหน้า</t>
  </si>
  <si>
    <t>ราคาปีถัดไป(บาท)</t>
  </si>
  <si>
    <t>return ปีถัดไป(%)</t>
  </si>
  <si>
    <t>ADVANC</t>
  </si>
  <si>
    <t>AOT</t>
  </si>
  <si>
    <t>AWC</t>
  </si>
  <si>
    <t>BANPU</t>
  </si>
  <si>
    <t>BBL</t>
  </si>
  <si>
    <t>BDMS</t>
  </si>
  <si>
    <t>BEM</t>
  </si>
  <si>
    <t>BGRIM</t>
  </si>
  <si>
    <t>BH</t>
  </si>
  <si>
    <t>BTS</t>
  </si>
  <si>
    <t>CBG</t>
  </si>
  <si>
    <t>COM7</t>
  </si>
  <si>
    <t>CPALL</t>
  </si>
  <si>
    <t>CPF</t>
  </si>
  <si>
    <t>CPN</t>
  </si>
  <si>
    <t>CRC</t>
  </si>
  <si>
    <t>DTAC</t>
  </si>
  <si>
    <t>EA</t>
  </si>
  <si>
    <t>EGCO</t>
  </si>
  <si>
    <t>GLOBAL</t>
  </si>
  <si>
    <t>GPSC</t>
  </si>
  <si>
    <t>GULF</t>
  </si>
  <si>
    <t>HMPRO</t>
  </si>
  <si>
    <t>INTUCH</t>
  </si>
  <si>
    <t>IRPC</t>
  </si>
  <si>
    <t>IVL</t>
  </si>
  <si>
    <t>KBANK</t>
  </si>
  <si>
    <t>KCE</t>
  </si>
  <si>
    <t>KTB</t>
  </si>
  <si>
    <t>KTC</t>
  </si>
  <si>
    <t>LH</t>
  </si>
  <si>
    <t>MINT</t>
  </si>
  <si>
    <t>MTC</t>
  </si>
  <si>
    <t>OR</t>
  </si>
  <si>
    <t>OSP</t>
  </si>
  <si>
    <t>PTT</t>
  </si>
  <si>
    <t>PTTEP</t>
  </si>
  <si>
    <t>PTTGC</t>
  </si>
  <si>
    <t>RATCH</t>
  </si>
  <si>
    <t>SAWAD</t>
  </si>
  <si>
    <t>SCB</t>
  </si>
  <si>
    <t>SCC</t>
  </si>
  <si>
    <t>SCGP</t>
  </si>
  <si>
    <t>STGT</t>
  </si>
  <si>
    <t>TIDLOR</t>
  </si>
  <si>
    <t>TISCO</t>
  </si>
  <si>
    <t>TOP</t>
  </si>
  <si>
    <t>TTB</t>
  </si>
  <si>
    <t>TU</t>
  </si>
  <si>
    <t>ราคา SET50 ปีนี้</t>
  </si>
  <si>
    <t>ราคา SET50 ปีถัดไป</t>
  </si>
  <si>
    <t>return SET50 ปีถัดไป(%)</t>
  </si>
  <si>
    <t>Book Value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</si>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</sst>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1"/>
      <color theme="1"/>
      <name val="Arial"/>
    </font>
    <font>
      <sz val="11"/>
      <color rgb="FF000000"/>
      <name val="Arial"/>
    </font>
    <font>
      <sz val="11"/>
      <name val="Arial"/>
      <family val="2"/>
    </font>
    <font>
      <sz val="10"/>
      <name val="Arial"/>
      <family val="2"/>
    </font>
    <font>
      <u/>
      <sz val="11"/>
      <name val="Arial"/>
      <family val="2"/>
    </font>
    <font>
      <sz val="10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/>
    <xf numFmtId="0" fontId="1" fillId="0" borderId="0" xfId="0" applyFont="1" applyFill="1"/>
    <xf numFmtId="0" fontId="1" fillId="0" borderId="0" xfId="0" applyFont="1" applyFill="1" applyAlignment="1">
      <alignment vertical="top"/>
    </xf>
    <xf numFmtId="9" fontId="1" fillId="0" borderId="0" xfId="0" applyNumberFormat="1" applyFont="1" applyFill="1" applyAlignment="1">
      <alignment vertical="top"/>
    </xf>
    <xf numFmtId="0" fontId="2" fillId="0" borderId="0" xfId="0" applyFont="1" applyFill="1"/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0" fontId="3" fillId="0" borderId="0" xfId="0" applyFont="1" applyFill="1" applyAlignment="1">
      <alignment horizontal="center" vertical="top"/>
    </xf>
    <xf numFmtId="0" fontId="5" fillId="0" borderId="0" xfId="0" applyFont="1" applyFill="1" applyAlignment="1">
      <alignment horizontal="left" vertical="top"/>
    </xf>
    <xf numFmtId="2" fontId="3" fillId="0" borderId="0" xfId="0" applyNumberFormat="1" applyFont="1" applyFill="1" applyAlignment="1">
      <alignment horizontal="right"/>
    </xf>
    <xf numFmtId="2" fontId="3" fillId="0" borderId="0" xfId="0" applyNumberFormat="1" applyFont="1" applyFill="1"/>
    <xf numFmtId="10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vertical="top"/>
    </xf>
    <xf numFmtId="10" fontId="3" fillId="0" borderId="0" xfId="0" applyNumberFormat="1" applyFont="1" applyFill="1" applyAlignment="1">
      <alignment vertical="top"/>
    </xf>
    <xf numFmtId="0" fontId="3" fillId="0" borderId="0" xfId="0" applyFont="1" applyFill="1"/>
    <xf numFmtId="0" fontId="5" fillId="0" borderId="0" xfId="0" applyFont="1" applyFill="1" applyAlignment="1">
      <alignment horizontal="left"/>
    </xf>
    <xf numFmtId="2" fontId="3" fillId="0" borderId="0" xfId="0" applyNumberFormat="1" applyFont="1" applyFill="1" applyAlignment="1"/>
    <xf numFmtId="2" fontId="3" fillId="0" borderId="0" xfId="0" applyNumberFormat="1" applyFont="1" applyFill="1" applyAlignment="1">
      <alignment horizontal="right" vertical="top"/>
    </xf>
    <xf numFmtId="2" fontId="6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vertical="top"/>
    </xf>
    <xf numFmtId="9" fontId="3" fillId="0" borderId="0" xfId="0" applyNumberFormat="1" applyFont="1" applyFill="1" applyAlignment="1">
      <alignment vertical="top"/>
    </xf>
    <xf numFmtId="0" fontId="3" fillId="0" borderId="0" xfId="0" applyFont="1" applyAlignment="1">
      <alignment horizontal="center"/>
    </xf>
    <xf numFmtId="0" fontId="4" fillId="0" borderId="0" xfId="0" applyFont="1" applyAlignme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top"/>
    </xf>
    <xf numFmtId="9" fontId="3" fillId="0" borderId="0" xfId="0" applyNumberFormat="1" applyFont="1" applyAlignment="1">
      <alignment vertical="top"/>
    </xf>
    <xf numFmtId="0" fontId="3" fillId="0" borderId="0" xfId="0" applyFont="1" applyFill="1" applyAlignment="1">
      <alignment horizontal="center" vertical="top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marketdata.set.or.th/mkt/stockquotation.do?symbol=CPALL&amp;ssoPageId=1&amp;language=th&amp;country=TH" TargetMode="External"/><Relationship Id="rId18" Type="http://schemas.openxmlformats.org/officeDocument/2006/relationships/hyperlink" Target="https://marketdata.set.or.th/mkt/stockquotation.do?symbol=EA&amp;ssoPageId=1&amp;language=th&amp;country=TH" TargetMode="External"/><Relationship Id="rId26" Type="http://schemas.openxmlformats.org/officeDocument/2006/relationships/hyperlink" Target="https://marketdata.set.or.th/mkt/stockquotation.do?symbol=IVL&amp;ssoPageId=1&amp;language=th&amp;country=TH" TargetMode="External"/><Relationship Id="rId39" Type="http://schemas.openxmlformats.org/officeDocument/2006/relationships/hyperlink" Target="https://marketdata.set.or.th/mkt/stockquotation.do?symbol=RATCH&amp;ssoPageId=1&amp;language=th&amp;country=TH" TargetMode="External"/><Relationship Id="rId21" Type="http://schemas.openxmlformats.org/officeDocument/2006/relationships/hyperlink" Target="https://marketdata.set.or.th/mkt/stockquotation.do?symbol=GPSC&amp;ssoPageId=1&amp;language=th&amp;country=TH" TargetMode="External"/><Relationship Id="rId34" Type="http://schemas.openxmlformats.org/officeDocument/2006/relationships/hyperlink" Target="https://marketdata.set.or.th/mkt/stockquotation.do?symbol=OR&amp;ssoPageId=1&amp;language=th&amp;country=TH" TargetMode="External"/><Relationship Id="rId42" Type="http://schemas.openxmlformats.org/officeDocument/2006/relationships/hyperlink" Target="https://marketdata.set.or.th/mkt/stockquotation.do?symbol=SCC&amp;ssoPageId=1&amp;language=th&amp;country=TH" TargetMode="External"/><Relationship Id="rId47" Type="http://schemas.openxmlformats.org/officeDocument/2006/relationships/hyperlink" Target="https://marketdata.set.or.th/mkt/stockquotation.do?symbol=TOP&amp;ssoPageId=1&amp;language=th&amp;country=TH" TargetMode="External"/><Relationship Id="rId50" Type="http://schemas.openxmlformats.org/officeDocument/2006/relationships/hyperlink" Target="https://marketdata.set.or.th/mkt/stockquotation.do?symbol=TU&amp;ssoPageId=1&amp;language=th&amp;country=TH" TargetMode="External"/><Relationship Id="rId7" Type="http://schemas.openxmlformats.org/officeDocument/2006/relationships/hyperlink" Target="https://marketdata.set.or.th/mkt/stockquotation.do?symbol=BEM&amp;ssoPageId=1&amp;language=th&amp;country=TH" TargetMode="External"/><Relationship Id="rId2" Type="http://schemas.openxmlformats.org/officeDocument/2006/relationships/hyperlink" Target="https://marketdata.set.or.th/mkt/stockquotation.do?symbol=AOT&amp;ssoPageId=1&amp;language=th&amp;country=TH" TargetMode="External"/><Relationship Id="rId16" Type="http://schemas.openxmlformats.org/officeDocument/2006/relationships/hyperlink" Target="https://marketdata.set.or.th/mkt/stockquotation.do?symbol=CRC&amp;ssoPageId=1&amp;language=th&amp;country=TH" TargetMode="External"/><Relationship Id="rId29" Type="http://schemas.openxmlformats.org/officeDocument/2006/relationships/hyperlink" Target="https://marketdata.set.or.th/mkt/stockquotation.do?symbol=KTB&amp;ssoPageId=1&amp;language=th&amp;country=TH" TargetMode="External"/><Relationship Id="rId11" Type="http://schemas.openxmlformats.org/officeDocument/2006/relationships/hyperlink" Target="https://marketdata.set.or.th/mkt/stockquotation.do?symbol=CBG&amp;ssoPageId=1&amp;language=th&amp;country=TH" TargetMode="External"/><Relationship Id="rId24" Type="http://schemas.openxmlformats.org/officeDocument/2006/relationships/hyperlink" Target="https://marketdata.set.or.th/mkt/stockquotation.do?symbol=INTUCH&amp;ssoPageId=1&amp;language=th&amp;country=TH" TargetMode="External"/><Relationship Id="rId32" Type="http://schemas.openxmlformats.org/officeDocument/2006/relationships/hyperlink" Target="https://marketdata.set.or.th/mkt/stockquotation.do?symbol=MINT&amp;ssoPageId=1&amp;language=th&amp;country=TH" TargetMode="External"/><Relationship Id="rId37" Type="http://schemas.openxmlformats.org/officeDocument/2006/relationships/hyperlink" Target="https://marketdata.set.or.th/mkt/stockquotation.do?symbol=PTTEP&amp;ssoPageId=1&amp;language=th&amp;country=TH" TargetMode="External"/><Relationship Id="rId40" Type="http://schemas.openxmlformats.org/officeDocument/2006/relationships/hyperlink" Target="https://marketdata.set.or.th/mkt/stockquotation.do?symbol=SAWAD&amp;ssoPageId=1&amp;language=th&amp;country=TH" TargetMode="External"/><Relationship Id="rId45" Type="http://schemas.openxmlformats.org/officeDocument/2006/relationships/hyperlink" Target="https://marketdata.set.or.th/mkt/stockquotation.do?symbol=TIDLOR&amp;ssoPageId=1&amp;language=th&amp;country=TH" TargetMode="External"/><Relationship Id="rId5" Type="http://schemas.openxmlformats.org/officeDocument/2006/relationships/hyperlink" Target="https://marketdata.set.or.th/mkt/stockquotation.do?symbol=BBL&amp;ssoPageId=1&amp;language=th&amp;country=TH" TargetMode="External"/><Relationship Id="rId15" Type="http://schemas.openxmlformats.org/officeDocument/2006/relationships/hyperlink" Target="https://marketdata.set.or.th/mkt/stockquotation.do?symbol=CPN&amp;ssoPageId=1&amp;language=th&amp;country=TH" TargetMode="External"/><Relationship Id="rId23" Type="http://schemas.openxmlformats.org/officeDocument/2006/relationships/hyperlink" Target="https://marketdata.set.or.th/mkt/stockquotation.do?symbol=HMPRO&amp;ssoPageId=1&amp;language=th&amp;country=TH" TargetMode="External"/><Relationship Id="rId28" Type="http://schemas.openxmlformats.org/officeDocument/2006/relationships/hyperlink" Target="https://marketdata.set.or.th/mkt/stockquotation.do?symbol=KCE&amp;ssoPageId=1&amp;language=th&amp;country=TH" TargetMode="External"/><Relationship Id="rId36" Type="http://schemas.openxmlformats.org/officeDocument/2006/relationships/hyperlink" Target="https://marketdata.set.or.th/mkt/stockquotation.do?symbol=PTT&amp;ssoPageId=1&amp;language=th&amp;country=TH" TargetMode="External"/><Relationship Id="rId49" Type="http://schemas.openxmlformats.org/officeDocument/2006/relationships/hyperlink" Target="https://marketdata.set.or.th/mkt/stockquotation.do?symbol=TTB&amp;ssoPageId=1&amp;language=th&amp;country=TH" TargetMode="External"/><Relationship Id="rId10" Type="http://schemas.openxmlformats.org/officeDocument/2006/relationships/hyperlink" Target="https://marketdata.set.or.th/mkt/stockquotation.do?symbol=BTS&amp;ssoPageId=1&amp;language=th&amp;country=TH" TargetMode="External"/><Relationship Id="rId19" Type="http://schemas.openxmlformats.org/officeDocument/2006/relationships/hyperlink" Target="https://marketdata.set.or.th/mkt/stockquotation.do?symbol=EGCO&amp;ssoPageId=1&amp;language=th&amp;country=TH" TargetMode="External"/><Relationship Id="rId31" Type="http://schemas.openxmlformats.org/officeDocument/2006/relationships/hyperlink" Target="https://marketdata.set.or.th/mkt/stockquotation.do?symbol=LH&amp;ssoPageId=1&amp;language=th&amp;country=TH" TargetMode="External"/><Relationship Id="rId44" Type="http://schemas.openxmlformats.org/officeDocument/2006/relationships/hyperlink" Target="https://marketdata.set.or.th/mkt/stockquotation.do?symbol=STGT&amp;ssoPageId=1&amp;language=th&amp;country=TH" TargetMode="External"/><Relationship Id="rId4" Type="http://schemas.openxmlformats.org/officeDocument/2006/relationships/hyperlink" Target="https://marketdata.set.or.th/mkt/stockquotation.do?symbol=BANPU&amp;ssoPageId=1&amp;language=th&amp;country=TH" TargetMode="External"/><Relationship Id="rId9" Type="http://schemas.openxmlformats.org/officeDocument/2006/relationships/hyperlink" Target="https://marketdata.set.or.th/mkt/stockquotation.do?symbol=BH&amp;ssoPageId=1&amp;language=th&amp;country=TH" TargetMode="External"/><Relationship Id="rId14" Type="http://schemas.openxmlformats.org/officeDocument/2006/relationships/hyperlink" Target="https://marketdata.set.or.th/mkt/stockquotation.do?symbol=CPF&amp;ssoPageId=1&amp;language=th&amp;country=TH" TargetMode="External"/><Relationship Id="rId22" Type="http://schemas.openxmlformats.org/officeDocument/2006/relationships/hyperlink" Target="https://marketdata.set.or.th/mkt/stockquotation.do?symbol=GULF&amp;ssoPageId=1&amp;language=th&amp;country=TH" TargetMode="External"/><Relationship Id="rId27" Type="http://schemas.openxmlformats.org/officeDocument/2006/relationships/hyperlink" Target="https://marketdata.set.or.th/mkt/stockquotation.do?symbol=KBANK&amp;ssoPageId=1&amp;language=th&amp;country=TH" TargetMode="External"/><Relationship Id="rId30" Type="http://schemas.openxmlformats.org/officeDocument/2006/relationships/hyperlink" Target="https://marketdata.set.or.th/mkt/stockquotation.do?symbol=KTC&amp;ssoPageId=1&amp;language=th&amp;country=TH" TargetMode="External"/><Relationship Id="rId35" Type="http://schemas.openxmlformats.org/officeDocument/2006/relationships/hyperlink" Target="https://marketdata.set.or.th/mkt/stockquotation.do?symbol=OSP&amp;ssoPageId=1&amp;language=th&amp;country=TH" TargetMode="External"/><Relationship Id="rId43" Type="http://schemas.openxmlformats.org/officeDocument/2006/relationships/hyperlink" Target="https://marketdata.set.or.th/mkt/stockquotation.do?symbol=SCGP&amp;ssoPageId=1&amp;language=th&amp;country=TH" TargetMode="External"/><Relationship Id="rId48" Type="http://schemas.openxmlformats.org/officeDocument/2006/relationships/hyperlink" Target="https://marketdata.set.or.th/mkt/stockquotation.do?symbol=TRUE&amp;ssoPageId=1&amp;language=th&amp;country=TH" TargetMode="External"/><Relationship Id="rId8" Type="http://schemas.openxmlformats.org/officeDocument/2006/relationships/hyperlink" Target="https://marketdata.set.or.th/mkt/stockquotation.do?symbol=BGRIM&amp;ssoPageId=1&amp;language=th&amp;country=TH" TargetMode="External"/><Relationship Id="rId3" Type="http://schemas.openxmlformats.org/officeDocument/2006/relationships/hyperlink" Target="https://marketdata.set.or.th/mkt/stockquotation.do?symbol=AWC&amp;ssoPageId=1&amp;language=th&amp;country=TH" TargetMode="External"/><Relationship Id="rId12" Type="http://schemas.openxmlformats.org/officeDocument/2006/relationships/hyperlink" Target="https://marketdata.set.or.th/mkt/stockquotation.do?symbol=COM7&amp;ssoPageId=1&amp;language=th&amp;country=TH" TargetMode="External"/><Relationship Id="rId17" Type="http://schemas.openxmlformats.org/officeDocument/2006/relationships/hyperlink" Target="https://marketdata.set.or.th/mkt/stockquotation.do?symbol=DTAC&amp;ssoPageId=1&amp;language=th&amp;country=TH" TargetMode="External"/><Relationship Id="rId25" Type="http://schemas.openxmlformats.org/officeDocument/2006/relationships/hyperlink" Target="https://marketdata.set.or.th/mkt/stockquotation.do?symbol=IRPC&amp;ssoPageId=1&amp;language=th&amp;country=TH" TargetMode="External"/><Relationship Id="rId33" Type="http://schemas.openxmlformats.org/officeDocument/2006/relationships/hyperlink" Target="https://marketdata.set.or.th/mkt/stockquotation.do?symbol=MTC&amp;ssoPageId=1&amp;language=th&amp;country=TH" TargetMode="External"/><Relationship Id="rId38" Type="http://schemas.openxmlformats.org/officeDocument/2006/relationships/hyperlink" Target="https://marketdata.set.or.th/mkt/stockquotation.do?symbol=PTTGC&amp;ssoPageId=1&amp;language=th&amp;country=TH" TargetMode="External"/><Relationship Id="rId46" Type="http://schemas.openxmlformats.org/officeDocument/2006/relationships/hyperlink" Target="https://marketdata.set.or.th/mkt/stockquotation.do?symbol=TISCO&amp;ssoPageId=1&amp;language=th&amp;country=TH" TargetMode="External"/><Relationship Id="rId20" Type="http://schemas.openxmlformats.org/officeDocument/2006/relationships/hyperlink" Target="https://marketdata.set.or.th/mkt/stockquotation.do?symbol=GLOBAL&amp;ssoPageId=1&amp;language=th&amp;country=TH" TargetMode="External"/><Relationship Id="rId41" Type="http://schemas.openxmlformats.org/officeDocument/2006/relationships/hyperlink" Target="https://marketdata.set.or.th/mkt/stockquotation.do?symbol=SCB&amp;ssoPageId=1&amp;language=th&amp;country=TH" TargetMode="External"/><Relationship Id="rId1" Type="http://schemas.openxmlformats.org/officeDocument/2006/relationships/hyperlink" Target="https://marketdata.set.or.th/mkt/stockquotation.do?symbol=ADVANC&amp;ssoPageId=1&amp;language=th&amp;country=TH" TargetMode="External"/><Relationship Id="rId6" Type="http://schemas.openxmlformats.org/officeDocument/2006/relationships/hyperlink" Target="https://marketdata.set.or.th/mkt/stockquotation.do?symbol=BDMS&amp;ssoPageId=1&amp;language=th&amp;country=TH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marketdata.set.or.th/mkt/stockquotation.do?symbol=CPALL&amp;ssoPageId=1&amp;language=th&amp;country=TH" TargetMode="External"/><Relationship Id="rId18" Type="http://schemas.openxmlformats.org/officeDocument/2006/relationships/hyperlink" Target="https://marketdata.set.or.th/mkt/stockquotation.do?symbol=EA&amp;ssoPageId=1&amp;language=th&amp;country=TH" TargetMode="External"/><Relationship Id="rId26" Type="http://schemas.openxmlformats.org/officeDocument/2006/relationships/hyperlink" Target="https://marketdata.set.or.th/mkt/stockquotation.do?symbol=IVL&amp;ssoPageId=1&amp;language=th&amp;country=TH" TargetMode="External"/><Relationship Id="rId39" Type="http://schemas.openxmlformats.org/officeDocument/2006/relationships/hyperlink" Target="https://marketdata.set.or.th/mkt/stockquotation.do?symbol=RATCH&amp;ssoPageId=1&amp;language=th&amp;country=TH" TargetMode="External"/><Relationship Id="rId21" Type="http://schemas.openxmlformats.org/officeDocument/2006/relationships/hyperlink" Target="https://marketdata.set.or.th/mkt/stockquotation.do?symbol=GPSC&amp;ssoPageId=1&amp;language=th&amp;country=TH" TargetMode="External"/><Relationship Id="rId34" Type="http://schemas.openxmlformats.org/officeDocument/2006/relationships/hyperlink" Target="https://marketdata.set.or.th/mkt/stockquotation.do?symbol=OR&amp;ssoPageId=1&amp;language=th&amp;country=TH" TargetMode="External"/><Relationship Id="rId42" Type="http://schemas.openxmlformats.org/officeDocument/2006/relationships/hyperlink" Target="https://marketdata.set.or.th/mkt/stockquotation.do?symbol=SCC&amp;ssoPageId=1&amp;language=th&amp;country=TH" TargetMode="External"/><Relationship Id="rId47" Type="http://schemas.openxmlformats.org/officeDocument/2006/relationships/hyperlink" Target="https://marketdata.set.or.th/mkt/stockquotation.do?symbol=TOP&amp;ssoPageId=1&amp;language=th&amp;country=TH" TargetMode="External"/><Relationship Id="rId50" Type="http://schemas.openxmlformats.org/officeDocument/2006/relationships/hyperlink" Target="https://marketdata.set.or.th/mkt/stockquotation.do?symbol=TU&amp;ssoPageId=1&amp;language=th&amp;country=TH" TargetMode="External"/><Relationship Id="rId7" Type="http://schemas.openxmlformats.org/officeDocument/2006/relationships/hyperlink" Target="https://marketdata.set.or.th/mkt/stockquotation.do?symbol=BEM&amp;ssoPageId=1&amp;language=th&amp;country=TH" TargetMode="External"/><Relationship Id="rId2" Type="http://schemas.openxmlformats.org/officeDocument/2006/relationships/hyperlink" Target="https://marketdata.set.or.th/mkt/stockquotation.do?symbol=AOT&amp;ssoPageId=1&amp;language=th&amp;country=TH" TargetMode="External"/><Relationship Id="rId16" Type="http://schemas.openxmlformats.org/officeDocument/2006/relationships/hyperlink" Target="https://marketdata.set.or.th/mkt/stockquotation.do?symbol=CRC&amp;ssoPageId=1&amp;language=th&amp;country=TH" TargetMode="External"/><Relationship Id="rId29" Type="http://schemas.openxmlformats.org/officeDocument/2006/relationships/hyperlink" Target="https://marketdata.set.or.th/mkt/stockquotation.do?symbol=KTB&amp;ssoPageId=1&amp;language=th&amp;country=TH" TargetMode="External"/><Relationship Id="rId11" Type="http://schemas.openxmlformats.org/officeDocument/2006/relationships/hyperlink" Target="https://marketdata.set.or.th/mkt/stockquotation.do?symbol=CBG&amp;ssoPageId=1&amp;language=th&amp;country=TH" TargetMode="External"/><Relationship Id="rId24" Type="http://schemas.openxmlformats.org/officeDocument/2006/relationships/hyperlink" Target="https://marketdata.set.or.th/mkt/stockquotation.do?symbol=INTUCH&amp;ssoPageId=1&amp;language=th&amp;country=TH" TargetMode="External"/><Relationship Id="rId32" Type="http://schemas.openxmlformats.org/officeDocument/2006/relationships/hyperlink" Target="https://marketdata.set.or.th/mkt/stockquotation.do?symbol=MINT&amp;ssoPageId=1&amp;language=th&amp;country=TH" TargetMode="External"/><Relationship Id="rId37" Type="http://schemas.openxmlformats.org/officeDocument/2006/relationships/hyperlink" Target="https://marketdata.set.or.th/mkt/stockquotation.do?symbol=PTTEP&amp;ssoPageId=1&amp;language=th&amp;country=TH" TargetMode="External"/><Relationship Id="rId40" Type="http://schemas.openxmlformats.org/officeDocument/2006/relationships/hyperlink" Target="https://marketdata.set.or.th/mkt/stockquotation.do?symbol=SAWAD&amp;ssoPageId=1&amp;language=th&amp;country=TH" TargetMode="External"/><Relationship Id="rId45" Type="http://schemas.openxmlformats.org/officeDocument/2006/relationships/hyperlink" Target="https://marketdata.set.or.th/mkt/stockquotation.do?symbol=TIDLOR&amp;ssoPageId=1&amp;language=th&amp;country=TH" TargetMode="External"/><Relationship Id="rId5" Type="http://schemas.openxmlformats.org/officeDocument/2006/relationships/hyperlink" Target="https://marketdata.set.or.th/mkt/stockquotation.do?symbol=BBL&amp;ssoPageId=1&amp;language=th&amp;country=TH" TargetMode="External"/><Relationship Id="rId15" Type="http://schemas.openxmlformats.org/officeDocument/2006/relationships/hyperlink" Target="https://marketdata.set.or.th/mkt/stockquotation.do?symbol=CPN&amp;ssoPageId=1&amp;language=th&amp;country=TH" TargetMode="External"/><Relationship Id="rId23" Type="http://schemas.openxmlformats.org/officeDocument/2006/relationships/hyperlink" Target="https://marketdata.set.or.th/mkt/stockquotation.do?symbol=HMPRO&amp;ssoPageId=1&amp;language=th&amp;country=TH" TargetMode="External"/><Relationship Id="rId28" Type="http://schemas.openxmlformats.org/officeDocument/2006/relationships/hyperlink" Target="https://marketdata.set.or.th/mkt/stockquotation.do?symbol=KCE&amp;ssoPageId=1&amp;language=th&amp;country=TH" TargetMode="External"/><Relationship Id="rId36" Type="http://schemas.openxmlformats.org/officeDocument/2006/relationships/hyperlink" Target="https://marketdata.set.or.th/mkt/stockquotation.do?symbol=PTT&amp;ssoPageId=1&amp;language=th&amp;country=TH" TargetMode="External"/><Relationship Id="rId49" Type="http://schemas.openxmlformats.org/officeDocument/2006/relationships/hyperlink" Target="https://marketdata.set.or.th/mkt/stockquotation.do?symbol=TTB&amp;ssoPageId=1&amp;language=th&amp;country=TH" TargetMode="External"/><Relationship Id="rId10" Type="http://schemas.openxmlformats.org/officeDocument/2006/relationships/hyperlink" Target="https://marketdata.set.or.th/mkt/stockquotation.do?symbol=BTS&amp;ssoPageId=1&amp;language=th&amp;country=TH" TargetMode="External"/><Relationship Id="rId19" Type="http://schemas.openxmlformats.org/officeDocument/2006/relationships/hyperlink" Target="https://marketdata.set.or.th/mkt/stockquotation.do?symbol=EGCO&amp;ssoPageId=1&amp;language=th&amp;country=TH" TargetMode="External"/><Relationship Id="rId31" Type="http://schemas.openxmlformats.org/officeDocument/2006/relationships/hyperlink" Target="https://marketdata.set.or.th/mkt/stockquotation.do?symbol=LH&amp;ssoPageId=1&amp;language=th&amp;country=TH" TargetMode="External"/><Relationship Id="rId44" Type="http://schemas.openxmlformats.org/officeDocument/2006/relationships/hyperlink" Target="https://marketdata.set.or.th/mkt/stockquotation.do?symbol=STGT&amp;ssoPageId=1&amp;language=th&amp;country=TH" TargetMode="External"/><Relationship Id="rId4" Type="http://schemas.openxmlformats.org/officeDocument/2006/relationships/hyperlink" Target="https://marketdata.set.or.th/mkt/stockquotation.do?symbol=BANPU&amp;ssoPageId=1&amp;language=th&amp;country=TH" TargetMode="External"/><Relationship Id="rId9" Type="http://schemas.openxmlformats.org/officeDocument/2006/relationships/hyperlink" Target="https://marketdata.set.or.th/mkt/stockquotation.do?symbol=BH&amp;ssoPageId=1&amp;language=th&amp;country=TH" TargetMode="External"/><Relationship Id="rId14" Type="http://schemas.openxmlformats.org/officeDocument/2006/relationships/hyperlink" Target="https://marketdata.set.or.th/mkt/stockquotation.do?symbol=CPF&amp;ssoPageId=1&amp;language=th&amp;country=TH" TargetMode="External"/><Relationship Id="rId22" Type="http://schemas.openxmlformats.org/officeDocument/2006/relationships/hyperlink" Target="https://marketdata.set.or.th/mkt/stockquotation.do?symbol=GULF&amp;ssoPageId=1&amp;language=th&amp;country=TH" TargetMode="External"/><Relationship Id="rId27" Type="http://schemas.openxmlformats.org/officeDocument/2006/relationships/hyperlink" Target="https://marketdata.set.or.th/mkt/stockquotation.do?symbol=KBANK&amp;ssoPageId=1&amp;language=th&amp;country=TH" TargetMode="External"/><Relationship Id="rId30" Type="http://schemas.openxmlformats.org/officeDocument/2006/relationships/hyperlink" Target="https://marketdata.set.or.th/mkt/stockquotation.do?symbol=KTC&amp;ssoPageId=1&amp;language=th&amp;country=TH" TargetMode="External"/><Relationship Id="rId35" Type="http://schemas.openxmlformats.org/officeDocument/2006/relationships/hyperlink" Target="https://marketdata.set.or.th/mkt/stockquotation.do?symbol=OSP&amp;ssoPageId=1&amp;language=th&amp;country=TH" TargetMode="External"/><Relationship Id="rId43" Type="http://schemas.openxmlformats.org/officeDocument/2006/relationships/hyperlink" Target="https://marketdata.set.or.th/mkt/stockquotation.do?symbol=SCGP&amp;ssoPageId=1&amp;language=th&amp;country=TH" TargetMode="External"/><Relationship Id="rId48" Type="http://schemas.openxmlformats.org/officeDocument/2006/relationships/hyperlink" Target="https://marketdata.set.or.th/mkt/stockquotation.do?symbol=TRUE&amp;ssoPageId=1&amp;language=th&amp;country=TH" TargetMode="External"/><Relationship Id="rId8" Type="http://schemas.openxmlformats.org/officeDocument/2006/relationships/hyperlink" Target="https://marketdata.set.or.th/mkt/stockquotation.do?symbol=BGRIM&amp;ssoPageId=1&amp;language=th&amp;country=TH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https://marketdata.set.or.th/mkt/stockquotation.do?symbol=AWC&amp;ssoPageId=1&amp;language=th&amp;country=TH" TargetMode="External"/><Relationship Id="rId12" Type="http://schemas.openxmlformats.org/officeDocument/2006/relationships/hyperlink" Target="https://marketdata.set.or.th/mkt/stockquotation.do?symbol=COM7&amp;ssoPageId=1&amp;language=th&amp;country=TH" TargetMode="External"/><Relationship Id="rId17" Type="http://schemas.openxmlformats.org/officeDocument/2006/relationships/hyperlink" Target="https://marketdata.set.or.th/mkt/stockquotation.do?symbol=DTAC&amp;ssoPageId=1&amp;language=th&amp;country=TH" TargetMode="External"/><Relationship Id="rId25" Type="http://schemas.openxmlformats.org/officeDocument/2006/relationships/hyperlink" Target="https://marketdata.set.or.th/mkt/stockquotation.do?symbol=IRPC&amp;ssoPageId=1&amp;language=th&amp;country=TH" TargetMode="External"/><Relationship Id="rId33" Type="http://schemas.openxmlformats.org/officeDocument/2006/relationships/hyperlink" Target="https://marketdata.set.or.th/mkt/stockquotation.do?symbol=MTC&amp;ssoPageId=1&amp;language=th&amp;country=TH" TargetMode="External"/><Relationship Id="rId38" Type="http://schemas.openxmlformats.org/officeDocument/2006/relationships/hyperlink" Target="https://marketdata.set.or.th/mkt/stockquotation.do?symbol=PTTGC&amp;ssoPageId=1&amp;language=th&amp;country=TH" TargetMode="External"/><Relationship Id="rId46" Type="http://schemas.openxmlformats.org/officeDocument/2006/relationships/hyperlink" Target="https://marketdata.set.or.th/mkt/stockquotation.do?symbol=TISCO&amp;ssoPageId=1&amp;language=th&amp;country=TH" TargetMode="External"/><Relationship Id="rId20" Type="http://schemas.openxmlformats.org/officeDocument/2006/relationships/hyperlink" Target="https://marketdata.set.or.th/mkt/stockquotation.do?symbol=GLOBAL&amp;ssoPageId=1&amp;language=th&amp;country=TH" TargetMode="External"/><Relationship Id="rId41" Type="http://schemas.openxmlformats.org/officeDocument/2006/relationships/hyperlink" Target="https://marketdata.set.or.th/mkt/stockquotation.do?symbol=SCB&amp;ssoPageId=1&amp;language=th&amp;country=TH" TargetMode="External"/><Relationship Id="rId1" Type="http://schemas.openxmlformats.org/officeDocument/2006/relationships/hyperlink" Target="https://marketdata.set.or.th/mkt/stockquotation.do?symbol=ADVANC&amp;ssoPageId=1&amp;language=th&amp;country=TH" TargetMode="External"/><Relationship Id="rId6" Type="http://schemas.openxmlformats.org/officeDocument/2006/relationships/hyperlink" Target="https://marketdata.set.or.th/mkt/stockquotation.do?symbol=BDMS&amp;ssoPageId=1&amp;language=th&amp;country=T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13"/>
  <sheetViews>
    <sheetView workbookViewId="0">
      <pane xSplit="1" ySplit="2" topLeftCell="Q48" activePane="bottomRight" state="frozen"/>
      <selection pane="topRight" activeCell="B1" sqref="B1"/>
      <selection pane="bottomLeft" activeCell="A3" sqref="A3"/>
      <selection pane="bottomRight" activeCell="C19" sqref="C19"/>
    </sheetView>
  </sheetViews>
  <sheetFormatPr defaultColWidth="14.44140625" defaultRowHeight="15.75" customHeight="1" x14ac:dyDescent="0.25"/>
  <cols>
    <col min="1" max="1" width="10.88671875" style="3" customWidth="1"/>
    <col min="2" max="25" width="28.6640625" style="3" customWidth="1"/>
    <col min="26" max="16384" width="14.44140625" style="3"/>
  </cols>
  <sheetData>
    <row r="1" spans="1:25" x14ac:dyDescent="0.25">
      <c r="A1" s="33" t="s">
        <v>0</v>
      </c>
      <c r="B1" s="9" t="s">
        <v>1</v>
      </c>
      <c r="C1" s="10"/>
      <c r="D1" s="10"/>
      <c r="E1" s="11" t="s">
        <v>2</v>
      </c>
      <c r="F1" s="9" t="s">
        <v>75</v>
      </c>
      <c r="G1" s="10"/>
      <c r="H1" s="10"/>
      <c r="I1" s="11" t="s">
        <v>3</v>
      </c>
      <c r="J1" s="12" t="s">
        <v>4</v>
      </c>
      <c r="K1" s="9" t="s">
        <v>5</v>
      </c>
      <c r="L1" s="10"/>
      <c r="M1" s="10"/>
      <c r="N1" s="9" t="s">
        <v>6</v>
      </c>
      <c r="O1" s="10"/>
      <c r="P1" s="10"/>
      <c r="Q1" s="9" t="s">
        <v>76</v>
      </c>
      <c r="R1" s="9"/>
      <c r="S1" s="9"/>
      <c r="T1" s="9"/>
      <c r="U1" s="9"/>
      <c r="V1" s="2"/>
      <c r="W1" s="2"/>
      <c r="X1" s="2"/>
      <c r="Y1" s="2"/>
    </row>
    <row r="2" spans="1:25" x14ac:dyDescent="0.25">
      <c r="A2" s="33"/>
      <c r="B2" s="11" t="s">
        <v>7</v>
      </c>
      <c r="C2" s="11" t="s">
        <v>8</v>
      </c>
      <c r="D2" s="11" t="s">
        <v>9</v>
      </c>
      <c r="E2" s="11" t="s">
        <v>10</v>
      </c>
      <c r="F2" s="11" t="s">
        <v>11</v>
      </c>
      <c r="G2" s="11" t="s">
        <v>12</v>
      </c>
      <c r="H2" s="11" t="s">
        <v>13</v>
      </c>
      <c r="I2" s="11" t="s">
        <v>14</v>
      </c>
      <c r="J2" s="13" t="s">
        <v>15</v>
      </c>
      <c r="K2" s="11" t="s">
        <v>8</v>
      </c>
      <c r="L2" s="11" t="s">
        <v>16</v>
      </c>
      <c r="M2" s="11" t="s">
        <v>17</v>
      </c>
      <c r="N2" s="11" t="s">
        <v>18</v>
      </c>
      <c r="O2" s="11" t="s">
        <v>19</v>
      </c>
      <c r="P2" s="11" t="s">
        <v>20</v>
      </c>
      <c r="Q2" s="11" t="s">
        <v>21</v>
      </c>
      <c r="R2" s="11" t="s">
        <v>22</v>
      </c>
      <c r="S2" s="11" t="s">
        <v>72</v>
      </c>
      <c r="T2" s="11" t="s">
        <v>73</v>
      </c>
      <c r="U2" s="11" t="s">
        <v>74</v>
      </c>
      <c r="V2" s="2"/>
      <c r="W2" s="2"/>
      <c r="X2" s="2"/>
      <c r="Y2" s="2"/>
    </row>
    <row r="3" spans="1:25" x14ac:dyDescent="0.25">
      <c r="A3" s="14" t="s">
        <v>23</v>
      </c>
      <c r="B3" s="15">
        <v>172.5</v>
      </c>
      <c r="C3" s="15">
        <v>213</v>
      </c>
      <c r="D3" s="16">
        <f t="shared" ref="D3:D52" si="0">IF(NOT(B3=0),C3/B3,"")</f>
        <v>1.2347826086956522</v>
      </c>
      <c r="E3" s="15">
        <v>10.49</v>
      </c>
      <c r="F3" s="15">
        <v>289669.12</v>
      </c>
      <c r="G3" s="15">
        <v>220274.95</v>
      </c>
      <c r="H3" s="16">
        <f t="shared" ref="H3:H52" si="1">F3-G3</f>
        <v>69394.169999999984</v>
      </c>
      <c r="I3" s="15">
        <v>20.45</v>
      </c>
      <c r="J3" s="15">
        <v>31189.57</v>
      </c>
      <c r="K3" s="16">
        <f t="shared" ref="K3:K52" si="2">C3</f>
        <v>213</v>
      </c>
      <c r="L3" s="15">
        <v>20.84</v>
      </c>
      <c r="M3" s="16">
        <f t="shared" ref="M3:M52" si="3">IF(NOT(L3=0),K3/L3,"")</f>
        <v>10.220729366602686</v>
      </c>
      <c r="N3" s="15">
        <v>17.41</v>
      </c>
      <c r="O3" s="15">
        <v>17.16</v>
      </c>
      <c r="P3" s="16">
        <f t="shared" ref="P3:P52" si="4">IF(NOT(N3=0),O3/N3,"")</f>
        <v>0.98564043653072941</v>
      </c>
      <c r="Q3" s="15">
        <v>176</v>
      </c>
      <c r="R3" s="17">
        <f t="shared" ref="R3:R52" si="5">IF(NOT(C3=0),Q3/C3,"")</f>
        <v>0.82629107981220662</v>
      </c>
      <c r="S3" s="18">
        <v>1068.5</v>
      </c>
      <c r="T3" s="18">
        <v>910.45</v>
      </c>
      <c r="U3" s="19">
        <f>IF(NOT(S3=0),T3/S3,"")</f>
        <v>0.85208235844642022</v>
      </c>
      <c r="V3" s="4"/>
      <c r="W3" s="4"/>
      <c r="X3" s="4"/>
      <c r="Y3" s="4"/>
    </row>
    <row r="4" spans="1:25" x14ac:dyDescent="0.25">
      <c r="A4" s="21" t="s">
        <v>24</v>
      </c>
      <c r="B4" s="15">
        <v>64.25</v>
      </c>
      <c r="C4" s="15">
        <v>74.25</v>
      </c>
      <c r="D4" s="16">
        <f t="shared" si="0"/>
        <v>1.1556420233463034</v>
      </c>
      <c r="E4" s="15">
        <v>1.75</v>
      </c>
      <c r="F4" s="15">
        <v>198381.56</v>
      </c>
      <c r="G4" s="15">
        <v>43842.92</v>
      </c>
      <c r="H4" s="16">
        <f t="shared" si="1"/>
        <v>154538.64000000001</v>
      </c>
      <c r="I4" s="15">
        <v>42.38</v>
      </c>
      <c r="J4" s="15">
        <v>25026.37</v>
      </c>
      <c r="K4" s="16">
        <f t="shared" si="2"/>
        <v>74.25</v>
      </c>
      <c r="L4" s="15">
        <v>10.77</v>
      </c>
      <c r="M4" s="16">
        <f t="shared" si="3"/>
        <v>6.8941504178272988</v>
      </c>
      <c r="N4" s="15">
        <v>40.74</v>
      </c>
      <c r="O4" s="15">
        <v>38.979999999999997</v>
      </c>
      <c r="P4" s="16">
        <f t="shared" si="4"/>
        <v>0.95679921453117323</v>
      </c>
      <c r="Q4" s="15">
        <v>62.25</v>
      </c>
      <c r="R4" s="17">
        <f t="shared" si="5"/>
        <v>0.83838383838383834</v>
      </c>
      <c r="S4" s="10"/>
      <c r="T4" s="10"/>
      <c r="U4" s="10"/>
      <c r="V4" s="4"/>
      <c r="W4" s="4"/>
      <c r="X4" s="4"/>
      <c r="Y4" s="4"/>
    </row>
    <row r="5" spans="1:25" x14ac:dyDescent="0.25">
      <c r="A5" s="21" t="s">
        <v>25</v>
      </c>
      <c r="B5" s="22"/>
      <c r="C5" s="15">
        <v>5.85</v>
      </c>
      <c r="D5" s="16" t="str">
        <f t="shared" si="0"/>
        <v/>
      </c>
      <c r="E5" s="15">
        <v>0.04</v>
      </c>
      <c r="F5" s="15">
        <v>109157.86</v>
      </c>
      <c r="G5" s="15">
        <v>33496.19</v>
      </c>
      <c r="H5" s="16">
        <f t="shared" si="1"/>
        <v>75661.67</v>
      </c>
      <c r="I5" s="15">
        <v>221.42</v>
      </c>
      <c r="J5" s="15">
        <v>1054.23</v>
      </c>
      <c r="K5" s="16">
        <f t="shared" si="2"/>
        <v>5.85</v>
      </c>
      <c r="L5" s="16"/>
      <c r="M5" s="16" t="str">
        <f t="shared" si="3"/>
        <v/>
      </c>
      <c r="N5" s="15">
        <v>3.94</v>
      </c>
      <c r="O5" s="15">
        <v>9.0299999999999994</v>
      </c>
      <c r="P5" s="16">
        <f t="shared" si="4"/>
        <v>2.2918781725888322</v>
      </c>
      <c r="Q5" s="15">
        <v>4.5599999999999996</v>
      </c>
      <c r="R5" s="17">
        <f t="shared" si="5"/>
        <v>0.77948717948717949</v>
      </c>
      <c r="S5" s="10"/>
      <c r="T5" s="10"/>
      <c r="U5" s="10"/>
      <c r="V5" s="4"/>
      <c r="W5" s="4"/>
      <c r="X5" s="4"/>
      <c r="Y5" s="4"/>
    </row>
    <row r="6" spans="1:25" x14ac:dyDescent="0.25">
      <c r="A6" s="21" t="s">
        <v>26</v>
      </c>
      <c r="B6" s="15">
        <v>14.8</v>
      </c>
      <c r="C6" s="15">
        <v>11.9</v>
      </c>
      <c r="D6" s="16">
        <f t="shared" si="0"/>
        <v>0.80405405405405406</v>
      </c>
      <c r="E6" s="15">
        <v>-0.11</v>
      </c>
      <c r="F6" s="15">
        <v>257588.81</v>
      </c>
      <c r="G6" s="15">
        <v>167107.96</v>
      </c>
      <c r="H6" s="16">
        <f t="shared" si="1"/>
        <v>90480.85</v>
      </c>
      <c r="I6" s="15">
        <v>25.35</v>
      </c>
      <c r="J6" s="15">
        <v>-552.86</v>
      </c>
      <c r="K6" s="16">
        <f t="shared" si="2"/>
        <v>11.9</v>
      </c>
      <c r="L6" s="15">
        <v>14.31</v>
      </c>
      <c r="M6" s="16">
        <f t="shared" si="3"/>
        <v>0.83158630328441652</v>
      </c>
      <c r="N6" s="23">
        <v>8.91</v>
      </c>
      <c r="O6" s="15">
        <v>1.5</v>
      </c>
      <c r="P6" s="16">
        <f t="shared" si="4"/>
        <v>0.16835016835016836</v>
      </c>
      <c r="Q6" s="15">
        <v>11</v>
      </c>
      <c r="R6" s="17">
        <f t="shared" si="5"/>
        <v>0.9243697478991596</v>
      </c>
      <c r="S6" s="10"/>
      <c r="T6" s="10"/>
      <c r="U6" s="10"/>
      <c r="V6" s="4"/>
      <c r="W6" s="4"/>
      <c r="X6" s="4"/>
      <c r="Y6" s="4"/>
    </row>
    <row r="7" spans="1:25" x14ac:dyDescent="0.25">
      <c r="A7" s="21" t="s">
        <v>27</v>
      </c>
      <c r="B7" s="15">
        <v>203</v>
      </c>
      <c r="C7" s="15">
        <v>160</v>
      </c>
      <c r="D7" s="16">
        <f t="shared" si="0"/>
        <v>0.78817733990147787</v>
      </c>
      <c r="E7" s="15">
        <v>18.760000000000002</v>
      </c>
      <c r="F7" s="15">
        <v>3216743.1</v>
      </c>
      <c r="G7" s="15">
        <v>2788626.79</v>
      </c>
      <c r="H7" s="16">
        <f t="shared" si="1"/>
        <v>428116.31000000006</v>
      </c>
      <c r="I7" s="15">
        <v>8.5</v>
      </c>
      <c r="J7" s="15">
        <v>35816.089999999997</v>
      </c>
      <c r="K7" s="16">
        <f t="shared" si="2"/>
        <v>160</v>
      </c>
      <c r="L7" s="15">
        <v>225.36</v>
      </c>
      <c r="M7" s="16">
        <f t="shared" si="3"/>
        <v>0.70997515086971952</v>
      </c>
      <c r="N7" s="15">
        <v>23.15</v>
      </c>
      <c r="O7" s="15">
        <v>22.87</v>
      </c>
      <c r="P7" s="16">
        <f t="shared" si="4"/>
        <v>0.98790496760259194</v>
      </c>
      <c r="Q7" s="15">
        <v>118.5</v>
      </c>
      <c r="R7" s="17">
        <f t="shared" si="5"/>
        <v>0.74062499999999998</v>
      </c>
      <c r="S7" s="10"/>
      <c r="T7" s="10"/>
      <c r="U7" s="10"/>
      <c r="V7" s="4"/>
      <c r="W7" s="4"/>
      <c r="X7" s="4"/>
      <c r="Y7" s="4"/>
    </row>
    <row r="8" spans="1:25" x14ac:dyDescent="0.25">
      <c r="A8" s="21" t="s">
        <v>28</v>
      </c>
      <c r="B8" s="15">
        <v>24.8</v>
      </c>
      <c r="C8" s="15">
        <v>26</v>
      </c>
      <c r="D8" s="16">
        <f t="shared" si="0"/>
        <v>1.0483870967741935</v>
      </c>
      <c r="E8" s="15">
        <v>0.99</v>
      </c>
      <c r="F8" s="15">
        <v>133661.74</v>
      </c>
      <c r="G8" s="15">
        <v>46480.11</v>
      </c>
      <c r="H8" s="16">
        <f t="shared" si="1"/>
        <v>87181.62999999999</v>
      </c>
      <c r="I8" s="15">
        <v>28.41</v>
      </c>
      <c r="J8" s="15">
        <v>15517.17</v>
      </c>
      <c r="K8" s="16">
        <f t="shared" si="2"/>
        <v>26</v>
      </c>
      <c r="L8" s="15">
        <v>5.0999999999999996</v>
      </c>
      <c r="M8" s="16">
        <f t="shared" si="3"/>
        <v>5.098039215686275</v>
      </c>
      <c r="N8" s="15">
        <v>12.15</v>
      </c>
      <c r="O8" s="15">
        <v>19.079999999999998</v>
      </c>
      <c r="P8" s="16">
        <f t="shared" si="4"/>
        <v>1.5703703703703702</v>
      </c>
      <c r="Q8" s="15">
        <v>20.8</v>
      </c>
      <c r="R8" s="17">
        <f t="shared" si="5"/>
        <v>0.8</v>
      </c>
      <c r="S8" s="10"/>
      <c r="T8" s="10"/>
      <c r="U8" s="10"/>
      <c r="V8" s="4"/>
      <c r="W8" s="4"/>
      <c r="X8" s="4"/>
      <c r="Y8" s="4"/>
    </row>
    <row r="9" spans="1:25" x14ac:dyDescent="0.25">
      <c r="A9" s="21" t="s">
        <v>29</v>
      </c>
      <c r="B9" s="15">
        <v>9.6999999999999993</v>
      </c>
      <c r="C9" s="15">
        <v>10.9</v>
      </c>
      <c r="D9" s="16">
        <f t="shared" si="0"/>
        <v>1.1237113402061858</v>
      </c>
      <c r="E9" s="15">
        <v>0.36</v>
      </c>
      <c r="F9" s="15">
        <v>111696.77</v>
      </c>
      <c r="G9" s="15">
        <v>72873.59</v>
      </c>
      <c r="H9" s="16">
        <f t="shared" si="1"/>
        <v>38823.180000000008</v>
      </c>
      <c r="I9" s="15">
        <v>30.87</v>
      </c>
      <c r="J9" s="15">
        <v>5434.82</v>
      </c>
      <c r="K9" s="16">
        <f t="shared" si="2"/>
        <v>10.9</v>
      </c>
      <c r="L9" s="15">
        <v>2.57</v>
      </c>
      <c r="M9" s="16">
        <f t="shared" si="3"/>
        <v>4.2412451361867705</v>
      </c>
      <c r="N9" s="15">
        <v>28.71</v>
      </c>
      <c r="O9" s="15">
        <v>26.96</v>
      </c>
      <c r="P9" s="16">
        <f t="shared" si="4"/>
        <v>0.9390456287008011</v>
      </c>
      <c r="Q9" s="15">
        <v>8.3000000000000007</v>
      </c>
      <c r="R9" s="17">
        <f t="shared" si="5"/>
        <v>0.76146788990825687</v>
      </c>
      <c r="S9" s="10"/>
      <c r="T9" s="10"/>
      <c r="U9" s="10"/>
      <c r="V9" s="4"/>
      <c r="W9" s="4"/>
      <c r="X9" s="4"/>
      <c r="Y9" s="4"/>
    </row>
    <row r="10" spans="1:25" x14ac:dyDescent="0.25">
      <c r="A10" s="21" t="s">
        <v>30</v>
      </c>
      <c r="B10" s="15">
        <v>26.5</v>
      </c>
      <c r="C10" s="15">
        <v>52.5</v>
      </c>
      <c r="D10" s="16">
        <f t="shared" si="0"/>
        <v>1.9811320754716981</v>
      </c>
      <c r="E10" s="15">
        <v>0.88</v>
      </c>
      <c r="F10" s="15">
        <v>121692.8</v>
      </c>
      <c r="G10" s="15">
        <v>83015.539999999994</v>
      </c>
      <c r="H10" s="16">
        <f t="shared" si="1"/>
        <v>38677.260000000009</v>
      </c>
      <c r="I10" s="15">
        <v>66.7</v>
      </c>
      <c r="J10" s="15">
        <v>2331.15</v>
      </c>
      <c r="K10" s="16">
        <f t="shared" si="2"/>
        <v>52.5</v>
      </c>
      <c r="L10" s="15">
        <v>7.66</v>
      </c>
      <c r="M10" s="16">
        <f t="shared" si="3"/>
        <v>6.85378590078329</v>
      </c>
      <c r="N10" s="15">
        <v>8.0299999999999994</v>
      </c>
      <c r="O10" s="15">
        <v>8.9499999999999993</v>
      </c>
      <c r="P10" s="16">
        <f t="shared" si="4"/>
        <v>1.1145703611457036</v>
      </c>
      <c r="Q10" s="15">
        <v>48.5</v>
      </c>
      <c r="R10" s="17">
        <f t="shared" si="5"/>
        <v>0.92380952380952386</v>
      </c>
      <c r="S10" s="10"/>
      <c r="T10" s="10"/>
      <c r="U10" s="10"/>
      <c r="V10" s="4"/>
      <c r="W10" s="4"/>
      <c r="X10" s="4"/>
      <c r="Y10" s="4"/>
    </row>
    <row r="11" spans="1:25" x14ac:dyDescent="0.25">
      <c r="A11" s="21" t="s">
        <v>31</v>
      </c>
      <c r="B11" s="15">
        <v>187.5</v>
      </c>
      <c r="C11" s="15">
        <v>147</v>
      </c>
      <c r="D11" s="16">
        <f t="shared" si="0"/>
        <v>0.78400000000000003</v>
      </c>
      <c r="E11" s="15">
        <v>5.14</v>
      </c>
      <c r="F11" s="15">
        <v>26181.03</v>
      </c>
      <c r="G11" s="15">
        <v>5915.9</v>
      </c>
      <c r="H11" s="16">
        <f t="shared" si="1"/>
        <v>20265.129999999997</v>
      </c>
      <c r="I11" s="15">
        <v>27.99</v>
      </c>
      <c r="J11" s="15">
        <v>3747.73</v>
      </c>
      <c r="K11" s="16">
        <f t="shared" si="2"/>
        <v>147</v>
      </c>
      <c r="L11" s="15">
        <v>26.18</v>
      </c>
      <c r="M11" s="16">
        <f t="shared" si="3"/>
        <v>5.6149732620320858</v>
      </c>
      <c r="N11" s="15">
        <v>22.42</v>
      </c>
      <c r="O11" s="15">
        <v>20.09</v>
      </c>
      <c r="P11" s="16">
        <f t="shared" si="4"/>
        <v>0.89607493309545039</v>
      </c>
      <c r="Q11" s="15">
        <v>120</v>
      </c>
      <c r="R11" s="17">
        <f t="shared" si="5"/>
        <v>0.81632653061224492</v>
      </c>
      <c r="S11" s="10"/>
      <c r="T11" s="10"/>
      <c r="U11" s="10"/>
      <c r="V11" s="4"/>
      <c r="W11" s="4"/>
      <c r="X11" s="4"/>
      <c r="Y11" s="4"/>
    </row>
    <row r="12" spans="1:25" x14ac:dyDescent="0.25">
      <c r="A12" s="21" t="s">
        <v>32</v>
      </c>
      <c r="B12" s="15">
        <v>9.5500000000000007</v>
      </c>
      <c r="C12" s="15">
        <v>13.2</v>
      </c>
      <c r="D12" s="16">
        <f t="shared" si="0"/>
        <v>1.3821989528795811</v>
      </c>
      <c r="E12" s="15">
        <v>0.24</v>
      </c>
      <c r="F12" s="15">
        <v>144314.85</v>
      </c>
      <c r="G12" s="15">
        <v>92164.46</v>
      </c>
      <c r="H12" s="16">
        <f t="shared" si="1"/>
        <v>52150.39</v>
      </c>
      <c r="I12" s="15">
        <v>43.55</v>
      </c>
      <c r="J12" s="15">
        <v>2872.95</v>
      </c>
      <c r="K12" s="16">
        <f t="shared" si="2"/>
        <v>13.2</v>
      </c>
      <c r="L12" s="15">
        <v>4.0199999999999996</v>
      </c>
      <c r="M12" s="16">
        <f t="shared" si="3"/>
        <v>3.283582089552239</v>
      </c>
      <c r="N12" s="15">
        <v>29.81</v>
      </c>
      <c r="O12" s="15">
        <v>7.33</v>
      </c>
      <c r="P12" s="16">
        <f t="shared" si="4"/>
        <v>0.24589064072458908</v>
      </c>
      <c r="Q12" s="15">
        <v>9.3000000000000007</v>
      </c>
      <c r="R12" s="17">
        <f t="shared" si="5"/>
        <v>0.70454545454545459</v>
      </c>
      <c r="S12" s="10"/>
      <c r="T12" s="10"/>
      <c r="U12" s="10"/>
      <c r="V12" s="4"/>
      <c r="W12" s="4"/>
      <c r="X12" s="4"/>
      <c r="Y12" s="4"/>
    </row>
    <row r="13" spans="1:25" x14ac:dyDescent="0.25">
      <c r="A13" s="21" t="s">
        <v>33</v>
      </c>
      <c r="B13" s="15">
        <v>30.75</v>
      </c>
      <c r="C13" s="15">
        <v>84</v>
      </c>
      <c r="D13" s="16">
        <f t="shared" si="0"/>
        <v>2.7317073170731709</v>
      </c>
      <c r="E13" s="15">
        <v>2.5099999999999998</v>
      </c>
      <c r="F13" s="15">
        <v>14780.04</v>
      </c>
      <c r="G13" s="15">
        <v>6061.67</v>
      </c>
      <c r="H13" s="16">
        <f t="shared" si="1"/>
        <v>8718.3700000000008</v>
      </c>
      <c r="I13" s="15">
        <v>37.9</v>
      </c>
      <c r="J13" s="15">
        <v>2506.46</v>
      </c>
      <c r="K13" s="16">
        <f t="shared" si="2"/>
        <v>84</v>
      </c>
      <c r="L13" s="15">
        <v>7.77</v>
      </c>
      <c r="M13" s="16">
        <f t="shared" si="3"/>
        <v>10.810810810810811</v>
      </c>
      <c r="N13" s="15">
        <v>7.58</v>
      </c>
      <c r="O13" s="15">
        <v>7.24</v>
      </c>
      <c r="P13" s="16">
        <f t="shared" si="4"/>
        <v>0.95514511873350927</v>
      </c>
      <c r="Q13" s="15">
        <v>114.5</v>
      </c>
      <c r="R13" s="17">
        <f t="shared" si="5"/>
        <v>1.3630952380952381</v>
      </c>
      <c r="S13" s="10"/>
      <c r="T13" s="10"/>
      <c r="U13" s="10"/>
      <c r="V13" s="4"/>
      <c r="W13" s="4"/>
      <c r="X13" s="4"/>
      <c r="Y13" s="4"/>
    </row>
    <row r="14" spans="1:25" x14ac:dyDescent="0.25">
      <c r="A14" s="21" t="s">
        <v>34</v>
      </c>
      <c r="B14" s="15">
        <v>15.5</v>
      </c>
      <c r="C14" s="15">
        <v>26.5</v>
      </c>
      <c r="D14" s="16">
        <f t="shared" si="0"/>
        <v>1.7096774193548387</v>
      </c>
      <c r="E14" s="15">
        <v>1.01</v>
      </c>
      <c r="F14" s="15">
        <v>9159.67</v>
      </c>
      <c r="G14" s="15">
        <v>5783.52</v>
      </c>
      <c r="H14" s="16">
        <f t="shared" si="1"/>
        <v>3376.1499999999996</v>
      </c>
      <c r="I14" s="15">
        <v>29.02</v>
      </c>
      <c r="J14" s="15">
        <v>1216.32</v>
      </c>
      <c r="K14" s="16">
        <f t="shared" si="2"/>
        <v>26.5</v>
      </c>
      <c r="L14" s="15">
        <v>2.5</v>
      </c>
      <c r="M14" s="16">
        <f t="shared" si="3"/>
        <v>10.6</v>
      </c>
      <c r="N14" s="15">
        <v>55.32</v>
      </c>
      <c r="O14" s="15">
        <v>31.97</v>
      </c>
      <c r="P14" s="16">
        <f t="shared" si="4"/>
        <v>0.57791033984092555</v>
      </c>
      <c r="Q14" s="15">
        <v>39</v>
      </c>
      <c r="R14" s="17">
        <f t="shared" si="5"/>
        <v>1.4716981132075471</v>
      </c>
      <c r="S14" s="10"/>
      <c r="T14" s="10"/>
      <c r="U14" s="10"/>
      <c r="V14" s="4"/>
      <c r="W14" s="4"/>
      <c r="X14" s="4"/>
      <c r="Y14" s="4"/>
    </row>
    <row r="15" spans="1:25" x14ac:dyDescent="0.25">
      <c r="A15" s="21" t="s">
        <v>35</v>
      </c>
      <c r="B15" s="15">
        <v>68.75</v>
      </c>
      <c r="C15" s="15">
        <v>72.25</v>
      </c>
      <c r="D15" s="16">
        <f t="shared" si="0"/>
        <v>1.050909090909091</v>
      </c>
      <c r="E15" s="15">
        <v>2.38</v>
      </c>
      <c r="F15" s="15">
        <v>375617.45</v>
      </c>
      <c r="G15" s="15">
        <v>267249.65999999997</v>
      </c>
      <c r="H15" s="16">
        <f t="shared" si="1"/>
        <v>108367.79000000004</v>
      </c>
      <c r="I15" s="15">
        <v>29.87</v>
      </c>
      <c r="J15" s="15">
        <v>22343.08</v>
      </c>
      <c r="K15" s="16">
        <f t="shared" si="2"/>
        <v>72.25</v>
      </c>
      <c r="L15" s="15">
        <v>9.83</v>
      </c>
      <c r="M15" s="16">
        <f t="shared" si="3"/>
        <v>7.3499491353001014</v>
      </c>
      <c r="N15" s="15">
        <v>40.520000000000003</v>
      </c>
      <c r="O15" s="15">
        <v>40.299999999999997</v>
      </c>
      <c r="P15" s="16">
        <f t="shared" si="4"/>
        <v>0.99457058242843022</v>
      </c>
      <c r="Q15" s="15">
        <v>58.25</v>
      </c>
      <c r="R15" s="17">
        <f t="shared" si="5"/>
        <v>0.80622837370242217</v>
      </c>
      <c r="S15" s="10"/>
      <c r="T15" s="10"/>
      <c r="U15" s="10"/>
      <c r="V15" s="4"/>
      <c r="W15" s="4"/>
      <c r="X15" s="4"/>
      <c r="Y15" s="4"/>
    </row>
    <row r="16" spans="1:25" x14ac:dyDescent="0.25">
      <c r="A16" s="21" t="s">
        <v>36</v>
      </c>
      <c r="B16" s="15">
        <v>24.6</v>
      </c>
      <c r="C16" s="15">
        <v>27.5</v>
      </c>
      <c r="D16" s="16">
        <f t="shared" si="0"/>
        <v>1.1178861788617886</v>
      </c>
      <c r="E16" s="15">
        <v>2.1800000000000002</v>
      </c>
      <c r="F16" s="15">
        <v>634050.56000000006</v>
      </c>
      <c r="G16" s="15">
        <v>415178.16</v>
      </c>
      <c r="H16" s="16">
        <f t="shared" si="1"/>
        <v>218872.40000000008</v>
      </c>
      <c r="I16" s="15">
        <v>14.69</v>
      </c>
      <c r="J16" s="15">
        <v>18455.810000000001</v>
      </c>
      <c r="K16" s="16">
        <f t="shared" si="2"/>
        <v>27.5</v>
      </c>
      <c r="L16" s="15">
        <v>19.73</v>
      </c>
      <c r="M16" s="16">
        <f t="shared" si="3"/>
        <v>1.393816523061328</v>
      </c>
      <c r="N16" s="15">
        <v>5.78</v>
      </c>
      <c r="O16" s="15">
        <v>6.67</v>
      </c>
      <c r="P16" s="16">
        <f t="shared" si="4"/>
        <v>1.1539792387543253</v>
      </c>
      <c r="Q16" s="15">
        <v>26.75</v>
      </c>
      <c r="R16" s="17">
        <f t="shared" si="5"/>
        <v>0.97272727272727277</v>
      </c>
      <c r="S16" s="10"/>
      <c r="T16" s="10"/>
      <c r="U16" s="10"/>
      <c r="V16" s="4"/>
      <c r="W16" s="4"/>
      <c r="X16" s="4"/>
      <c r="Y16" s="4"/>
    </row>
    <row r="17" spans="1:25" x14ac:dyDescent="0.25">
      <c r="A17" s="21" t="s">
        <v>37</v>
      </c>
      <c r="B17" s="15">
        <v>74.75</v>
      </c>
      <c r="C17" s="15">
        <v>62.25</v>
      </c>
      <c r="D17" s="16">
        <f t="shared" si="0"/>
        <v>0.83277591973244147</v>
      </c>
      <c r="E17" s="15">
        <v>2.62</v>
      </c>
      <c r="F17" s="15">
        <v>169933.03</v>
      </c>
      <c r="G17" s="15">
        <v>89470.77</v>
      </c>
      <c r="H17" s="16">
        <f t="shared" si="1"/>
        <v>80462.259999999995</v>
      </c>
      <c r="I17" s="15">
        <v>26.36</v>
      </c>
      <c r="J17" s="15">
        <v>11738.4</v>
      </c>
      <c r="K17" s="16">
        <f t="shared" si="2"/>
        <v>62.25</v>
      </c>
      <c r="L17" s="15">
        <v>15.25</v>
      </c>
      <c r="M17" s="16">
        <f t="shared" si="3"/>
        <v>4.081967213114754</v>
      </c>
      <c r="N17" s="15">
        <v>4.93</v>
      </c>
      <c r="O17" s="15">
        <v>5.56</v>
      </c>
      <c r="P17" s="16">
        <f t="shared" si="4"/>
        <v>1.1277890466531439</v>
      </c>
      <c r="Q17" s="15">
        <v>47.75</v>
      </c>
      <c r="R17" s="17">
        <f t="shared" si="5"/>
        <v>0.76706827309236947</v>
      </c>
      <c r="S17" s="10"/>
      <c r="T17" s="10"/>
      <c r="U17" s="10"/>
      <c r="V17" s="4"/>
      <c r="W17" s="4"/>
      <c r="X17" s="4"/>
      <c r="Y17" s="4"/>
    </row>
    <row r="18" spans="1:25" x14ac:dyDescent="0.25">
      <c r="A18" s="21" t="s">
        <v>38</v>
      </c>
      <c r="B18" s="16"/>
      <c r="C18" s="15"/>
      <c r="D18" s="16" t="str">
        <f t="shared" si="0"/>
        <v/>
      </c>
      <c r="E18" s="15">
        <v>2.2599999999999998</v>
      </c>
      <c r="F18" s="15">
        <v>187021.92</v>
      </c>
      <c r="G18" s="15">
        <v>146062.59</v>
      </c>
      <c r="H18" s="16">
        <f t="shared" si="1"/>
        <v>40959.330000000016</v>
      </c>
      <c r="I18" s="16"/>
      <c r="J18" s="15">
        <v>10633.26</v>
      </c>
      <c r="K18" s="16">
        <f t="shared" si="2"/>
        <v>0</v>
      </c>
      <c r="L18" s="16"/>
      <c r="M18" s="16" t="str">
        <f t="shared" si="3"/>
        <v/>
      </c>
      <c r="N18" s="15">
        <v>31.22</v>
      </c>
      <c r="O18" s="15">
        <v>30.75</v>
      </c>
      <c r="P18" s="16">
        <f t="shared" si="4"/>
        <v>0.98494554772581677</v>
      </c>
      <c r="Q18" s="16"/>
      <c r="R18" s="17" t="str">
        <f t="shared" si="5"/>
        <v/>
      </c>
      <c r="S18" s="10"/>
      <c r="T18" s="10"/>
      <c r="U18" s="10"/>
      <c r="V18" s="4"/>
      <c r="W18" s="4"/>
      <c r="X18" s="4"/>
      <c r="Y18" s="4"/>
    </row>
    <row r="19" spans="1:25" x14ac:dyDescent="0.25">
      <c r="A19" s="21" t="s">
        <v>39</v>
      </c>
      <c r="B19" s="15">
        <v>43.25</v>
      </c>
      <c r="C19" s="15">
        <v>53.25</v>
      </c>
      <c r="D19" s="16">
        <f t="shared" si="0"/>
        <v>1.23121387283237</v>
      </c>
      <c r="E19" s="15">
        <v>2.29</v>
      </c>
      <c r="F19" s="15">
        <v>167338.82</v>
      </c>
      <c r="G19" s="15">
        <v>142372.4</v>
      </c>
      <c r="H19" s="16">
        <f t="shared" si="1"/>
        <v>24966.420000000013</v>
      </c>
      <c r="I19" s="16"/>
      <c r="J19" s="15">
        <v>5421.89</v>
      </c>
      <c r="K19" s="16">
        <f t="shared" si="2"/>
        <v>53.25</v>
      </c>
      <c r="L19" s="15">
        <v>10.3</v>
      </c>
      <c r="M19" s="16">
        <f t="shared" si="3"/>
        <v>5.1699029126213585</v>
      </c>
      <c r="N19" s="15">
        <v>3.9</v>
      </c>
      <c r="O19" s="15">
        <v>4.49</v>
      </c>
      <c r="P19" s="16">
        <f t="shared" si="4"/>
        <v>1.1512820512820514</v>
      </c>
      <c r="Q19" s="15">
        <v>33.25</v>
      </c>
      <c r="R19" s="17">
        <f t="shared" si="5"/>
        <v>0.62441314553990612</v>
      </c>
      <c r="S19" s="10"/>
      <c r="T19" s="10"/>
      <c r="U19" s="10"/>
      <c r="V19" s="4"/>
      <c r="W19" s="4"/>
      <c r="X19" s="4"/>
      <c r="Y19" s="4"/>
    </row>
    <row r="20" spans="1:25" x14ac:dyDescent="0.25">
      <c r="A20" s="21" t="s">
        <v>40</v>
      </c>
      <c r="B20" s="15">
        <v>42.5</v>
      </c>
      <c r="C20" s="15">
        <v>43.75</v>
      </c>
      <c r="D20" s="16">
        <f t="shared" si="0"/>
        <v>1.0294117647058822</v>
      </c>
      <c r="E20" s="15">
        <v>1.63</v>
      </c>
      <c r="F20" s="15">
        <v>70219.69</v>
      </c>
      <c r="G20" s="15">
        <v>45353.23</v>
      </c>
      <c r="H20" s="16">
        <f t="shared" si="1"/>
        <v>24866.46</v>
      </c>
      <c r="I20" s="15">
        <v>31.99</v>
      </c>
      <c r="J20" s="15">
        <v>6081.62</v>
      </c>
      <c r="K20" s="16">
        <f t="shared" si="2"/>
        <v>43.75</v>
      </c>
      <c r="L20" s="15">
        <v>5.74</v>
      </c>
      <c r="M20" s="16">
        <f t="shared" si="3"/>
        <v>7.6219512195121952</v>
      </c>
      <c r="N20" s="15">
        <v>4.01</v>
      </c>
      <c r="O20" s="15">
        <v>3.97</v>
      </c>
      <c r="P20" s="16">
        <f t="shared" si="4"/>
        <v>0.99002493765586042</v>
      </c>
      <c r="Q20" s="15">
        <v>49.25</v>
      </c>
      <c r="R20" s="17">
        <f t="shared" si="5"/>
        <v>1.1257142857142857</v>
      </c>
      <c r="S20" s="10"/>
      <c r="T20" s="10"/>
      <c r="U20" s="10"/>
      <c r="V20" s="4"/>
      <c r="W20" s="4"/>
      <c r="X20" s="4"/>
      <c r="Y20" s="4"/>
    </row>
    <row r="21" spans="1:25" x14ac:dyDescent="0.25">
      <c r="A21" s="21" t="s">
        <v>41</v>
      </c>
      <c r="B21" s="15">
        <v>248</v>
      </c>
      <c r="C21" s="15">
        <v>328</v>
      </c>
      <c r="D21" s="16">
        <f t="shared" si="0"/>
        <v>1.3225806451612903</v>
      </c>
      <c r="E21" s="15">
        <v>24.81</v>
      </c>
      <c r="F21" s="15">
        <v>208522.6</v>
      </c>
      <c r="G21" s="15">
        <v>103416.2</v>
      </c>
      <c r="H21" s="16">
        <f t="shared" si="1"/>
        <v>105106.40000000001</v>
      </c>
      <c r="I21" s="15">
        <v>17.55</v>
      </c>
      <c r="J21" s="15">
        <v>13059.24</v>
      </c>
      <c r="K21" s="16">
        <f t="shared" si="2"/>
        <v>328</v>
      </c>
      <c r="L21" s="15">
        <v>195.6</v>
      </c>
      <c r="M21" s="16">
        <f t="shared" si="3"/>
        <v>1.6768916155419222</v>
      </c>
      <c r="N21" s="15">
        <v>3.19</v>
      </c>
      <c r="O21" s="15">
        <v>3.64</v>
      </c>
      <c r="P21" s="16">
        <f t="shared" si="4"/>
        <v>1.1410658307210031</v>
      </c>
      <c r="Q21" s="15">
        <v>192.5</v>
      </c>
      <c r="R21" s="17">
        <f t="shared" si="5"/>
        <v>0.58689024390243905</v>
      </c>
      <c r="S21" s="10"/>
      <c r="T21" s="10"/>
      <c r="U21" s="10"/>
      <c r="V21" s="4"/>
      <c r="W21" s="4"/>
      <c r="X21" s="4"/>
      <c r="Y21" s="4"/>
    </row>
    <row r="22" spans="1:25" x14ac:dyDescent="0.25">
      <c r="A22" s="21" t="s">
        <v>42</v>
      </c>
      <c r="B22" s="15">
        <v>19.5</v>
      </c>
      <c r="C22" s="15">
        <v>16.2</v>
      </c>
      <c r="D22" s="16">
        <f t="shared" si="0"/>
        <v>0.8307692307692307</v>
      </c>
      <c r="E22" s="15">
        <v>0.5</v>
      </c>
      <c r="F22" s="15">
        <v>35986.39</v>
      </c>
      <c r="G22" s="15">
        <v>19855.47</v>
      </c>
      <c r="H22" s="16">
        <f t="shared" si="1"/>
        <v>16130.919999999998</v>
      </c>
      <c r="I22" s="15">
        <v>35.47</v>
      </c>
      <c r="J22" s="15">
        <v>2093.4699999999998</v>
      </c>
      <c r="K22" s="16">
        <f t="shared" si="2"/>
        <v>16.2</v>
      </c>
      <c r="L22" s="15">
        <v>3.65</v>
      </c>
      <c r="M22" s="16">
        <f t="shared" si="3"/>
        <v>4.4383561643835616</v>
      </c>
      <c r="N22" s="15">
        <v>6.58</v>
      </c>
      <c r="O22" s="15">
        <v>16.399999999999999</v>
      </c>
      <c r="P22" s="16">
        <f t="shared" si="4"/>
        <v>2.4924012158054709</v>
      </c>
      <c r="Q22" s="15">
        <v>17</v>
      </c>
      <c r="R22" s="17">
        <f t="shared" si="5"/>
        <v>1.0493827160493827</v>
      </c>
      <c r="S22" s="10"/>
      <c r="T22" s="10"/>
      <c r="U22" s="10"/>
      <c r="V22" s="4"/>
      <c r="W22" s="4"/>
      <c r="X22" s="4"/>
      <c r="Y22" s="4"/>
    </row>
    <row r="23" spans="1:25" x14ac:dyDescent="0.25">
      <c r="A23" s="21" t="s">
        <v>43</v>
      </c>
      <c r="B23" s="15">
        <v>58.5</v>
      </c>
      <c r="C23" s="15">
        <v>85.75</v>
      </c>
      <c r="D23" s="16">
        <f t="shared" si="0"/>
        <v>1.4658119658119657</v>
      </c>
      <c r="E23" s="15">
        <v>2.25</v>
      </c>
      <c r="F23" s="15">
        <v>252016.62</v>
      </c>
      <c r="G23" s="15">
        <v>141840.91</v>
      </c>
      <c r="H23" s="16">
        <f t="shared" si="1"/>
        <v>110175.70999999999</v>
      </c>
      <c r="I23" s="15">
        <v>71.069999999999993</v>
      </c>
      <c r="J23" s="15">
        <v>4060.8</v>
      </c>
      <c r="K23" s="16">
        <f t="shared" si="2"/>
        <v>85.75</v>
      </c>
      <c r="L23" s="15">
        <v>18.690000000000001</v>
      </c>
      <c r="M23" s="16">
        <f t="shared" si="3"/>
        <v>4.5880149812734077</v>
      </c>
      <c r="N23" s="15">
        <v>15.37</v>
      </c>
      <c r="O23" s="15">
        <v>8.89</v>
      </c>
      <c r="P23" s="16">
        <f t="shared" si="4"/>
        <v>0.57839947950553028</v>
      </c>
      <c r="Q23" s="15">
        <v>73.75</v>
      </c>
      <c r="R23" s="17">
        <f t="shared" si="5"/>
        <v>0.86005830903790093</v>
      </c>
      <c r="S23" s="10"/>
      <c r="T23" s="10"/>
      <c r="U23" s="10"/>
      <c r="V23" s="4"/>
      <c r="W23" s="4"/>
      <c r="X23" s="4"/>
      <c r="Y23" s="4"/>
    </row>
    <row r="24" spans="1:25" x14ac:dyDescent="0.25">
      <c r="A24" s="21" t="s">
        <v>44</v>
      </c>
      <c r="B24" s="15">
        <v>81.5</v>
      </c>
      <c r="C24" s="15">
        <v>166</v>
      </c>
      <c r="D24" s="16">
        <f t="shared" si="0"/>
        <v>2.03680981595092</v>
      </c>
      <c r="E24" s="15">
        <v>2.29</v>
      </c>
      <c r="F24" s="15">
        <v>134277.54</v>
      </c>
      <c r="G24" s="15">
        <v>85237.6</v>
      </c>
      <c r="H24" s="16">
        <f t="shared" si="1"/>
        <v>49039.94</v>
      </c>
      <c r="I24" s="15">
        <v>78.09</v>
      </c>
      <c r="J24" s="15">
        <v>4886.5600000000004</v>
      </c>
      <c r="K24" s="16">
        <f t="shared" si="2"/>
        <v>166</v>
      </c>
      <c r="L24" s="15">
        <v>17.71</v>
      </c>
      <c r="M24" s="16">
        <f t="shared" si="3"/>
        <v>9.3732354601919816</v>
      </c>
      <c r="N24" s="15">
        <v>23.69</v>
      </c>
      <c r="O24" s="15">
        <v>23.62</v>
      </c>
      <c r="P24" s="16">
        <f t="shared" si="4"/>
        <v>0.99704516673701982</v>
      </c>
      <c r="Q24" s="15">
        <v>34.25</v>
      </c>
      <c r="R24" s="17">
        <f t="shared" si="5"/>
        <v>0.20632530120481929</v>
      </c>
      <c r="S24" s="10"/>
      <c r="T24" s="10"/>
      <c r="U24" s="10"/>
      <c r="V24" s="4"/>
      <c r="W24" s="4"/>
      <c r="X24" s="4"/>
      <c r="Y24" s="4"/>
    </row>
    <row r="25" spans="1:25" x14ac:dyDescent="0.25">
      <c r="A25" s="21" t="s">
        <v>45</v>
      </c>
      <c r="B25" s="15">
        <v>15.2</v>
      </c>
      <c r="C25" s="15">
        <v>16</v>
      </c>
      <c r="D25" s="16">
        <f t="shared" si="0"/>
        <v>1.0526315789473684</v>
      </c>
      <c r="E25" s="15">
        <v>0.47</v>
      </c>
      <c r="F25" s="15">
        <v>52048.959999999999</v>
      </c>
      <c r="G25" s="15">
        <v>30910.880000000001</v>
      </c>
      <c r="H25" s="16">
        <f t="shared" si="1"/>
        <v>21138.079999999998</v>
      </c>
      <c r="I25" s="15">
        <v>34.409999999999997</v>
      </c>
      <c r="J25" s="15">
        <v>6176.59</v>
      </c>
      <c r="K25" s="16">
        <f t="shared" si="2"/>
        <v>16</v>
      </c>
      <c r="L25" s="15">
        <v>1.48</v>
      </c>
      <c r="M25" s="16">
        <f t="shared" si="3"/>
        <v>10.810810810810811</v>
      </c>
      <c r="N25" s="15">
        <v>8.5</v>
      </c>
      <c r="O25" s="15">
        <v>9.16</v>
      </c>
      <c r="P25" s="16">
        <f t="shared" si="4"/>
        <v>1.0776470588235294</v>
      </c>
      <c r="Q25" s="15">
        <v>13.7</v>
      </c>
      <c r="R25" s="17">
        <f t="shared" si="5"/>
        <v>0.85624999999999996</v>
      </c>
      <c r="S25" s="10"/>
      <c r="T25" s="10"/>
      <c r="U25" s="10"/>
      <c r="V25" s="4"/>
      <c r="W25" s="4"/>
      <c r="X25" s="4"/>
      <c r="Y25" s="4"/>
    </row>
    <row r="26" spans="1:25" x14ac:dyDescent="0.25">
      <c r="A26" s="21" t="s">
        <v>46</v>
      </c>
      <c r="B26" s="15">
        <v>47.75</v>
      </c>
      <c r="C26" s="15">
        <v>57.25</v>
      </c>
      <c r="D26" s="16">
        <f t="shared" si="0"/>
        <v>1.1989528795811519</v>
      </c>
      <c r="E26" s="15">
        <v>3.46</v>
      </c>
      <c r="F26" s="15">
        <v>49534.54</v>
      </c>
      <c r="G26" s="15">
        <v>9085.5</v>
      </c>
      <c r="H26" s="16">
        <f t="shared" si="1"/>
        <v>40449.040000000001</v>
      </c>
      <c r="I26" s="15">
        <v>16.63</v>
      </c>
      <c r="J26" s="15">
        <v>11083.01</v>
      </c>
      <c r="K26" s="16">
        <f t="shared" si="2"/>
        <v>57.25</v>
      </c>
      <c r="L26" s="15">
        <v>10.119999999999999</v>
      </c>
      <c r="M26" s="16">
        <f t="shared" si="3"/>
        <v>5.6571146245059296</v>
      </c>
      <c r="N26" s="15">
        <v>174.68</v>
      </c>
      <c r="O26" s="15">
        <v>184.37</v>
      </c>
      <c r="P26" s="16">
        <f t="shared" si="4"/>
        <v>1.0554728646668192</v>
      </c>
      <c r="Q26" s="15">
        <v>56.25</v>
      </c>
      <c r="R26" s="17">
        <f t="shared" si="5"/>
        <v>0.98253275109170302</v>
      </c>
      <c r="S26" s="10"/>
      <c r="T26" s="10"/>
      <c r="U26" s="10"/>
      <c r="V26" s="4"/>
      <c r="W26" s="4"/>
      <c r="X26" s="4"/>
      <c r="Y26" s="4"/>
    </row>
    <row r="27" spans="1:25" x14ac:dyDescent="0.25">
      <c r="A27" s="21" t="s">
        <v>47</v>
      </c>
      <c r="B27" s="15">
        <v>5.75</v>
      </c>
      <c r="C27" s="15">
        <v>3.68</v>
      </c>
      <c r="D27" s="16">
        <f t="shared" si="0"/>
        <v>0.64</v>
      </c>
      <c r="E27" s="15">
        <v>-0.06</v>
      </c>
      <c r="F27" s="15">
        <v>177850.39</v>
      </c>
      <c r="G27" s="15">
        <v>94448.28</v>
      </c>
      <c r="H27" s="16">
        <f t="shared" si="1"/>
        <v>83402.110000000015</v>
      </c>
      <c r="I27" s="16"/>
      <c r="J27" s="15">
        <v>-1174.04</v>
      </c>
      <c r="K27" s="16">
        <f t="shared" si="2"/>
        <v>3.68</v>
      </c>
      <c r="L27" s="15">
        <v>4.1500000000000004</v>
      </c>
      <c r="M27" s="16">
        <f t="shared" si="3"/>
        <v>0.88674698795180718</v>
      </c>
      <c r="N27" s="15">
        <v>2.76</v>
      </c>
      <c r="O27" s="15">
        <v>-0.47</v>
      </c>
      <c r="P27" s="16">
        <f t="shared" si="4"/>
        <v>-0.17028985507246377</v>
      </c>
      <c r="Q27" s="15">
        <v>3.72</v>
      </c>
      <c r="R27" s="17">
        <f t="shared" si="5"/>
        <v>1.0108695652173914</v>
      </c>
      <c r="S27" s="10"/>
      <c r="T27" s="10"/>
      <c r="U27" s="10"/>
      <c r="V27" s="4"/>
      <c r="W27" s="4"/>
      <c r="X27" s="4"/>
      <c r="Y27" s="4"/>
    </row>
    <row r="28" spans="1:25" x14ac:dyDescent="0.25">
      <c r="A28" s="21" t="s">
        <v>48</v>
      </c>
      <c r="B28" s="15">
        <v>54.25</v>
      </c>
      <c r="C28" s="15">
        <v>35</v>
      </c>
      <c r="D28" s="16">
        <f t="shared" si="0"/>
        <v>0.64516129032258063</v>
      </c>
      <c r="E28" s="15">
        <v>0.76</v>
      </c>
      <c r="F28" s="15">
        <v>380567.91</v>
      </c>
      <c r="G28" s="15">
        <v>242400.62</v>
      </c>
      <c r="H28" s="16">
        <f t="shared" si="1"/>
        <v>138167.28999999998</v>
      </c>
      <c r="I28" s="15">
        <v>21.54</v>
      </c>
      <c r="J28" s="15">
        <v>5252.11</v>
      </c>
      <c r="K28" s="16">
        <f t="shared" si="2"/>
        <v>35</v>
      </c>
      <c r="L28" s="15">
        <v>24.07</v>
      </c>
      <c r="M28" s="16">
        <f t="shared" si="3"/>
        <v>1.4540922309929372</v>
      </c>
      <c r="N28" s="15">
        <v>7.5</v>
      </c>
      <c r="O28" s="15">
        <v>1.23</v>
      </c>
      <c r="P28" s="16">
        <f t="shared" si="4"/>
        <v>0.16400000000000001</v>
      </c>
      <c r="Q28" s="15">
        <v>37</v>
      </c>
      <c r="R28" s="17">
        <f t="shared" si="5"/>
        <v>1.0571428571428572</v>
      </c>
      <c r="S28" s="10"/>
      <c r="T28" s="10"/>
      <c r="U28" s="10"/>
      <c r="V28" s="4"/>
      <c r="W28" s="4"/>
      <c r="X28" s="4"/>
      <c r="Y28" s="4"/>
    </row>
    <row r="29" spans="1:25" x14ac:dyDescent="0.25">
      <c r="A29" s="21" t="s">
        <v>49</v>
      </c>
      <c r="B29" s="15">
        <v>185</v>
      </c>
      <c r="C29" s="15">
        <v>151</v>
      </c>
      <c r="D29" s="16">
        <f t="shared" si="0"/>
        <v>0.81621621621621621</v>
      </c>
      <c r="E29" s="15">
        <v>16.18</v>
      </c>
      <c r="F29" s="15">
        <v>3293888.99</v>
      </c>
      <c r="G29" s="15">
        <v>2840174.27</v>
      </c>
      <c r="H29" s="16">
        <f t="shared" si="1"/>
        <v>453714.7200000002</v>
      </c>
      <c r="I29" s="15">
        <v>9.7799999999999994</v>
      </c>
      <c r="J29" s="15">
        <v>38726.74</v>
      </c>
      <c r="K29" s="16">
        <f t="shared" si="2"/>
        <v>151</v>
      </c>
      <c r="L29" s="15">
        <v>167.57</v>
      </c>
      <c r="M29" s="16">
        <f t="shared" si="3"/>
        <v>0.9011159515426389</v>
      </c>
      <c r="N29" s="15">
        <v>24.26</v>
      </c>
      <c r="O29" s="15">
        <v>23.48</v>
      </c>
      <c r="P29" s="16">
        <f t="shared" si="4"/>
        <v>0.96784830997526794</v>
      </c>
      <c r="Q29" s="15">
        <v>113</v>
      </c>
      <c r="R29" s="17">
        <f t="shared" si="5"/>
        <v>0.7483443708609272</v>
      </c>
      <c r="S29" s="10"/>
      <c r="T29" s="10"/>
      <c r="U29" s="10"/>
      <c r="V29" s="4"/>
      <c r="W29" s="4"/>
      <c r="X29" s="4"/>
      <c r="Y29" s="4"/>
    </row>
    <row r="30" spans="1:25" x14ac:dyDescent="0.25">
      <c r="A30" s="21" t="s">
        <v>50</v>
      </c>
      <c r="B30" s="15">
        <v>26.25</v>
      </c>
      <c r="C30" s="15">
        <v>24.5</v>
      </c>
      <c r="D30" s="16">
        <f t="shared" si="0"/>
        <v>0.93333333333333335</v>
      </c>
      <c r="E30" s="15">
        <v>0.8</v>
      </c>
      <c r="F30" s="15">
        <v>16501</v>
      </c>
      <c r="G30" s="15">
        <v>4739.0600000000004</v>
      </c>
      <c r="H30" s="16">
        <f t="shared" si="1"/>
        <v>11761.939999999999</v>
      </c>
      <c r="I30" s="15">
        <v>27.03</v>
      </c>
      <c r="J30" s="15">
        <v>934.49</v>
      </c>
      <c r="K30" s="16">
        <f t="shared" si="2"/>
        <v>24.5</v>
      </c>
      <c r="L30" s="15">
        <v>9.81</v>
      </c>
      <c r="M30" s="16">
        <f t="shared" si="3"/>
        <v>2.4974515800203871</v>
      </c>
      <c r="N30" s="15">
        <v>14.2</v>
      </c>
      <c r="O30" s="15">
        <v>7.73</v>
      </c>
      <c r="P30" s="16">
        <f t="shared" si="4"/>
        <v>0.54436619718309864</v>
      </c>
      <c r="Q30" s="15">
        <v>41.5</v>
      </c>
      <c r="R30" s="17">
        <f t="shared" si="5"/>
        <v>1.6938775510204083</v>
      </c>
      <c r="S30" s="10"/>
      <c r="T30" s="10"/>
      <c r="U30" s="10"/>
      <c r="V30" s="4"/>
      <c r="W30" s="4"/>
      <c r="X30" s="4"/>
      <c r="Y30" s="4"/>
    </row>
    <row r="31" spans="1:25" x14ac:dyDescent="0.25">
      <c r="A31" s="21" t="s">
        <v>51</v>
      </c>
      <c r="B31" s="15">
        <v>19.2</v>
      </c>
      <c r="C31" s="15">
        <v>16.399999999999999</v>
      </c>
      <c r="D31" s="16">
        <f t="shared" si="0"/>
        <v>0.85416666666666663</v>
      </c>
      <c r="E31" s="15">
        <v>2.09</v>
      </c>
      <c r="F31" s="15">
        <v>3012216.12</v>
      </c>
      <c r="G31" s="15">
        <v>2663889.73</v>
      </c>
      <c r="H31" s="16">
        <f t="shared" si="1"/>
        <v>348326.39000000013</v>
      </c>
      <c r="I31" s="15">
        <v>8.19</v>
      </c>
      <c r="J31" s="15">
        <v>29284.04</v>
      </c>
      <c r="K31" s="16">
        <f t="shared" si="2"/>
        <v>16.399999999999999</v>
      </c>
      <c r="L31" s="15">
        <v>24.01</v>
      </c>
      <c r="M31" s="16">
        <f t="shared" si="3"/>
        <v>0.68304872969595987</v>
      </c>
      <c r="N31" s="15">
        <v>20.18</v>
      </c>
      <c r="O31" s="15">
        <v>20.38</v>
      </c>
      <c r="P31" s="16">
        <f t="shared" si="4"/>
        <v>1.0099108027750248</v>
      </c>
      <c r="Q31" s="15">
        <v>19.2</v>
      </c>
      <c r="R31" s="17">
        <f t="shared" si="5"/>
        <v>1.1707317073170733</v>
      </c>
      <c r="S31" s="10"/>
      <c r="T31" s="10"/>
      <c r="U31" s="10"/>
      <c r="V31" s="4"/>
      <c r="W31" s="4"/>
      <c r="X31" s="4"/>
      <c r="Y31" s="4"/>
    </row>
    <row r="32" spans="1:25" x14ac:dyDescent="0.25">
      <c r="A32" s="21" t="s">
        <v>52</v>
      </c>
      <c r="B32" s="15">
        <v>30.5</v>
      </c>
      <c r="C32" s="15">
        <v>39.5</v>
      </c>
      <c r="D32" s="16">
        <f t="shared" si="0"/>
        <v>1.2950819672131149</v>
      </c>
      <c r="E32" s="15">
        <v>2.14</v>
      </c>
      <c r="F32" s="15">
        <v>85409.26</v>
      </c>
      <c r="G32" s="15">
        <v>65674.22</v>
      </c>
      <c r="H32" s="16">
        <f t="shared" si="1"/>
        <v>19735.039999999994</v>
      </c>
      <c r="I32" s="15">
        <v>18.739999999999998</v>
      </c>
      <c r="J32" s="15">
        <v>5524.07</v>
      </c>
      <c r="K32" s="16">
        <f t="shared" si="2"/>
        <v>39.5</v>
      </c>
      <c r="L32" s="15">
        <v>7.15</v>
      </c>
      <c r="M32" s="16">
        <f t="shared" si="3"/>
        <v>5.5244755244755241</v>
      </c>
      <c r="N32" s="15">
        <v>29.02</v>
      </c>
      <c r="O32" s="15">
        <v>29.1</v>
      </c>
      <c r="P32" s="16">
        <f t="shared" si="4"/>
        <v>1.0027567195037905</v>
      </c>
      <c r="Q32" s="15">
        <v>59.5</v>
      </c>
      <c r="R32" s="17">
        <f t="shared" si="5"/>
        <v>1.5063291139240507</v>
      </c>
      <c r="S32" s="10"/>
      <c r="T32" s="10"/>
      <c r="U32" s="10"/>
      <c r="V32" s="4"/>
      <c r="W32" s="4"/>
      <c r="X32" s="4"/>
      <c r="Y32" s="4"/>
    </row>
    <row r="33" spans="1:25" x14ac:dyDescent="0.25">
      <c r="A33" s="21" t="s">
        <v>53</v>
      </c>
      <c r="B33" s="15">
        <v>9.9</v>
      </c>
      <c r="C33" s="15">
        <v>9.8000000000000007</v>
      </c>
      <c r="D33" s="16">
        <f t="shared" si="0"/>
        <v>0.98989898989898994</v>
      </c>
      <c r="E33" s="15">
        <v>0.84</v>
      </c>
      <c r="F33" s="15">
        <v>113139.05</v>
      </c>
      <c r="G33" s="15">
        <v>59956.18</v>
      </c>
      <c r="H33" s="16">
        <f t="shared" si="1"/>
        <v>53182.87</v>
      </c>
      <c r="I33" s="15">
        <v>14.37</v>
      </c>
      <c r="J33" s="15">
        <v>10024.91</v>
      </c>
      <c r="K33" s="16">
        <f t="shared" si="2"/>
        <v>9.8000000000000007</v>
      </c>
      <c r="L33" s="15">
        <v>4.0999999999999996</v>
      </c>
      <c r="M33" s="16">
        <f t="shared" si="3"/>
        <v>2.3902439024390247</v>
      </c>
      <c r="N33" s="15">
        <v>30.03</v>
      </c>
      <c r="O33" s="15">
        <v>32.159999999999997</v>
      </c>
      <c r="P33" s="16">
        <f t="shared" si="4"/>
        <v>1.0709290709290709</v>
      </c>
      <c r="Q33" s="15">
        <v>7.95</v>
      </c>
      <c r="R33" s="17">
        <f t="shared" si="5"/>
        <v>0.81122448979591832</v>
      </c>
      <c r="S33" s="10"/>
      <c r="T33" s="10"/>
      <c r="U33" s="10"/>
      <c r="V33" s="4"/>
      <c r="W33" s="4"/>
      <c r="X33" s="4"/>
      <c r="Y33" s="4"/>
    </row>
    <row r="34" spans="1:25" x14ac:dyDescent="0.25">
      <c r="A34" s="21" t="s">
        <v>54</v>
      </c>
      <c r="B34" s="15">
        <v>34</v>
      </c>
      <c r="C34" s="15">
        <v>36</v>
      </c>
      <c r="D34" s="16">
        <f t="shared" si="0"/>
        <v>1.0588235294117647</v>
      </c>
      <c r="E34" s="15">
        <v>2.04</v>
      </c>
      <c r="F34" s="15">
        <v>254183.77</v>
      </c>
      <c r="G34" s="15">
        <v>168315.92</v>
      </c>
      <c r="H34" s="16">
        <f t="shared" si="1"/>
        <v>85867.849999999977</v>
      </c>
      <c r="I34" s="15">
        <v>19.73</v>
      </c>
      <c r="J34" s="15">
        <v>10697.93</v>
      </c>
      <c r="K34" s="16">
        <f t="shared" si="2"/>
        <v>36</v>
      </c>
      <c r="L34" s="15">
        <v>15.73</v>
      </c>
      <c r="M34" s="16">
        <f t="shared" si="3"/>
        <v>2.2886204704386524</v>
      </c>
      <c r="N34" s="15">
        <v>7.25</v>
      </c>
      <c r="O34" s="15">
        <v>8.52</v>
      </c>
      <c r="P34" s="16">
        <f t="shared" si="4"/>
        <v>1.1751724137931034</v>
      </c>
      <c r="Q34" s="15">
        <v>25.75</v>
      </c>
      <c r="R34" s="17">
        <f t="shared" si="5"/>
        <v>0.71527777777777779</v>
      </c>
      <c r="S34" s="10"/>
      <c r="T34" s="10"/>
      <c r="U34" s="10"/>
      <c r="V34" s="4"/>
      <c r="W34" s="4"/>
      <c r="X34" s="4"/>
      <c r="Y34" s="4"/>
    </row>
    <row r="35" spans="1:25" x14ac:dyDescent="0.25">
      <c r="A35" s="21" t="s">
        <v>55</v>
      </c>
      <c r="B35" s="15">
        <v>49</v>
      </c>
      <c r="C35" s="15">
        <v>63.75</v>
      </c>
      <c r="D35" s="16">
        <f t="shared" si="0"/>
        <v>1.3010204081632653</v>
      </c>
      <c r="E35" s="15">
        <v>2</v>
      </c>
      <c r="F35" s="15">
        <v>61871.6</v>
      </c>
      <c r="G35" s="15">
        <v>45899.89</v>
      </c>
      <c r="H35" s="16">
        <f t="shared" si="1"/>
        <v>15971.71</v>
      </c>
      <c r="I35" s="15">
        <v>32.89</v>
      </c>
      <c r="J35" s="15">
        <v>4237.47</v>
      </c>
      <c r="K35" s="16">
        <f t="shared" si="2"/>
        <v>63.75</v>
      </c>
      <c r="L35" s="15">
        <v>7.01</v>
      </c>
      <c r="M35" s="16">
        <f t="shared" si="3"/>
        <v>9.0941512125534949</v>
      </c>
      <c r="N35" s="15">
        <v>35.65</v>
      </c>
      <c r="O35" s="24">
        <v>33.4</v>
      </c>
      <c r="P35" s="16">
        <f t="shared" si="4"/>
        <v>0.93688639551192143</v>
      </c>
      <c r="Q35" s="15">
        <v>59</v>
      </c>
      <c r="R35" s="17">
        <f t="shared" si="5"/>
        <v>0.92549019607843142</v>
      </c>
      <c r="S35" s="10"/>
      <c r="T35" s="10"/>
      <c r="U35" s="10"/>
      <c r="V35" s="4"/>
      <c r="W35" s="4"/>
      <c r="X35" s="4"/>
      <c r="Y35" s="4"/>
    </row>
    <row r="36" spans="1:25" x14ac:dyDescent="0.25">
      <c r="A36" s="21" t="s">
        <v>56</v>
      </c>
      <c r="B36" s="16"/>
      <c r="C36" s="16"/>
      <c r="D36" s="16" t="str">
        <f t="shared" si="0"/>
        <v/>
      </c>
      <c r="E36" s="15">
        <v>1.21</v>
      </c>
      <c r="F36" s="15">
        <v>152176.21</v>
      </c>
      <c r="G36" s="15">
        <v>113468.38</v>
      </c>
      <c r="H36" s="16">
        <f t="shared" si="1"/>
        <v>38707.829999999987</v>
      </c>
      <c r="I36" s="16"/>
      <c r="J36" s="15">
        <v>10895.81</v>
      </c>
      <c r="K36" s="16">
        <f t="shared" si="2"/>
        <v>0</v>
      </c>
      <c r="L36" s="16"/>
      <c r="M36" s="16" t="str">
        <f t="shared" si="3"/>
        <v/>
      </c>
      <c r="N36" s="16"/>
      <c r="O36" s="15">
        <v>1.87</v>
      </c>
      <c r="P36" s="16" t="str">
        <f t="shared" si="4"/>
        <v/>
      </c>
      <c r="Q36" s="16"/>
      <c r="R36" s="17" t="str">
        <f t="shared" si="5"/>
        <v/>
      </c>
      <c r="S36" s="10"/>
      <c r="T36" s="10"/>
      <c r="U36" s="10"/>
      <c r="V36" s="4"/>
      <c r="W36" s="4"/>
      <c r="X36" s="4"/>
      <c r="Y36" s="4"/>
    </row>
    <row r="37" spans="1:25" x14ac:dyDescent="0.25">
      <c r="A37" s="21" t="s">
        <v>57</v>
      </c>
      <c r="B37" s="15">
        <v>24.5</v>
      </c>
      <c r="C37" s="15">
        <v>40.5</v>
      </c>
      <c r="D37" s="16">
        <f t="shared" si="0"/>
        <v>1.653061224489796</v>
      </c>
      <c r="E37" s="15">
        <v>1.08</v>
      </c>
      <c r="F37" s="15">
        <v>24323.87</v>
      </c>
      <c r="G37" s="15">
        <v>6300.72</v>
      </c>
      <c r="H37" s="16">
        <f t="shared" si="1"/>
        <v>18023.149999999998</v>
      </c>
      <c r="I37" s="15">
        <v>37.72</v>
      </c>
      <c r="J37" s="15">
        <v>3259.01</v>
      </c>
      <c r="K37" s="16">
        <f t="shared" si="2"/>
        <v>40.5</v>
      </c>
      <c r="L37" s="15">
        <v>5.78</v>
      </c>
      <c r="M37" s="16">
        <f t="shared" si="3"/>
        <v>7.0069204152249132</v>
      </c>
      <c r="N37" s="15">
        <v>12.34</v>
      </c>
      <c r="O37" s="15">
        <v>12.5</v>
      </c>
      <c r="P37" s="16">
        <f t="shared" si="4"/>
        <v>1.012965964343598</v>
      </c>
      <c r="Q37" s="15">
        <v>35.5</v>
      </c>
      <c r="R37" s="17">
        <f t="shared" si="5"/>
        <v>0.87654320987654322</v>
      </c>
      <c r="S37" s="10"/>
      <c r="T37" s="10"/>
      <c r="U37" s="10"/>
      <c r="V37" s="4"/>
      <c r="W37" s="4"/>
      <c r="X37" s="4"/>
      <c r="Y37" s="4"/>
    </row>
    <row r="38" spans="1:25" x14ac:dyDescent="0.25">
      <c r="A38" s="21" t="s">
        <v>58</v>
      </c>
      <c r="B38" s="15">
        <v>46</v>
      </c>
      <c r="C38" s="15">
        <v>44</v>
      </c>
      <c r="D38" s="16">
        <f t="shared" si="0"/>
        <v>0.95652173913043481</v>
      </c>
      <c r="E38" s="15">
        <v>3.2</v>
      </c>
      <c r="F38" s="15">
        <v>2484438.6800000002</v>
      </c>
      <c r="G38" s="15">
        <v>1183399.06</v>
      </c>
      <c r="H38" s="16">
        <f t="shared" si="1"/>
        <v>1301039.6200000001</v>
      </c>
      <c r="I38" s="15">
        <v>13.22</v>
      </c>
      <c r="J38" s="15">
        <v>92950.6</v>
      </c>
      <c r="K38" s="16">
        <f t="shared" si="2"/>
        <v>44</v>
      </c>
      <c r="L38" s="15">
        <v>5.78</v>
      </c>
      <c r="M38" s="16">
        <f t="shared" si="3"/>
        <v>7.6124567474048437</v>
      </c>
      <c r="N38" s="15">
        <v>7.03</v>
      </c>
      <c r="O38" s="15">
        <v>5.45</v>
      </c>
      <c r="P38" s="16">
        <f t="shared" si="4"/>
        <v>0.77524893314366994</v>
      </c>
      <c r="Q38" s="15">
        <v>42.5</v>
      </c>
      <c r="R38" s="17">
        <f t="shared" si="5"/>
        <v>0.96590909090909094</v>
      </c>
      <c r="S38" s="10"/>
      <c r="T38" s="10"/>
      <c r="U38" s="10"/>
      <c r="V38" s="4"/>
      <c r="W38" s="4"/>
      <c r="X38" s="4"/>
      <c r="Y38" s="4"/>
    </row>
    <row r="39" spans="1:25" x14ac:dyDescent="0.25">
      <c r="A39" s="21" t="s">
        <v>59</v>
      </c>
      <c r="B39" s="15">
        <v>113.5</v>
      </c>
      <c r="C39" s="15">
        <v>124.5</v>
      </c>
      <c r="D39" s="16">
        <f t="shared" si="0"/>
        <v>1.0969162995594715</v>
      </c>
      <c r="E39" s="15">
        <v>11.72</v>
      </c>
      <c r="F39" s="15">
        <v>669464.01</v>
      </c>
      <c r="G39" s="15">
        <v>312405.28999999998</v>
      </c>
      <c r="H39" s="16">
        <f t="shared" si="1"/>
        <v>357058.72000000003</v>
      </c>
      <c r="I39" s="15">
        <v>10.74</v>
      </c>
      <c r="J39" s="15">
        <v>48802.54</v>
      </c>
      <c r="K39" s="16">
        <f t="shared" si="2"/>
        <v>124.5</v>
      </c>
      <c r="L39" s="15">
        <v>92.17</v>
      </c>
      <c r="M39" s="16">
        <f t="shared" si="3"/>
        <v>1.3507648909623522</v>
      </c>
      <c r="N39" s="15">
        <v>20.49</v>
      </c>
      <c r="O39" s="15">
        <v>24.97</v>
      </c>
      <c r="P39" s="16">
        <f t="shared" si="4"/>
        <v>1.2186432406051733</v>
      </c>
      <c r="Q39" s="15">
        <v>98.25</v>
      </c>
      <c r="R39" s="17">
        <f t="shared" si="5"/>
        <v>0.78915662650602414</v>
      </c>
      <c r="S39" s="10"/>
      <c r="T39" s="10"/>
      <c r="U39" s="10"/>
      <c r="V39" s="4"/>
      <c r="W39" s="4"/>
      <c r="X39" s="4"/>
      <c r="Y39" s="4"/>
    </row>
    <row r="40" spans="1:25" x14ac:dyDescent="0.25">
      <c r="A40" s="21" t="s">
        <v>60</v>
      </c>
      <c r="B40" s="15">
        <v>71.25</v>
      </c>
      <c r="C40" s="15">
        <v>57</v>
      </c>
      <c r="D40" s="16">
        <f t="shared" si="0"/>
        <v>0.8</v>
      </c>
      <c r="E40" s="15">
        <v>2.59</v>
      </c>
      <c r="F40" s="15">
        <v>452514.39</v>
      </c>
      <c r="G40" s="15">
        <v>158919.04000000001</v>
      </c>
      <c r="H40" s="16">
        <f t="shared" si="1"/>
        <v>293595.34999999998</v>
      </c>
      <c r="I40" s="15">
        <v>16.64</v>
      </c>
      <c r="J40" s="15">
        <v>11682.08</v>
      </c>
      <c r="K40" s="16">
        <f t="shared" si="2"/>
        <v>57</v>
      </c>
      <c r="L40" s="15">
        <v>63.64</v>
      </c>
      <c r="M40" s="16">
        <f t="shared" si="3"/>
        <v>0.89566310496543056</v>
      </c>
      <c r="N40" s="15">
        <v>7.71</v>
      </c>
      <c r="O40" s="15">
        <v>2.97</v>
      </c>
      <c r="P40" s="16">
        <f t="shared" si="4"/>
        <v>0.38521400778210119</v>
      </c>
      <c r="Q40" s="15">
        <v>58.5</v>
      </c>
      <c r="R40" s="17">
        <f t="shared" si="5"/>
        <v>1.0263157894736843</v>
      </c>
      <c r="S40" s="10"/>
      <c r="T40" s="10"/>
      <c r="U40" s="10"/>
      <c r="V40" s="4"/>
      <c r="W40" s="4"/>
      <c r="X40" s="4"/>
      <c r="Y40" s="4"/>
    </row>
    <row r="41" spans="1:25" x14ac:dyDescent="0.25">
      <c r="A41" s="21" t="s">
        <v>61</v>
      </c>
      <c r="B41" s="15">
        <v>50.75</v>
      </c>
      <c r="C41" s="15">
        <v>68.75</v>
      </c>
      <c r="D41" s="16">
        <f t="shared" si="0"/>
        <v>1.354679802955665</v>
      </c>
      <c r="E41" s="15">
        <v>4.1100000000000003</v>
      </c>
      <c r="F41" s="15">
        <v>100229.43</v>
      </c>
      <c r="G41" s="15">
        <v>40815.5</v>
      </c>
      <c r="H41" s="16">
        <f t="shared" si="1"/>
        <v>59413.929999999993</v>
      </c>
      <c r="I41" s="15">
        <v>17.47</v>
      </c>
      <c r="J41" s="15">
        <v>5963.28</v>
      </c>
      <c r="K41" s="16">
        <f t="shared" si="2"/>
        <v>68.75</v>
      </c>
      <c r="L41" s="15">
        <v>40.4</v>
      </c>
      <c r="M41" s="16">
        <f t="shared" si="3"/>
        <v>1.7017326732673268</v>
      </c>
      <c r="N41" s="15">
        <v>13.8</v>
      </c>
      <c r="O41" s="15">
        <v>15.19</v>
      </c>
      <c r="P41" s="16">
        <f t="shared" si="4"/>
        <v>1.1007246376811592</v>
      </c>
      <c r="Q41" s="15">
        <v>53</v>
      </c>
      <c r="R41" s="17">
        <f t="shared" si="5"/>
        <v>0.77090909090909088</v>
      </c>
      <c r="S41" s="10"/>
      <c r="T41" s="10"/>
      <c r="U41" s="10"/>
      <c r="V41" s="4"/>
      <c r="W41" s="4"/>
      <c r="X41" s="4"/>
      <c r="Y41" s="4"/>
    </row>
    <row r="42" spans="1:25" x14ac:dyDescent="0.25">
      <c r="A42" s="21" t="s">
        <v>62</v>
      </c>
      <c r="B42" s="15">
        <v>45</v>
      </c>
      <c r="C42" s="15">
        <v>68.5</v>
      </c>
      <c r="D42" s="16">
        <f t="shared" si="0"/>
        <v>1.5222222222222221</v>
      </c>
      <c r="E42" s="15">
        <v>2.85</v>
      </c>
      <c r="F42" s="15">
        <v>45461.61</v>
      </c>
      <c r="G42" s="15">
        <v>25269.9</v>
      </c>
      <c r="H42" s="16">
        <f t="shared" si="1"/>
        <v>20191.71</v>
      </c>
      <c r="I42" s="15">
        <v>26.19</v>
      </c>
      <c r="J42" s="15">
        <v>3756.49</v>
      </c>
      <c r="K42" s="16">
        <f t="shared" si="2"/>
        <v>68.5</v>
      </c>
      <c r="L42" s="15">
        <v>12.64</v>
      </c>
      <c r="M42" s="16">
        <f t="shared" si="3"/>
        <v>5.4193037974683538</v>
      </c>
      <c r="N42" s="15">
        <v>38.08</v>
      </c>
      <c r="O42" s="15">
        <v>40.119999999999997</v>
      </c>
      <c r="P42" s="16">
        <f t="shared" si="4"/>
        <v>1.0535714285714286</v>
      </c>
      <c r="Q42" s="15">
        <v>65.75</v>
      </c>
      <c r="R42" s="17">
        <f t="shared" si="5"/>
        <v>0.95985401459854014</v>
      </c>
      <c r="S42" s="10"/>
      <c r="T42" s="10"/>
      <c r="U42" s="10"/>
      <c r="V42" s="4"/>
      <c r="W42" s="4"/>
      <c r="X42" s="4"/>
      <c r="Y42" s="4"/>
    </row>
    <row r="43" spans="1:25" x14ac:dyDescent="0.25">
      <c r="A43" s="21" t="s">
        <v>63</v>
      </c>
      <c r="B43" s="15">
        <v>133.5</v>
      </c>
      <c r="C43" s="15">
        <v>122</v>
      </c>
      <c r="D43" s="16">
        <f t="shared" si="0"/>
        <v>0.91385767790262173</v>
      </c>
      <c r="E43" s="15">
        <v>11.9</v>
      </c>
      <c r="F43" s="15">
        <v>2963746.32</v>
      </c>
      <c r="G43" s="15">
        <v>2562899.85</v>
      </c>
      <c r="H43" s="16">
        <f t="shared" si="1"/>
        <v>400846.46999999974</v>
      </c>
      <c r="I43" s="15">
        <v>9.8699999999999992</v>
      </c>
      <c r="J43" s="15">
        <v>40436.35</v>
      </c>
      <c r="K43" s="16">
        <f t="shared" si="2"/>
        <v>122</v>
      </c>
      <c r="L43" s="15">
        <v>116.34</v>
      </c>
      <c r="M43" s="16">
        <f t="shared" si="3"/>
        <v>1.0486505071342616</v>
      </c>
      <c r="N43" s="15">
        <v>23.78</v>
      </c>
      <c r="O43" s="15">
        <v>23.01</v>
      </c>
      <c r="P43" s="16">
        <f t="shared" si="4"/>
        <v>0.96761984861227923</v>
      </c>
      <c r="Q43" s="15">
        <v>87.5</v>
      </c>
      <c r="R43" s="17">
        <f t="shared" si="5"/>
        <v>0.71721311475409832</v>
      </c>
      <c r="S43" s="10"/>
      <c r="T43" s="10"/>
      <c r="U43" s="10"/>
      <c r="V43" s="4"/>
      <c r="W43" s="4"/>
      <c r="X43" s="4"/>
      <c r="Y43" s="4"/>
    </row>
    <row r="44" spans="1:25" x14ac:dyDescent="0.25">
      <c r="A44" s="21" t="s">
        <v>64</v>
      </c>
      <c r="B44" s="15">
        <v>436</v>
      </c>
      <c r="C44" s="15">
        <v>392</v>
      </c>
      <c r="D44" s="16">
        <f t="shared" si="0"/>
        <v>0.8990825688073395</v>
      </c>
      <c r="E44" s="15">
        <v>26.68</v>
      </c>
      <c r="F44" s="15">
        <v>634733.23</v>
      </c>
      <c r="G44" s="15">
        <v>306990.09999999998</v>
      </c>
      <c r="H44" s="16">
        <f t="shared" si="1"/>
        <v>327743.13</v>
      </c>
      <c r="I44" s="15">
        <v>13.3</v>
      </c>
      <c r="J44" s="15">
        <v>32014.28</v>
      </c>
      <c r="K44" s="16">
        <f t="shared" si="2"/>
        <v>392</v>
      </c>
      <c r="L44" s="15">
        <v>229.31</v>
      </c>
      <c r="M44" s="16">
        <f t="shared" si="3"/>
        <v>1.709476254851511</v>
      </c>
      <c r="N44" s="15">
        <v>10.74</v>
      </c>
      <c r="O44" s="15">
        <v>7.43</v>
      </c>
      <c r="P44" s="16">
        <f t="shared" si="4"/>
        <v>0.6918063314711359</v>
      </c>
      <c r="Q44" s="15">
        <v>378</v>
      </c>
      <c r="R44" s="17">
        <f t="shared" si="5"/>
        <v>0.9642857142857143</v>
      </c>
      <c r="S44" s="10"/>
      <c r="T44" s="10"/>
      <c r="U44" s="10"/>
      <c r="V44" s="4"/>
      <c r="W44" s="4"/>
      <c r="X44" s="4"/>
      <c r="Y44" s="4"/>
    </row>
    <row r="45" spans="1:25" x14ac:dyDescent="0.25">
      <c r="A45" s="21" t="s">
        <v>65</v>
      </c>
      <c r="B45" s="16"/>
      <c r="C45" s="16"/>
      <c r="D45" s="16" t="str">
        <f t="shared" si="0"/>
        <v/>
      </c>
      <c r="E45" s="15">
        <v>1.69</v>
      </c>
      <c r="F45" s="15">
        <v>139513.04999999999</v>
      </c>
      <c r="G45" s="15">
        <v>76697.05</v>
      </c>
      <c r="H45" s="16">
        <f t="shared" si="1"/>
        <v>62815.999999999985</v>
      </c>
      <c r="I45" s="16"/>
      <c r="J45" s="15">
        <v>5268.51</v>
      </c>
      <c r="K45" s="16">
        <f t="shared" si="2"/>
        <v>0</v>
      </c>
      <c r="L45" s="16"/>
      <c r="M45" s="16" t="str">
        <f t="shared" si="3"/>
        <v/>
      </c>
      <c r="N45" s="16"/>
      <c r="O45" s="15">
        <v>6.56</v>
      </c>
      <c r="P45" s="16" t="str">
        <f t="shared" si="4"/>
        <v/>
      </c>
      <c r="Q45" s="15">
        <v>41.5</v>
      </c>
      <c r="R45" s="17" t="str">
        <f t="shared" si="5"/>
        <v/>
      </c>
      <c r="S45" s="10"/>
      <c r="T45" s="10"/>
      <c r="U45" s="10"/>
      <c r="V45" s="4"/>
      <c r="W45" s="4"/>
      <c r="X45" s="4"/>
      <c r="Y45" s="4"/>
    </row>
    <row r="46" spans="1:25" x14ac:dyDescent="0.25">
      <c r="A46" s="21" t="s">
        <v>66</v>
      </c>
      <c r="B46" s="16"/>
      <c r="C46" s="16"/>
      <c r="D46" s="16" t="str">
        <f t="shared" si="0"/>
        <v/>
      </c>
      <c r="E46" s="15">
        <v>0.83</v>
      </c>
      <c r="F46" s="15">
        <v>13216.1</v>
      </c>
      <c r="G46" s="15">
        <v>8814.07</v>
      </c>
      <c r="H46" s="16">
        <f t="shared" si="1"/>
        <v>4402.0300000000007</v>
      </c>
      <c r="I46" s="16"/>
      <c r="J46" s="15">
        <v>634.29999999999995</v>
      </c>
      <c r="K46" s="16">
        <f t="shared" si="2"/>
        <v>0</v>
      </c>
      <c r="L46" s="16"/>
      <c r="M46" s="16" t="str">
        <f t="shared" si="3"/>
        <v/>
      </c>
      <c r="N46" s="16"/>
      <c r="O46" s="15">
        <v>5.0599999999999996</v>
      </c>
      <c r="P46" s="16" t="str">
        <f t="shared" si="4"/>
        <v/>
      </c>
      <c r="Q46" s="15">
        <v>76</v>
      </c>
      <c r="R46" s="17" t="str">
        <f t="shared" si="5"/>
        <v/>
      </c>
      <c r="S46" s="10"/>
      <c r="T46" s="10"/>
      <c r="U46" s="10"/>
      <c r="V46" s="4"/>
      <c r="W46" s="4"/>
      <c r="X46" s="4"/>
      <c r="Y46" s="4"/>
    </row>
    <row r="47" spans="1:25" x14ac:dyDescent="0.25">
      <c r="A47" s="21" t="s">
        <v>67</v>
      </c>
      <c r="B47" s="16"/>
      <c r="C47" s="16"/>
      <c r="D47" s="16" t="str">
        <f t="shared" si="0"/>
        <v/>
      </c>
      <c r="E47" s="16"/>
      <c r="F47" s="16"/>
      <c r="G47" s="16"/>
      <c r="H47" s="16">
        <f t="shared" si="1"/>
        <v>0</v>
      </c>
      <c r="I47" s="16"/>
      <c r="J47" s="16"/>
      <c r="K47" s="16">
        <f t="shared" si="2"/>
        <v>0</v>
      </c>
      <c r="L47" s="16"/>
      <c r="M47" s="16" t="str">
        <f t="shared" si="3"/>
        <v/>
      </c>
      <c r="N47" s="16"/>
      <c r="O47" s="16"/>
      <c r="P47" s="16" t="str">
        <f t="shared" si="4"/>
        <v/>
      </c>
      <c r="Q47" s="16"/>
      <c r="R47" s="17" t="str">
        <f t="shared" si="5"/>
        <v/>
      </c>
      <c r="S47" s="10"/>
      <c r="T47" s="10"/>
      <c r="U47" s="10"/>
      <c r="V47" s="4"/>
      <c r="W47" s="4"/>
      <c r="X47" s="4"/>
      <c r="Y47" s="4"/>
    </row>
    <row r="48" spans="1:25" x14ac:dyDescent="0.25">
      <c r="A48" s="21" t="s">
        <v>68</v>
      </c>
      <c r="B48" s="15">
        <v>78.25</v>
      </c>
      <c r="C48" s="15">
        <v>99.25</v>
      </c>
      <c r="D48" s="16">
        <f t="shared" si="0"/>
        <v>1.2683706070287539</v>
      </c>
      <c r="E48" s="15">
        <v>9.08</v>
      </c>
      <c r="F48" s="15">
        <v>298304.09000000003</v>
      </c>
      <c r="G48" s="15">
        <v>259107.98</v>
      </c>
      <c r="H48" s="16">
        <f t="shared" si="1"/>
        <v>39196.110000000015</v>
      </c>
      <c r="I48" s="15">
        <v>11.14</v>
      </c>
      <c r="J48" s="15">
        <v>7270.23</v>
      </c>
      <c r="K48" s="16">
        <f t="shared" si="2"/>
        <v>99.25</v>
      </c>
      <c r="L48" s="15">
        <v>46.7</v>
      </c>
      <c r="M48" s="16">
        <f t="shared" si="3"/>
        <v>2.1252676659528906</v>
      </c>
      <c r="N48" s="15">
        <v>28.6</v>
      </c>
      <c r="O48" s="15">
        <v>29.26</v>
      </c>
      <c r="P48" s="16">
        <f t="shared" si="4"/>
        <v>1.023076923076923</v>
      </c>
      <c r="Q48" s="15">
        <v>88.5</v>
      </c>
      <c r="R48" s="17">
        <f t="shared" si="5"/>
        <v>0.89168765743073053</v>
      </c>
      <c r="S48" s="10"/>
      <c r="T48" s="10"/>
      <c r="U48" s="10"/>
      <c r="V48" s="4"/>
      <c r="W48" s="4"/>
      <c r="X48" s="4"/>
      <c r="Y48" s="4"/>
    </row>
    <row r="49" spans="1:25" x14ac:dyDescent="0.25">
      <c r="A49" s="21" t="s">
        <v>69</v>
      </c>
      <c r="B49" s="15">
        <v>66.25</v>
      </c>
      <c r="C49" s="15">
        <v>69.75</v>
      </c>
      <c r="D49" s="16">
        <f t="shared" si="0"/>
        <v>1.0528301886792453</v>
      </c>
      <c r="E49" s="15">
        <v>3.08</v>
      </c>
      <c r="F49" s="15">
        <v>283444.53000000003</v>
      </c>
      <c r="G49" s="15">
        <v>159521.01999999999</v>
      </c>
      <c r="H49" s="16">
        <f t="shared" si="1"/>
        <v>123923.51000000004</v>
      </c>
      <c r="I49" s="16"/>
      <c r="J49" s="15">
        <v>6276.68</v>
      </c>
      <c r="K49" s="16">
        <f t="shared" si="2"/>
        <v>69.75</v>
      </c>
      <c r="L49" s="15">
        <v>58.08</v>
      </c>
      <c r="M49" s="16">
        <f t="shared" si="3"/>
        <v>1.2009297520661157</v>
      </c>
      <c r="N49" s="15">
        <v>2.65</v>
      </c>
      <c r="O49" s="15">
        <v>1.78</v>
      </c>
      <c r="P49" s="16">
        <f t="shared" si="4"/>
        <v>0.67169811320754724</v>
      </c>
      <c r="Q49" s="15">
        <v>52</v>
      </c>
      <c r="R49" s="17">
        <f t="shared" si="5"/>
        <v>0.74551971326164879</v>
      </c>
      <c r="S49" s="10"/>
      <c r="T49" s="10"/>
      <c r="U49" s="10"/>
      <c r="V49" s="4"/>
      <c r="W49" s="4"/>
      <c r="X49" s="4"/>
      <c r="Y49" s="4"/>
    </row>
    <row r="50" spans="1:25" x14ac:dyDescent="0.25">
      <c r="A50" s="21" t="b">
        <v>1</v>
      </c>
      <c r="B50" s="15">
        <v>5.2</v>
      </c>
      <c r="C50" s="15">
        <v>4.5999999999999996</v>
      </c>
      <c r="D50" s="16">
        <f t="shared" si="0"/>
        <v>0.88461538461538447</v>
      </c>
      <c r="E50" s="15">
        <v>0.17</v>
      </c>
      <c r="F50" s="15">
        <v>523992.74</v>
      </c>
      <c r="G50" s="15">
        <v>397973.6</v>
      </c>
      <c r="H50" s="16">
        <f t="shared" si="1"/>
        <v>126019.14000000001</v>
      </c>
      <c r="I50" s="15">
        <v>63.27</v>
      </c>
      <c r="J50" s="15">
        <v>5636.74</v>
      </c>
      <c r="K50" s="16">
        <f t="shared" si="2"/>
        <v>4.5999999999999996</v>
      </c>
      <c r="L50" s="15">
        <v>3.77</v>
      </c>
      <c r="M50" s="16">
        <f t="shared" si="3"/>
        <v>1.2201591511936338</v>
      </c>
      <c r="N50" s="15">
        <v>4</v>
      </c>
      <c r="O50" s="15">
        <v>3.72</v>
      </c>
      <c r="P50" s="16">
        <f t="shared" si="4"/>
        <v>0.93</v>
      </c>
      <c r="Q50" s="15">
        <v>3.44</v>
      </c>
      <c r="R50" s="17">
        <f t="shared" si="5"/>
        <v>0.74782608695652175</v>
      </c>
      <c r="S50" s="10"/>
      <c r="T50" s="10"/>
      <c r="U50" s="10"/>
      <c r="V50" s="4"/>
      <c r="W50" s="4"/>
      <c r="X50" s="4"/>
      <c r="Y50" s="4"/>
    </row>
    <row r="51" spans="1:25" x14ac:dyDescent="0.25">
      <c r="A51" s="21" t="s">
        <v>70</v>
      </c>
      <c r="B51" s="15">
        <v>2.2000000000000002</v>
      </c>
      <c r="C51" s="15">
        <v>1.68</v>
      </c>
      <c r="D51" s="16">
        <f t="shared" si="0"/>
        <v>0.76363636363636356</v>
      </c>
      <c r="E51" s="15">
        <v>0.15</v>
      </c>
      <c r="F51" s="15">
        <v>1858190.27</v>
      </c>
      <c r="G51" s="15">
        <v>1663378.79</v>
      </c>
      <c r="H51" s="16">
        <f t="shared" si="1"/>
        <v>194811.47999999998</v>
      </c>
      <c r="I51" s="15">
        <v>22.15</v>
      </c>
      <c r="J51" s="15">
        <v>7222.48</v>
      </c>
      <c r="K51" s="16">
        <f t="shared" si="2"/>
        <v>1.68</v>
      </c>
      <c r="L51" s="15">
        <v>2.34</v>
      </c>
      <c r="M51" s="16">
        <f t="shared" si="3"/>
        <v>0.71794871794871795</v>
      </c>
      <c r="N51" s="15">
        <v>23.89</v>
      </c>
      <c r="O51" s="15">
        <v>13.82</v>
      </c>
      <c r="P51" s="16">
        <f t="shared" si="4"/>
        <v>0.57848472164085396</v>
      </c>
      <c r="Q51" s="15">
        <v>1.08</v>
      </c>
      <c r="R51" s="17">
        <f t="shared" si="5"/>
        <v>0.6428571428571429</v>
      </c>
      <c r="S51" s="10"/>
      <c r="T51" s="10"/>
      <c r="U51" s="10"/>
      <c r="V51" s="4"/>
      <c r="W51" s="4"/>
      <c r="X51" s="4"/>
      <c r="Y51" s="4"/>
    </row>
    <row r="52" spans="1:25" x14ac:dyDescent="0.25">
      <c r="A52" s="21" t="s">
        <v>71</v>
      </c>
      <c r="B52" s="15">
        <v>16.2</v>
      </c>
      <c r="C52" s="15">
        <v>13.5</v>
      </c>
      <c r="D52" s="16">
        <f t="shared" si="0"/>
        <v>0.83333333333333337</v>
      </c>
      <c r="E52" s="15">
        <v>0.8</v>
      </c>
      <c r="F52" s="15">
        <v>141909.04999999999</v>
      </c>
      <c r="G52" s="15">
        <v>90114.09</v>
      </c>
      <c r="H52" s="16">
        <f t="shared" si="1"/>
        <v>51794.959999999992</v>
      </c>
      <c r="I52" s="15">
        <v>16.84</v>
      </c>
      <c r="J52" s="15">
        <v>3815.88</v>
      </c>
      <c r="K52" s="16">
        <f t="shared" si="2"/>
        <v>13.5</v>
      </c>
      <c r="L52" s="15">
        <v>8.76</v>
      </c>
      <c r="M52" s="16">
        <f t="shared" si="3"/>
        <v>1.5410958904109588</v>
      </c>
      <c r="N52" s="15">
        <v>2.7</v>
      </c>
      <c r="O52" s="15">
        <v>3.24</v>
      </c>
      <c r="P52" s="16">
        <f t="shared" si="4"/>
        <v>1.2</v>
      </c>
      <c r="Q52" s="15">
        <v>13.6</v>
      </c>
      <c r="R52" s="17">
        <f t="shared" si="5"/>
        <v>1.0074074074074073</v>
      </c>
      <c r="S52" s="10"/>
      <c r="T52" s="10"/>
      <c r="U52" s="10"/>
      <c r="V52" s="4"/>
      <c r="W52" s="4"/>
      <c r="X52" s="4"/>
      <c r="Y52" s="4"/>
    </row>
    <row r="53" spans="1:25" x14ac:dyDescent="0.25">
      <c r="A53" s="8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5"/>
      <c r="T53" s="25"/>
      <c r="U53" s="26"/>
      <c r="V53" s="7"/>
      <c r="W53" s="4"/>
      <c r="X53" s="4"/>
      <c r="Y53" s="4"/>
    </row>
    <row r="54" spans="1:25" x14ac:dyDescent="0.25">
      <c r="A54" s="8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5"/>
      <c r="T54" s="25"/>
      <c r="U54" s="26"/>
      <c r="V54" s="7"/>
      <c r="W54" s="4"/>
      <c r="X54" s="4"/>
      <c r="Y54" s="4"/>
    </row>
    <row r="55" spans="1:25" x14ac:dyDescent="0.25">
      <c r="A55" s="8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5"/>
      <c r="T55" s="25"/>
      <c r="U55" s="26"/>
      <c r="V55" s="7"/>
      <c r="W55" s="4"/>
      <c r="X55" s="4"/>
      <c r="Y55" s="4"/>
    </row>
    <row r="56" spans="1:25" x14ac:dyDescent="0.25">
      <c r="A56" s="1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5"/>
      <c r="U56" s="6"/>
      <c r="V56" s="4"/>
      <c r="W56" s="4"/>
      <c r="X56" s="4"/>
      <c r="Y56" s="4"/>
    </row>
    <row r="57" spans="1:25" x14ac:dyDescent="0.25">
      <c r="A57" s="1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5"/>
      <c r="U57" s="6"/>
      <c r="V57" s="4"/>
      <c r="W57" s="4"/>
      <c r="X57" s="4"/>
      <c r="Y57" s="4"/>
    </row>
    <row r="58" spans="1:25" x14ac:dyDescent="0.25">
      <c r="A58" s="1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5"/>
      <c r="U58" s="6"/>
      <c r="V58" s="4"/>
      <c r="W58" s="4"/>
      <c r="X58" s="4"/>
      <c r="Y58" s="4"/>
    </row>
    <row r="59" spans="1:25" x14ac:dyDescent="0.25">
      <c r="A59" s="1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5"/>
      <c r="U59" s="6"/>
      <c r="V59" s="4"/>
      <c r="W59" s="4"/>
      <c r="X59" s="4"/>
      <c r="Y59" s="4"/>
    </row>
    <row r="60" spans="1:25" x14ac:dyDescent="0.25">
      <c r="A60" s="1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5"/>
      <c r="U60" s="6"/>
      <c r="V60" s="4"/>
      <c r="W60" s="4"/>
      <c r="X60" s="4"/>
      <c r="Y60" s="4"/>
    </row>
    <row r="61" spans="1:25" x14ac:dyDescent="0.25">
      <c r="A61" s="1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5"/>
      <c r="U61" s="6"/>
      <c r="V61" s="4"/>
      <c r="W61" s="4"/>
      <c r="X61" s="4"/>
      <c r="Y61" s="4"/>
    </row>
    <row r="62" spans="1:25" x14ac:dyDescent="0.25">
      <c r="A62" s="1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5"/>
      <c r="U62" s="6"/>
      <c r="V62" s="4"/>
      <c r="W62" s="4"/>
      <c r="X62" s="4"/>
      <c r="Y62" s="4"/>
    </row>
    <row r="63" spans="1:25" x14ac:dyDescent="0.25">
      <c r="A63" s="1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5"/>
      <c r="U63" s="6"/>
      <c r="V63" s="4"/>
      <c r="W63" s="4"/>
      <c r="X63" s="4"/>
      <c r="Y63" s="4"/>
    </row>
    <row r="64" spans="1:25" x14ac:dyDescent="0.25">
      <c r="A64" s="1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5"/>
      <c r="U64" s="6"/>
      <c r="V64" s="4"/>
      <c r="W64" s="4"/>
      <c r="X64" s="4"/>
      <c r="Y64" s="4"/>
    </row>
    <row r="65" spans="1:25" x14ac:dyDescent="0.25">
      <c r="A65" s="1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5"/>
      <c r="U65" s="6"/>
      <c r="V65" s="4"/>
      <c r="W65" s="4"/>
      <c r="X65" s="4"/>
      <c r="Y65" s="4"/>
    </row>
    <row r="66" spans="1:25" x14ac:dyDescent="0.25">
      <c r="A66" s="1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5"/>
      <c r="U66" s="6"/>
      <c r="V66" s="4"/>
      <c r="W66" s="4"/>
      <c r="X66" s="4"/>
      <c r="Y66" s="4"/>
    </row>
    <row r="67" spans="1:25" x14ac:dyDescent="0.25">
      <c r="A67" s="1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5"/>
      <c r="U67" s="6"/>
      <c r="V67" s="4"/>
      <c r="W67" s="4"/>
      <c r="X67" s="4"/>
      <c r="Y67" s="4"/>
    </row>
    <row r="68" spans="1:25" x14ac:dyDescent="0.25">
      <c r="A68" s="1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5"/>
      <c r="U68" s="6"/>
      <c r="V68" s="4"/>
      <c r="W68" s="4"/>
      <c r="X68" s="4"/>
      <c r="Y68" s="4"/>
    </row>
    <row r="69" spans="1:25" x14ac:dyDescent="0.25">
      <c r="A69" s="1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5"/>
      <c r="U69" s="6"/>
      <c r="V69" s="4"/>
      <c r="W69" s="4"/>
      <c r="X69" s="4"/>
      <c r="Y69" s="4"/>
    </row>
    <row r="70" spans="1:25" x14ac:dyDescent="0.25">
      <c r="A70" s="1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5"/>
      <c r="U70" s="6"/>
      <c r="V70" s="4"/>
      <c r="W70" s="4"/>
      <c r="X70" s="4"/>
      <c r="Y70" s="4"/>
    </row>
    <row r="71" spans="1:25" x14ac:dyDescent="0.25">
      <c r="A71" s="1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5"/>
      <c r="U71" s="6"/>
      <c r="V71" s="4"/>
      <c r="W71" s="4"/>
      <c r="X71" s="4"/>
      <c r="Y71" s="4"/>
    </row>
    <row r="72" spans="1:25" x14ac:dyDescent="0.25">
      <c r="A72" s="1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5"/>
      <c r="U72" s="6"/>
      <c r="V72" s="4"/>
      <c r="W72" s="4"/>
      <c r="X72" s="4"/>
      <c r="Y72" s="4"/>
    </row>
    <row r="73" spans="1:25" x14ac:dyDescent="0.25">
      <c r="A73" s="1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5"/>
      <c r="U73" s="6"/>
      <c r="V73" s="4"/>
      <c r="W73" s="4"/>
      <c r="X73" s="4"/>
      <c r="Y73" s="4"/>
    </row>
    <row r="74" spans="1:25" x14ac:dyDescent="0.25">
      <c r="A74" s="1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5"/>
      <c r="U74" s="6"/>
      <c r="V74" s="4"/>
      <c r="W74" s="4"/>
      <c r="X74" s="4"/>
      <c r="Y74" s="4"/>
    </row>
    <row r="75" spans="1:25" x14ac:dyDescent="0.25">
      <c r="A75" s="1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5"/>
      <c r="U75" s="6"/>
      <c r="V75" s="4"/>
      <c r="W75" s="4"/>
      <c r="X75" s="4"/>
      <c r="Y75" s="4"/>
    </row>
    <row r="76" spans="1:25" x14ac:dyDescent="0.25">
      <c r="A76" s="1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5"/>
      <c r="U76" s="6"/>
      <c r="V76" s="4"/>
      <c r="W76" s="4"/>
      <c r="X76" s="4"/>
      <c r="Y76" s="4"/>
    </row>
    <row r="77" spans="1:25" x14ac:dyDescent="0.25">
      <c r="A77" s="1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5"/>
      <c r="U77" s="6"/>
      <c r="V77" s="4"/>
      <c r="W77" s="4"/>
      <c r="X77" s="4"/>
      <c r="Y77" s="4"/>
    </row>
    <row r="78" spans="1:25" x14ac:dyDescent="0.25">
      <c r="A78" s="1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5"/>
      <c r="U78" s="6"/>
      <c r="V78" s="4"/>
      <c r="W78" s="4"/>
      <c r="X78" s="4"/>
      <c r="Y78" s="4"/>
    </row>
    <row r="79" spans="1:25" x14ac:dyDescent="0.25">
      <c r="A79" s="1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5"/>
      <c r="U79" s="6"/>
      <c r="V79" s="4"/>
      <c r="W79" s="4"/>
      <c r="X79" s="4"/>
      <c r="Y79" s="4"/>
    </row>
    <row r="80" spans="1:25" x14ac:dyDescent="0.25">
      <c r="A80" s="1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5"/>
      <c r="U80" s="6"/>
      <c r="V80" s="4"/>
      <c r="W80" s="4"/>
      <c r="X80" s="4"/>
      <c r="Y80" s="4"/>
    </row>
    <row r="81" spans="1:25" x14ac:dyDescent="0.25">
      <c r="A81" s="1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5"/>
      <c r="U81" s="6"/>
      <c r="V81" s="4"/>
      <c r="W81" s="4"/>
      <c r="X81" s="4"/>
      <c r="Y81" s="4"/>
    </row>
    <row r="82" spans="1:25" x14ac:dyDescent="0.25">
      <c r="A82" s="1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5"/>
      <c r="U82" s="6"/>
      <c r="V82" s="4"/>
      <c r="W82" s="4"/>
      <c r="X82" s="4"/>
      <c r="Y82" s="4"/>
    </row>
    <row r="83" spans="1:25" x14ac:dyDescent="0.25">
      <c r="A83" s="1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5"/>
      <c r="U83" s="6"/>
      <c r="V83" s="4"/>
      <c r="W83" s="4"/>
      <c r="X83" s="4"/>
      <c r="Y83" s="4"/>
    </row>
    <row r="84" spans="1:25" x14ac:dyDescent="0.25">
      <c r="A84" s="1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5"/>
      <c r="U84" s="6"/>
      <c r="V84" s="4"/>
      <c r="W84" s="4"/>
      <c r="X84" s="4"/>
      <c r="Y84" s="4"/>
    </row>
    <row r="85" spans="1:25" x14ac:dyDescent="0.25">
      <c r="A85" s="1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5"/>
      <c r="U85" s="6"/>
      <c r="V85" s="4"/>
      <c r="W85" s="4"/>
      <c r="X85" s="4"/>
      <c r="Y85" s="4"/>
    </row>
    <row r="86" spans="1:25" x14ac:dyDescent="0.25">
      <c r="A86" s="1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5"/>
      <c r="U86" s="6"/>
      <c r="V86" s="4"/>
      <c r="W86" s="4"/>
      <c r="X86" s="4"/>
      <c r="Y86" s="4"/>
    </row>
    <row r="87" spans="1:25" x14ac:dyDescent="0.25">
      <c r="A87" s="1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5"/>
      <c r="U87" s="6"/>
      <c r="V87" s="4"/>
      <c r="W87" s="4"/>
      <c r="X87" s="4"/>
      <c r="Y87" s="4"/>
    </row>
    <row r="88" spans="1:25" x14ac:dyDescent="0.25">
      <c r="A88" s="1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5"/>
      <c r="U88" s="6"/>
      <c r="V88" s="4"/>
      <c r="W88" s="4"/>
      <c r="X88" s="4"/>
      <c r="Y88" s="4"/>
    </row>
    <row r="89" spans="1:25" x14ac:dyDescent="0.25">
      <c r="A89" s="1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5"/>
      <c r="U89" s="6"/>
      <c r="V89" s="4"/>
      <c r="W89" s="4"/>
      <c r="X89" s="4"/>
      <c r="Y89" s="4"/>
    </row>
    <row r="90" spans="1:25" x14ac:dyDescent="0.25">
      <c r="A90" s="1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5"/>
      <c r="U90" s="6"/>
      <c r="V90" s="4"/>
      <c r="W90" s="4"/>
      <c r="X90" s="4"/>
      <c r="Y90" s="4"/>
    </row>
    <row r="91" spans="1:25" x14ac:dyDescent="0.25">
      <c r="A91" s="1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5"/>
      <c r="U91" s="6"/>
      <c r="V91" s="4"/>
      <c r="W91" s="4"/>
      <c r="X91" s="4"/>
      <c r="Y91" s="4"/>
    </row>
    <row r="92" spans="1:25" x14ac:dyDescent="0.25">
      <c r="A92" s="1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5"/>
      <c r="U92" s="6"/>
      <c r="V92" s="4"/>
      <c r="W92" s="4"/>
      <c r="X92" s="4"/>
      <c r="Y92" s="4"/>
    </row>
    <row r="93" spans="1:25" x14ac:dyDescent="0.25">
      <c r="A93" s="1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5"/>
      <c r="U93" s="6"/>
      <c r="V93" s="4"/>
      <c r="W93" s="4"/>
      <c r="X93" s="4"/>
      <c r="Y93" s="4"/>
    </row>
    <row r="94" spans="1:25" x14ac:dyDescent="0.25">
      <c r="A94" s="1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5"/>
      <c r="U94" s="6"/>
      <c r="V94" s="4"/>
      <c r="W94" s="4"/>
      <c r="X94" s="4"/>
      <c r="Y94" s="4"/>
    </row>
    <row r="95" spans="1:25" x14ac:dyDescent="0.25">
      <c r="A95" s="1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5"/>
      <c r="U95" s="6"/>
      <c r="V95" s="4"/>
      <c r="W95" s="4"/>
      <c r="X95" s="4"/>
      <c r="Y95" s="4"/>
    </row>
    <row r="96" spans="1:25" x14ac:dyDescent="0.25">
      <c r="A96" s="1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5"/>
      <c r="U96" s="6"/>
      <c r="V96" s="4"/>
      <c r="W96" s="4"/>
      <c r="X96" s="4"/>
      <c r="Y96" s="4"/>
    </row>
    <row r="97" spans="1:25" x14ac:dyDescent="0.25">
      <c r="A97" s="1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5"/>
      <c r="U97" s="6"/>
      <c r="V97" s="4"/>
      <c r="W97" s="4"/>
      <c r="X97" s="4"/>
      <c r="Y97" s="4"/>
    </row>
    <row r="98" spans="1:25" x14ac:dyDescent="0.25">
      <c r="A98" s="1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5"/>
      <c r="U98" s="6"/>
      <c r="V98" s="4"/>
      <c r="W98" s="4"/>
      <c r="X98" s="4"/>
      <c r="Y98" s="4"/>
    </row>
    <row r="99" spans="1:25" x14ac:dyDescent="0.25">
      <c r="A99" s="1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5"/>
      <c r="U99" s="6"/>
      <c r="V99" s="4"/>
      <c r="W99" s="4"/>
      <c r="X99" s="4"/>
      <c r="Y99" s="4"/>
    </row>
    <row r="100" spans="1:25" x14ac:dyDescent="0.25">
      <c r="A100" s="1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5"/>
      <c r="U100" s="6"/>
      <c r="V100" s="4"/>
      <c r="W100" s="4"/>
      <c r="X100" s="4"/>
      <c r="Y100" s="4"/>
    </row>
    <row r="101" spans="1:25" x14ac:dyDescent="0.25">
      <c r="A101" s="1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5"/>
      <c r="U101" s="6"/>
      <c r="V101" s="4"/>
      <c r="W101" s="4"/>
      <c r="X101" s="4"/>
      <c r="Y101" s="4"/>
    </row>
    <row r="102" spans="1:25" x14ac:dyDescent="0.25">
      <c r="A102" s="1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5"/>
      <c r="U102" s="6"/>
      <c r="V102" s="4"/>
      <c r="W102" s="4"/>
      <c r="X102" s="4"/>
      <c r="Y102" s="4"/>
    </row>
    <row r="103" spans="1:25" x14ac:dyDescent="0.25">
      <c r="A103" s="1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5"/>
      <c r="U103" s="6"/>
      <c r="V103" s="4"/>
      <c r="W103" s="4"/>
      <c r="X103" s="4"/>
      <c r="Y103" s="4"/>
    </row>
    <row r="104" spans="1:25" x14ac:dyDescent="0.25">
      <c r="A104" s="1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5"/>
      <c r="U104" s="6"/>
      <c r="V104" s="4"/>
      <c r="W104" s="4"/>
      <c r="X104" s="4"/>
      <c r="Y104" s="4"/>
    </row>
    <row r="105" spans="1:25" x14ac:dyDescent="0.25">
      <c r="A105" s="1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5"/>
      <c r="U105" s="6"/>
      <c r="V105" s="4"/>
      <c r="W105" s="4"/>
      <c r="X105" s="4"/>
      <c r="Y105" s="4"/>
    </row>
    <row r="106" spans="1:25" x14ac:dyDescent="0.25">
      <c r="A106" s="1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5"/>
      <c r="U106" s="6"/>
      <c r="V106" s="4"/>
      <c r="W106" s="4"/>
      <c r="X106" s="4"/>
      <c r="Y106" s="4"/>
    </row>
    <row r="107" spans="1:25" x14ac:dyDescent="0.25">
      <c r="A107" s="1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5"/>
      <c r="U107" s="6"/>
      <c r="V107" s="4"/>
      <c r="W107" s="4"/>
      <c r="X107" s="4"/>
      <c r="Y107" s="4"/>
    </row>
    <row r="108" spans="1:25" x14ac:dyDescent="0.25">
      <c r="A108" s="1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5"/>
      <c r="U108" s="6"/>
      <c r="V108" s="4"/>
      <c r="W108" s="4"/>
      <c r="X108" s="4"/>
      <c r="Y108" s="4"/>
    </row>
    <row r="109" spans="1:25" x14ac:dyDescent="0.25">
      <c r="A109" s="1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5"/>
      <c r="U109" s="6"/>
      <c r="V109" s="4"/>
      <c r="W109" s="4"/>
      <c r="X109" s="4"/>
      <c r="Y109" s="4"/>
    </row>
    <row r="110" spans="1:25" x14ac:dyDescent="0.25">
      <c r="A110" s="1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5"/>
      <c r="U110" s="6"/>
      <c r="V110" s="4"/>
      <c r="W110" s="4"/>
      <c r="X110" s="4"/>
      <c r="Y110" s="4"/>
    </row>
    <row r="111" spans="1:25" x14ac:dyDescent="0.25">
      <c r="A111" s="1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5"/>
      <c r="U111" s="6"/>
      <c r="V111" s="4"/>
      <c r="W111" s="4"/>
      <c r="X111" s="4"/>
      <c r="Y111" s="4"/>
    </row>
    <row r="112" spans="1:25" x14ac:dyDescent="0.25">
      <c r="A112" s="1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5"/>
      <c r="U112" s="6"/>
      <c r="V112" s="4"/>
      <c r="W112" s="4"/>
      <c r="X112" s="4"/>
      <c r="Y112" s="4"/>
    </row>
    <row r="113" spans="1:25" x14ac:dyDescent="0.25">
      <c r="A113" s="1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5"/>
      <c r="U113" s="6"/>
      <c r="V113" s="4"/>
      <c r="W113" s="4"/>
      <c r="X113" s="4"/>
      <c r="Y113" s="4"/>
    </row>
    <row r="114" spans="1:25" x14ac:dyDescent="0.25">
      <c r="A114" s="1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5"/>
      <c r="U114" s="6"/>
      <c r="V114" s="4"/>
      <c r="W114" s="4"/>
      <c r="X114" s="4"/>
      <c r="Y114" s="4"/>
    </row>
    <row r="115" spans="1:25" x14ac:dyDescent="0.25">
      <c r="A115" s="1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5"/>
      <c r="U115" s="6"/>
      <c r="V115" s="4"/>
      <c r="W115" s="4"/>
      <c r="X115" s="4"/>
      <c r="Y115" s="4"/>
    </row>
    <row r="116" spans="1:25" x14ac:dyDescent="0.25">
      <c r="A116" s="1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5"/>
      <c r="U116" s="6"/>
      <c r="V116" s="4"/>
      <c r="W116" s="4"/>
      <c r="X116" s="4"/>
      <c r="Y116" s="4"/>
    </row>
    <row r="117" spans="1:25" x14ac:dyDescent="0.25">
      <c r="A117" s="1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5"/>
      <c r="U117" s="6"/>
      <c r="V117" s="4"/>
      <c r="W117" s="4"/>
      <c r="X117" s="4"/>
      <c r="Y117" s="4"/>
    </row>
    <row r="118" spans="1:25" x14ac:dyDescent="0.25">
      <c r="A118" s="1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5"/>
      <c r="U118" s="6"/>
      <c r="V118" s="4"/>
      <c r="W118" s="4"/>
      <c r="X118" s="4"/>
      <c r="Y118" s="4"/>
    </row>
    <row r="119" spans="1:25" x14ac:dyDescent="0.25">
      <c r="A119" s="1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5"/>
      <c r="U119" s="6"/>
      <c r="V119" s="4"/>
      <c r="W119" s="4"/>
      <c r="X119" s="4"/>
      <c r="Y119" s="4"/>
    </row>
    <row r="120" spans="1:25" x14ac:dyDescent="0.25">
      <c r="A120" s="1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5"/>
      <c r="U120" s="6"/>
      <c r="V120" s="4"/>
      <c r="W120" s="4"/>
      <c r="X120" s="4"/>
      <c r="Y120" s="4"/>
    </row>
    <row r="121" spans="1:25" x14ac:dyDescent="0.25">
      <c r="A121" s="1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5"/>
      <c r="U121" s="6"/>
      <c r="V121" s="4"/>
      <c r="W121" s="4"/>
      <c r="X121" s="4"/>
      <c r="Y121" s="4"/>
    </row>
    <row r="122" spans="1:25" x14ac:dyDescent="0.25">
      <c r="A122" s="1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5"/>
      <c r="U122" s="6"/>
      <c r="V122" s="4"/>
      <c r="W122" s="4"/>
      <c r="X122" s="4"/>
      <c r="Y122" s="4"/>
    </row>
    <row r="123" spans="1:25" x14ac:dyDescent="0.25">
      <c r="A123" s="1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5"/>
      <c r="U123" s="6"/>
      <c r="V123" s="4"/>
      <c r="W123" s="4"/>
      <c r="X123" s="4"/>
      <c r="Y123" s="4"/>
    </row>
    <row r="124" spans="1:25" x14ac:dyDescent="0.25">
      <c r="A124" s="1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5"/>
      <c r="U124" s="6"/>
      <c r="V124" s="4"/>
      <c r="W124" s="4"/>
      <c r="X124" s="4"/>
      <c r="Y124" s="4"/>
    </row>
    <row r="125" spans="1:25" x14ac:dyDescent="0.25">
      <c r="A125" s="1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5"/>
      <c r="U125" s="6"/>
      <c r="V125" s="4"/>
      <c r="W125" s="4"/>
      <c r="X125" s="4"/>
      <c r="Y125" s="4"/>
    </row>
    <row r="126" spans="1:25" x14ac:dyDescent="0.25">
      <c r="A126" s="1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5"/>
      <c r="U126" s="6"/>
      <c r="V126" s="4"/>
      <c r="W126" s="4"/>
      <c r="X126" s="4"/>
      <c r="Y126" s="4"/>
    </row>
    <row r="127" spans="1:25" x14ac:dyDescent="0.25">
      <c r="A127" s="1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5"/>
      <c r="U127" s="6"/>
      <c r="V127" s="4"/>
      <c r="W127" s="4"/>
      <c r="X127" s="4"/>
      <c r="Y127" s="4"/>
    </row>
    <row r="128" spans="1:25" x14ac:dyDescent="0.25">
      <c r="A128" s="1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5"/>
      <c r="U128" s="6"/>
      <c r="V128" s="4"/>
      <c r="W128" s="4"/>
      <c r="X128" s="4"/>
      <c r="Y128" s="4"/>
    </row>
    <row r="129" spans="1:25" x14ac:dyDescent="0.25">
      <c r="A129" s="1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5"/>
      <c r="U129" s="6"/>
      <c r="V129" s="4"/>
      <c r="W129" s="4"/>
      <c r="X129" s="4"/>
      <c r="Y129" s="4"/>
    </row>
    <row r="130" spans="1:25" x14ac:dyDescent="0.25">
      <c r="A130" s="1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5"/>
      <c r="U130" s="6"/>
      <c r="V130" s="4"/>
      <c r="W130" s="4"/>
      <c r="X130" s="4"/>
      <c r="Y130" s="4"/>
    </row>
    <row r="131" spans="1:25" x14ac:dyDescent="0.25">
      <c r="A131" s="1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5"/>
      <c r="U131" s="6"/>
      <c r="V131" s="4"/>
      <c r="W131" s="4"/>
      <c r="X131" s="4"/>
      <c r="Y131" s="4"/>
    </row>
    <row r="132" spans="1:25" x14ac:dyDescent="0.25">
      <c r="A132" s="1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5"/>
      <c r="U132" s="6"/>
      <c r="V132" s="4"/>
      <c r="W132" s="4"/>
      <c r="X132" s="4"/>
      <c r="Y132" s="4"/>
    </row>
    <row r="133" spans="1:25" x14ac:dyDescent="0.25">
      <c r="A133" s="1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5"/>
      <c r="U133" s="6"/>
      <c r="V133" s="4"/>
      <c r="W133" s="4"/>
      <c r="X133" s="4"/>
      <c r="Y133" s="4"/>
    </row>
    <row r="134" spans="1:25" x14ac:dyDescent="0.25">
      <c r="A134" s="1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5"/>
      <c r="U134" s="6"/>
      <c r="V134" s="4"/>
      <c r="W134" s="4"/>
      <c r="X134" s="4"/>
      <c r="Y134" s="4"/>
    </row>
    <row r="135" spans="1:25" x14ac:dyDescent="0.25">
      <c r="A135" s="1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5"/>
      <c r="U135" s="6"/>
      <c r="V135" s="4"/>
      <c r="W135" s="4"/>
      <c r="X135" s="4"/>
      <c r="Y135" s="4"/>
    </row>
    <row r="136" spans="1:25" x14ac:dyDescent="0.25">
      <c r="A136" s="1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5"/>
      <c r="U136" s="6"/>
      <c r="V136" s="4"/>
      <c r="W136" s="4"/>
      <c r="X136" s="4"/>
      <c r="Y136" s="4"/>
    </row>
    <row r="137" spans="1:25" x14ac:dyDescent="0.25">
      <c r="A137" s="1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5"/>
      <c r="U137" s="6"/>
      <c r="V137" s="4"/>
      <c r="W137" s="4"/>
      <c r="X137" s="4"/>
      <c r="Y137" s="4"/>
    </row>
    <row r="138" spans="1:25" x14ac:dyDescent="0.25">
      <c r="A138" s="1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5"/>
      <c r="U138" s="6"/>
      <c r="V138" s="4"/>
      <c r="W138" s="4"/>
      <c r="X138" s="4"/>
      <c r="Y138" s="4"/>
    </row>
    <row r="139" spans="1:25" x14ac:dyDescent="0.25">
      <c r="A139" s="1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5"/>
      <c r="U139" s="6"/>
      <c r="V139" s="4"/>
      <c r="W139" s="4"/>
      <c r="X139" s="4"/>
      <c r="Y139" s="4"/>
    </row>
    <row r="140" spans="1:25" x14ac:dyDescent="0.25">
      <c r="A140" s="1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5"/>
      <c r="U140" s="6"/>
      <c r="V140" s="4"/>
      <c r="W140" s="4"/>
      <c r="X140" s="4"/>
      <c r="Y140" s="4"/>
    </row>
    <row r="141" spans="1:25" x14ac:dyDescent="0.25">
      <c r="A141" s="1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5"/>
      <c r="U141" s="6"/>
      <c r="V141" s="4"/>
      <c r="W141" s="4"/>
      <c r="X141" s="4"/>
      <c r="Y141" s="4"/>
    </row>
    <row r="142" spans="1:25" x14ac:dyDescent="0.25">
      <c r="A142" s="1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5"/>
      <c r="U142" s="6"/>
      <c r="V142" s="4"/>
      <c r="W142" s="4"/>
      <c r="X142" s="4"/>
      <c r="Y142" s="4"/>
    </row>
    <row r="143" spans="1:25" x14ac:dyDescent="0.25">
      <c r="A143" s="1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5"/>
      <c r="U143" s="6"/>
      <c r="V143" s="4"/>
      <c r="W143" s="4"/>
      <c r="X143" s="4"/>
      <c r="Y143" s="4"/>
    </row>
    <row r="144" spans="1:25" x14ac:dyDescent="0.25">
      <c r="A144" s="1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5"/>
      <c r="U144" s="6"/>
      <c r="V144" s="4"/>
      <c r="W144" s="4"/>
      <c r="X144" s="4"/>
      <c r="Y144" s="4"/>
    </row>
    <row r="145" spans="1:25" x14ac:dyDescent="0.25">
      <c r="A145" s="1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5"/>
      <c r="U145" s="6"/>
      <c r="V145" s="4"/>
      <c r="W145" s="4"/>
      <c r="X145" s="4"/>
      <c r="Y145" s="4"/>
    </row>
    <row r="146" spans="1:25" x14ac:dyDescent="0.25">
      <c r="A146" s="1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5"/>
      <c r="U146" s="6"/>
      <c r="V146" s="4"/>
      <c r="W146" s="4"/>
      <c r="X146" s="4"/>
      <c r="Y146" s="4"/>
    </row>
    <row r="147" spans="1:25" x14ac:dyDescent="0.25">
      <c r="A147" s="1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5"/>
      <c r="U147" s="6"/>
      <c r="V147" s="4"/>
      <c r="W147" s="4"/>
      <c r="X147" s="4"/>
      <c r="Y147" s="4"/>
    </row>
    <row r="148" spans="1:25" x14ac:dyDescent="0.25">
      <c r="A148" s="1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5"/>
      <c r="U148" s="6"/>
      <c r="V148" s="4"/>
      <c r="W148" s="4"/>
      <c r="X148" s="4"/>
      <c r="Y148" s="4"/>
    </row>
    <row r="149" spans="1:25" x14ac:dyDescent="0.25">
      <c r="A149" s="1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5"/>
      <c r="U149" s="6"/>
      <c r="V149" s="4"/>
      <c r="W149" s="4"/>
      <c r="X149" s="4"/>
      <c r="Y149" s="4"/>
    </row>
    <row r="150" spans="1:25" x14ac:dyDescent="0.25">
      <c r="A150" s="1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5"/>
      <c r="U150" s="6"/>
      <c r="V150" s="4"/>
      <c r="W150" s="4"/>
      <c r="X150" s="4"/>
      <c r="Y150" s="4"/>
    </row>
    <row r="151" spans="1:25" x14ac:dyDescent="0.25">
      <c r="A151" s="1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5"/>
      <c r="U151" s="6"/>
      <c r="V151" s="4"/>
      <c r="W151" s="4"/>
      <c r="X151" s="4"/>
      <c r="Y151" s="4"/>
    </row>
    <row r="152" spans="1:25" x14ac:dyDescent="0.25">
      <c r="A152" s="1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5"/>
      <c r="U152" s="6"/>
      <c r="V152" s="4"/>
      <c r="W152" s="4"/>
      <c r="X152" s="4"/>
      <c r="Y152" s="4"/>
    </row>
    <row r="153" spans="1:25" x14ac:dyDescent="0.25">
      <c r="A153" s="1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5"/>
      <c r="U153" s="6"/>
      <c r="V153" s="4"/>
      <c r="W153" s="4"/>
      <c r="X153" s="4"/>
      <c r="Y153" s="4"/>
    </row>
    <row r="154" spans="1:25" x14ac:dyDescent="0.25">
      <c r="A154" s="1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5"/>
      <c r="U154" s="6"/>
      <c r="V154" s="4"/>
      <c r="W154" s="4"/>
      <c r="X154" s="4"/>
      <c r="Y154" s="4"/>
    </row>
    <row r="155" spans="1:25" x14ac:dyDescent="0.25">
      <c r="A155" s="1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5"/>
      <c r="U155" s="6"/>
      <c r="V155" s="4"/>
      <c r="W155" s="4"/>
      <c r="X155" s="4"/>
      <c r="Y155" s="4"/>
    </row>
    <row r="156" spans="1:25" x14ac:dyDescent="0.25">
      <c r="A156" s="1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5"/>
      <c r="U156" s="6"/>
      <c r="V156" s="4"/>
      <c r="W156" s="4"/>
      <c r="X156" s="4"/>
      <c r="Y156" s="4"/>
    </row>
    <row r="157" spans="1:25" x14ac:dyDescent="0.25">
      <c r="A157" s="1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5"/>
      <c r="U157" s="6"/>
      <c r="V157" s="4"/>
      <c r="W157" s="4"/>
      <c r="X157" s="4"/>
      <c r="Y157" s="4"/>
    </row>
    <row r="158" spans="1:25" x14ac:dyDescent="0.25">
      <c r="A158" s="1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5"/>
      <c r="U158" s="6"/>
      <c r="V158" s="4"/>
      <c r="W158" s="4"/>
      <c r="X158" s="4"/>
      <c r="Y158" s="4"/>
    </row>
    <row r="159" spans="1:25" x14ac:dyDescent="0.25">
      <c r="A159" s="1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5"/>
      <c r="U159" s="6"/>
      <c r="V159" s="4"/>
      <c r="W159" s="4"/>
      <c r="X159" s="4"/>
      <c r="Y159" s="4"/>
    </row>
    <row r="160" spans="1:25" x14ac:dyDescent="0.25">
      <c r="A160" s="1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5"/>
      <c r="U160" s="6"/>
      <c r="V160" s="4"/>
      <c r="W160" s="4"/>
      <c r="X160" s="4"/>
      <c r="Y160" s="4"/>
    </row>
    <row r="161" spans="1:25" x14ac:dyDescent="0.25">
      <c r="A161" s="1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5"/>
      <c r="U161" s="6"/>
      <c r="V161" s="4"/>
      <c r="W161" s="4"/>
      <c r="X161" s="4"/>
      <c r="Y161" s="4"/>
    </row>
    <row r="162" spans="1:25" x14ac:dyDescent="0.25">
      <c r="A162" s="1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5"/>
      <c r="U162" s="6"/>
      <c r="V162" s="4"/>
      <c r="W162" s="4"/>
      <c r="X162" s="4"/>
      <c r="Y162" s="4"/>
    </row>
    <row r="163" spans="1:25" x14ac:dyDescent="0.25">
      <c r="A163" s="1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5"/>
      <c r="U163" s="6"/>
      <c r="V163" s="4"/>
      <c r="W163" s="4"/>
      <c r="X163" s="4"/>
      <c r="Y163" s="4"/>
    </row>
    <row r="164" spans="1:25" x14ac:dyDescent="0.25">
      <c r="A164" s="1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5"/>
      <c r="U164" s="6"/>
      <c r="V164" s="4"/>
      <c r="W164" s="4"/>
      <c r="X164" s="4"/>
      <c r="Y164" s="4"/>
    </row>
    <row r="165" spans="1:25" x14ac:dyDescent="0.25">
      <c r="A165" s="1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5"/>
      <c r="U165" s="6"/>
      <c r="V165" s="4"/>
      <c r="W165" s="4"/>
      <c r="X165" s="4"/>
      <c r="Y165" s="4"/>
    </row>
    <row r="166" spans="1:25" x14ac:dyDescent="0.25">
      <c r="A166" s="1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5"/>
      <c r="U166" s="6"/>
      <c r="V166" s="4"/>
      <c r="W166" s="4"/>
      <c r="X166" s="4"/>
      <c r="Y166" s="4"/>
    </row>
    <row r="167" spans="1:25" x14ac:dyDescent="0.25">
      <c r="A167" s="1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5"/>
      <c r="U167" s="6"/>
      <c r="V167" s="4"/>
      <c r="W167" s="4"/>
      <c r="X167" s="4"/>
      <c r="Y167" s="4"/>
    </row>
    <row r="168" spans="1:25" x14ac:dyDescent="0.25">
      <c r="A168" s="1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5"/>
      <c r="U168" s="6"/>
      <c r="V168" s="4"/>
      <c r="W168" s="4"/>
      <c r="X168" s="4"/>
      <c r="Y168" s="4"/>
    </row>
    <row r="169" spans="1:25" x14ac:dyDescent="0.25">
      <c r="A169" s="1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5"/>
      <c r="U169" s="6"/>
      <c r="V169" s="4"/>
      <c r="W169" s="4"/>
      <c r="X169" s="4"/>
      <c r="Y169" s="4"/>
    </row>
    <row r="170" spans="1:25" x14ac:dyDescent="0.25">
      <c r="A170" s="1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5"/>
      <c r="U170" s="6"/>
      <c r="V170" s="4"/>
      <c r="W170" s="4"/>
      <c r="X170" s="4"/>
      <c r="Y170" s="4"/>
    </row>
    <row r="171" spans="1:25" x14ac:dyDescent="0.25">
      <c r="A171" s="1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5"/>
      <c r="U171" s="6"/>
      <c r="V171" s="4"/>
      <c r="W171" s="4"/>
      <c r="X171" s="4"/>
      <c r="Y171" s="4"/>
    </row>
    <row r="172" spans="1:25" x14ac:dyDescent="0.25">
      <c r="A172" s="1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5"/>
      <c r="U172" s="6"/>
      <c r="V172" s="4"/>
      <c r="W172" s="4"/>
      <c r="X172" s="4"/>
      <c r="Y172" s="4"/>
    </row>
    <row r="173" spans="1:25" x14ac:dyDescent="0.25">
      <c r="A173" s="1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5"/>
      <c r="U173" s="6"/>
      <c r="V173" s="4"/>
      <c r="W173" s="4"/>
      <c r="X173" s="4"/>
      <c r="Y173" s="4"/>
    </row>
    <row r="174" spans="1:25" x14ac:dyDescent="0.25">
      <c r="A174" s="1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5"/>
      <c r="U174" s="6"/>
      <c r="V174" s="4"/>
      <c r="W174" s="4"/>
      <c r="X174" s="4"/>
      <c r="Y174" s="4"/>
    </row>
    <row r="175" spans="1:25" x14ac:dyDescent="0.25">
      <c r="A175" s="1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5"/>
      <c r="U175" s="6"/>
      <c r="V175" s="4"/>
      <c r="W175" s="4"/>
      <c r="X175" s="4"/>
      <c r="Y175" s="4"/>
    </row>
    <row r="176" spans="1:25" x14ac:dyDescent="0.25">
      <c r="A176" s="1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5"/>
      <c r="U176" s="6"/>
      <c r="V176" s="4"/>
      <c r="W176" s="4"/>
      <c r="X176" s="4"/>
      <c r="Y176" s="4"/>
    </row>
    <row r="177" spans="1:25" x14ac:dyDescent="0.25">
      <c r="A177" s="1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5"/>
      <c r="U177" s="6"/>
      <c r="V177" s="4"/>
      <c r="W177" s="4"/>
      <c r="X177" s="4"/>
      <c r="Y177" s="4"/>
    </row>
    <row r="178" spans="1:25" x14ac:dyDescent="0.25">
      <c r="A178" s="1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5"/>
      <c r="U178" s="6"/>
      <c r="V178" s="4"/>
      <c r="W178" s="4"/>
      <c r="X178" s="4"/>
      <c r="Y178" s="4"/>
    </row>
    <row r="179" spans="1:25" x14ac:dyDescent="0.25">
      <c r="A179" s="1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5"/>
      <c r="U179" s="6"/>
      <c r="V179" s="4"/>
      <c r="W179" s="4"/>
      <c r="X179" s="4"/>
      <c r="Y179" s="4"/>
    </row>
    <row r="180" spans="1:25" x14ac:dyDescent="0.25">
      <c r="A180" s="1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5"/>
      <c r="U180" s="6"/>
      <c r="V180" s="4"/>
      <c r="W180" s="4"/>
      <c r="X180" s="4"/>
      <c r="Y180" s="4"/>
    </row>
    <row r="181" spans="1:25" x14ac:dyDescent="0.25">
      <c r="A181" s="1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5"/>
      <c r="U181" s="6"/>
      <c r="V181" s="4"/>
      <c r="W181" s="4"/>
      <c r="X181" s="4"/>
      <c r="Y181" s="4"/>
    </row>
    <row r="182" spans="1:25" x14ac:dyDescent="0.25">
      <c r="A182" s="1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5"/>
      <c r="U182" s="6"/>
      <c r="V182" s="4"/>
      <c r="W182" s="4"/>
      <c r="X182" s="4"/>
      <c r="Y182" s="4"/>
    </row>
    <row r="183" spans="1:25" x14ac:dyDescent="0.25">
      <c r="A183" s="1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5"/>
      <c r="U183" s="6"/>
      <c r="V183" s="4"/>
      <c r="W183" s="4"/>
      <c r="X183" s="4"/>
      <c r="Y183" s="4"/>
    </row>
    <row r="184" spans="1:25" x14ac:dyDescent="0.25">
      <c r="A184" s="1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5"/>
      <c r="U184" s="6"/>
      <c r="V184" s="4"/>
      <c r="W184" s="4"/>
      <c r="X184" s="4"/>
      <c r="Y184" s="4"/>
    </row>
    <row r="185" spans="1:25" x14ac:dyDescent="0.25">
      <c r="A185" s="1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5"/>
      <c r="U185" s="6"/>
      <c r="V185" s="4"/>
      <c r="W185" s="4"/>
      <c r="X185" s="4"/>
      <c r="Y185" s="4"/>
    </row>
    <row r="186" spans="1:25" x14ac:dyDescent="0.25">
      <c r="A186" s="1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5"/>
      <c r="U186" s="6"/>
      <c r="V186" s="4"/>
      <c r="W186" s="4"/>
      <c r="X186" s="4"/>
      <c r="Y186" s="4"/>
    </row>
    <row r="187" spans="1:25" x14ac:dyDescent="0.25">
      <c r="A187" s="1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5"/>
      <c r="U187" s="6"/>
      <c r="V187" s="4"/>
      <c r="W187" s="4"/>
      <c r="X187" s="4"/>
      <c r="Y187" s="4"/>
    </row>
    <row r="188" spans="1:25" x14ac:dyDescent="0.25">
      <c r="A188" s="1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5"/>
      <c r="U188" s="6"/>
      <c r="V188" s="4"/>
      <c r="W188" s="4"/>
      <c r="X188" s="4"/>
      <c r="Y188" s="4"/>
    </row>
    <row r="189" spans="1:25" x14ac:dyDescent="0.25">
      <c r="A189" s="1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5"/>
      <c r="U189" s="6"/>
      <c r="V189" s="4"/>
      <c r="W189" s="4"/>
      <c r="X189" s="4"/>
      <c r="Y189" s="4"/>
    </row>
    <row r="190" spans="1:25" x14ac:dyDescent="0.25">
      <c r="A190" s="1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5"/>
      <c r="U190" s="6"/>
      <c r="V190" s="4"/>
      <c r="W190" s="4"/>
      <c r="X190" s="4"/>
      <c r="Y190" s="4"/>
    </row>
    <row r="191" spans="1:25" x14ac:dyDescent="0.25">
      <c r="A191" s="1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5"/>
      <c r="U191" s="6"/>
      <c r="V191" s="4"/>
      <c r="W191" s="4"/>
      <c r="X191" s="4"/>
      <c r="Y191" s="4"/>
    </row>
    <row r="192" spans="1:25" x14ac:dyDescent="0.25">
      <c r="A192" s="1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5"/>
      <c r="U192" s="6"/>
      <c r="V192" s="4"/>
      <c r="W192" s="4"/>
      <c r="X192" s="4"/>
      <c r="Y192" s="4"/>
    </row>
    <row r="193" spans="1:25" x14ac:dyDescent="0.25">
      <c r="A193" s="1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5"/>
      <c r="U193" s="6"/>
      <c r="V193" s="4"/>
      <c r="W193" s="4"/>
      <c r="X193" s="4"/>
      <c r="Y193" s="4"/>
    </row>
    <row r="194" spans="1:25" x14ac:dyDescent="0.25">
      <c r="A194" s="1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5"/>
      <c r="U194" s="6"/>
      <c r="V194" s="4"/>
      <c r="W194" s="4"/>
      <c r="X194" s="4"/>
      <c r="Y194" s="4"/>
    </row>
    <row r="195" spans="1:25" x14ac:dyDescent="0.25">
      <c r="A195" s="1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5"/>
      <c r="U195" s="6"/>
      <c r="V195" s="4"/>
      <c r="W195" s="4"/>
      <c r="X195" s="4"/>
      <c r="Y195" s="4"/>
    </row>
    <row r="196" spans="1:25" x14ac:dyDescent="0.25">
      <c r="A196" s="1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5"/>
      <c r="U196" s="6"/>
      <c r="V196" s="4"/>
      <c r="W196" s="4"/>
      <c r="X196" s="4"/>
      <c r="Y196" s="4"/>
    </row>
    <row r="197" spans="1:25" x14ac:dyDescent="0.25">
      <c r="A197" s="1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5"/>
      <c r="U197" s="6"/>
      <c r="V197" s="4"/>
      <c r="W197" s="4"/>
      <c r="X197" s="4"/>
      <c r="Y197" s="4"/>
    </row>
    <row r="198" spans="1:25" x14ac:dyDescent="0.25">
      <c r="A198" s="1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5"/>
      <c r="U198" s="6"/>
      <c r="V198" s="4"/>
      <c r="W198" s="4"/>
      <c r="X198" s="4"/>
      <c r="Y198" s="4"/>
    </row>
    <row r="199" spans="1:25" x14ac:dyDescent="0.25">
      <c r="A199" s="1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5"/>
      <c r="U199" s="6"/>
      <c r="V199" s="4"/>
      <c r="W199" s="4"/>
      <c r="X199" s="4"/>
      <c r="Y199" s="4"/>
    </row>
    <row r="200" spans="1:25" x14ac:dyDescent="0.25">
      <c r="A200" s="1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5"/>
      <c r="U200" s="6"/>
      <c r="V200" s="4"/>
      <c r="W200" s="4"/>
      <c r="X200" s="4"/>
      <c r="Y200" s="4"/>
    </row>
    <row r="201" spans="1:25" x14ac:dyDescent="0.25">
      <c r="A201" s="1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5"/>
      <c r="U201" s="6"/>
      <c r="V201" s="4"/>
      <c r="W201" s="4"/>
      <c r="X201" s="4"/>
      <c r="Y201" s="4"/>
    </row>
    <row r="202" spans="1:25" x14ac:dyDescent="0.25">
      <c r="A202" s="1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5"/>
      <c r="U202" s="6"/>
      <c r="V202" s="4"/>
      <c r="W202" s="4"/>
      <c r="X202" s="4"/>
      <c r="Y202" s="4"/>
    </row>
    <row r="203" spans="1:25" x14ac:dyDescent="0.25">
      <c r="A203" s="1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5"/>
      <c r="U203" s="6"/>
      <c r="V203" s="4"/>
      <c r="W203" s="4"/>
      <c r="X203" s="4"/>
      <c r="Y203" s="4"/>
    </row>
    <row r="204" spans="1:25" x14ac:dyDescent="0.25">
      <c r="A204" s="1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5"/>
      <c r="U204" s="6"/>
      <c r="V204" s="4"/>
      <c r="W204" s="4"/>
      <c r="X204" s="4"/>
      <c r="Y204" s="4"/>
    </row>
    <row r="205" spans="1:25" x14ac:dyDescent="0.25">
      <c r="A205" s="1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5"/>
      <c r="U205" s="6"/>
      <c r="V205" s="4"/>
      <c r="W205" s="4"/>
      <c r="X205" s="4"/>
      <c r="Y205" s="4"/>
    </row>
    <row r="206" spans="1:25" x14ac:dyDescent="0.25">
      <c r="A206" s="1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5"/>
      <c r="U206" s="6"/>
      <c r="V206" s="4"/>
      <c r="W206" s="4"/>
      <c r="X206" s="4"/>
      <c r="Y206" s="4"/>
    </row>
    <row r="207" spans="1:25" x14ac:dyDescent="0.25">
      <c r="A207" s="1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5"/>
      <c r="U207" s="6"/>
      <c r="V207" s="4"/>
      <c r="W207" s="4"/>
      <c r="X207" s="4"/>
      <c r="Y207" s="4"/>
    </row>
    <row r="208" spans="1:25" x14ac:dyDescent="0.25">
      <c r="A208" s="1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5"/>
      <c r="U208" s="6"/>
      <c r="V208" s="4"/>
      <c r="W208" s="4"/>
      <c r="X208" s="4"/>
      <c r="Y208" s="4"/>
    </row>
    <row r="209" spans="1:25" x14ac:dyDescent="0.25">
      <c r="A209" s="1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5"/>
      <c r="U209" s="6"/>
      <c r="V209" s="4"/>
      <c r="W209" s="4"/>
      <c r="X209" s="4"/>
      <c r="Y209" s="4"/>
    </row>
    <row r="210" spans="1:25" x14ac:dyDescent="0.25">
      <c r="A210" s="1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5"/>
      <c r="U210" s="6"/>
      <c r="V210" s="4"/>
      <c r="W210" s="4"/>
      <c r="X210" s="4"/>
      <c r="Y210" s="4"/>
    </row>
    <row r="211" spans="1:25" x14ac:dyDescent="0.25">
      <c r="A211" s="1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5"/>
      <c r="U211" s="6"/>
      <c r="V211" s="4"/>
      <c r="W211" s="4"/>
      <c r="X211" s="4"/>
      <c r="Y211" s="4"/>
    </row>
    <row r="212" spans="1:25" x14ac:dyDescent="0.25">
      <c r="A212" s="1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5"/>
      <c r="U212" s="6"/>
      <c r="V212" s="4"/>
      <c r="W212" s="4"/>
      <c r="X212" s="4"/>
      <c r="Y212" s="4"/>
    </row>
    <row r="213" spans="1:25" x14ac:dyDescent="0.25">
      <c r="A213" s="1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5"/>
      <c r="U213" s="6"/>
      <c r="V213" s="4"/>
      <c r="W213" s="4"/>
      <c r="X213" s="4"/>
      <c r="Y213" s="4"/>
    </row>
    <row r="214" spans="1:25" x14ac:dyDescent="0.25">
      <c r="A214" s="1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5"/>
      <c r="U214" s="6"/>
      <c r="V214" s="4"/>
      <c r="W214" s="4"/>
      <c r="X214" s="4"/>
      <c r="Y214" s="4"/>
    </row>
    <row r="215" spans="1:25" x14ac:dyDescent="0.25">
      <c r="A215" s="1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5"/>
      <c r="U215" s="6"/>
      <c r="V215" s="4"/>
      <c r="W215" s="4"/>
      <c r="X215" s="4"/>
      <c r="Y215" s="4"/>
    </row>
    <row r="216" spans="1:25" x14ac:dyDescent="0.25">
      <c r="A216" s="1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5"/>
      <c r="U216" s="6"/>
      <c r="V216" s="4"/>
      <c r="W216" s="4"/>
      <c r="X216" s="4"/>
      <c r="Y216" s="4"/>
    </row>
    <row r="217" spans="1:25" x14ac:dyDescent="0.25">
      <c r="A217" s="1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5"/>
      <c r="U217" s="6"/>
      <c r="V217" s="4"/>
      <c r="W217" s="4"/>
      <c r="X217" s="4"/>
      <c r="Y217" s="4"/>
    </row>
    <row r="218" spans="1:25" x14ac:dyDescent="0.25">
      <c r="A218" s="1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5"/>
      <c r="U218" s="6"/>
      <c r="V218" s="4"/>
      <c r="W218" s="4"/>
      <c r="X218" s="4"/>
      <c r="Y218" s="4"/>
    </row>
    <row r="219" spans="1:25" x14ac:dyDescent="0.25">
      <c r="A219" s="1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5"/>
      <c r="U219" s="6"/>
      <c r="V219" s="4"/>
      <c r="W219" s="4"/>
      <c r="X219" s="4"/>
      <c r="Y219" s="4"/>
    </row>
    <row r="220" spans="1:25" x14ac:dyDescent="0.25">
      <c r="A220" s="1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5"/>
      <c r="U220" s="6"/>
      <c r="V220" s="4"/>
      <c r="W220" s="4"/>
      <c r="X220" s="4"/>
      <c r="Y220" s="4"/>
    </row>
    <row r="221" spans="1:25" x14ac:dyDescent="0.25">
      <c r="A221" s="1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5"/>
      <c r="U221" s="6"/>
      <c r="V221" s="4"/>
      <c r="W221" s="4"/>
      <c r="X221" s="4"/>
      <c r="Y221" s="4"/>
    </row>
    <row r="222" spans="1:25" x14ac:dyDescent="0.25">
      <c r="A222" s="1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5"/>
      <c r="U222" s="6"/>
      <c r="V222" s="4"/>
      <c r="W222" s="4"/>
      <c r="X222" s="4"/>
      <c r="Y222" s="4"/>
    </row>
    <row r="223" spans="1:25" x14ac:dyDescent="0.25">
      <c r="A223" s="1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5"/>
      <c r="U223" s="6"/>
      <c r="V223" s="4"/>
      <c r="W223" s="4"/>
      <c r="X223" s="4"/>
      <c r="Y223" s="4"/>
    </row>
    <row r="224" spans="1:25" x14ac:dyDescent="0.25">
      <c r="A224" s="1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5"/>
      <c r="U224" s="6"/>
      <c r="V224" s="4"/>
      <c r="W224" s="4"/>
      <c r="X224" s="4"/>
      <c r="Y224" s="4"/>
    </row>
    <row r="225" spans="1:25" x14ac:dyDescent="0.25">
      <c r="A225" s="1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5"/>
      <c r="U225" s="6"/>
      <c r="V225" s="4"/>
      <c r="W225" s="4"/>
      <c r="X225" s="4"/>
      <c r="Y225" s="4"/>
    </row>
    <row r="226" spans="1:25" x14ac:dyDescent="0.25">
      <c r="A226" s="1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5"/>
      <c r="U226" s="6"/>
      <c r="V226" s="4"/>
      <c r="W226" s="4"/>
      <c r="X226" s="4"/>
      <c r="Y226" s="4"/>
    </row>
    <row r="227" spans="1:25" x14ac:dyDescent="0.25">
      <c r="A227" s="1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5"/>
      <c r="U227" s="6"/>
      <c r="V227" s="4"/>
      <c r="W227" s="4"/>
      <c r="X227" s="4"/>
      <c r="Y227" s="4"/>
    </row>
    <row r="228" spans="1:25" x14ac:dyDescent="0.25">
      <c r="A228" s="1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5"/>
      <c r="U228" s="6"/>
      <c r="V228" s="4"/>
      <c r="W228" s="4"/>
      <c r="X228" s="4"/>
      <c r="Y228" s="4"/>
    </row>
    <row r="229" spans="1:25" x14ac:dyDescent="0.25">
      <c r="A229" s="1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5"/>
      <c r="U229" s="6"/>
      <c r="V229" s="4"/>
      <c r="W229" s="4"/>
      <c r="X229" s="4"/>
      <c r="Y229" s="4"/>
    </row>
    <row r="230" spans="1:25" x14ac:dyDescent="0.25">
      <c r="A230" s="1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5"/>
      <c r="U230" s="6"/>
      <c r="V230" s="4"/>
      <c r="W230" s="4"/>
      <c r="X230" s="4"/>
      <c r="Y230" s="4"/>
    </row>
    <row r="231" spans="1:25" x14ac:dyDescent="0.25">
      <c r="A231" s="1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5"/>
      <c r="U231" s="6"/>
      <c r="V231" s="4"/>
      <c r="W231" s="4"/>
      <c r="X231" s="4"/>
      <c r="Y231" s="4"/>
    </row>
    <row r="232" spans="1:25" x14ac:dyDescent="0.25">
      <c r="A232" s="1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5"/>
      <c r="U232" s="6"/>
      <c r="V232" s="4"/>
      <c r="W232" s="4"/>
      <c r="X232" s="4"/>
      <c r="Y232" s="4"/>
    </row>
    <row r="233" spans="1:25" x14ac:dyDescent="0.25">
      <c r="A233" s="1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5"/>
      <c r="U233" s="6"/>
      <c r="V233" s="4"/>
      <c r="W233" s="4"/>
      <c r="X233" s="4"/>
      <c r="Y233" s="4"/>
    </row>
    <row r="234" spans="1:25" x14ac:dyDescent="0.25">
      <c r="A234" s="1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5"/>
      <c r="U234" s="6"/>
      <c r="V234" s="4"/>
      <c r="W234" s="4"/>
      <c r="X234" s="4"/>
      <c r="Y234" s="4"/>
    </row>
    <row r="235" spans="1:25" x14ac:dyDescent="0.25">
      <c r="A235" s="1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5"/>
      <c r="U235" s="6"/>
      <c r="V235" s="4"/>
      <c r="W235" s="4"/>
      <c r="X235" s="4"/>
      <c r="Y235" s="4"/>
    </row>
    <row r="236" spans="1:25" x14ac:dyDescent="0.25">
      <c r="A236" s="1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5"/>
      <c r="U236" s="6"/>
      <c r="V236" s="4"/>
      <c r="W236" s="4"/>
      <c r="X236" s="4"/>
      <c r="Y236" s="4"/>
    </row>
    <row r="237" spans="1:25" x14ac:dyDescent="0.25">
      <c r="A237" s="1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5"/>
      <c r="U237" s="6"/>
      <c r="V237" s="4"/>
      <c r="W237" s="4"/>
      <c r="X237" s="4"/>
      <c r="Y237" s="4"/>
    </row>
    <row r="238" spans="1:25" x14ac:dyDescent="0.25">
      <c r="A238" s="1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5"/>
      <c r="U238" s="6"/>
      <c r="V238" s="4"/>
      <c r="W238" s="4"/>
      <c r="X238" s="4"/>
      <c r="Y238" s="4"/>
    </row>
    <row r="239" spans="1:25" x14ac:dyDescent="0.25">
      <c r="A239" s="1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5"/>
      <c r="U239" s="6"/>
      <c r="V239" s="4"/>
      <c r="W239" s="4"/>
      <c r="X239" s="4"/>
      <c r="Y239" s="4"/>
    </row>
    <row r="240" spans="1:25" x14ac:dyDescent="0.25">
      <c r="A240" s="1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5"/>
      <c r="U240" s="6"/>
      <c r="V240" s="4"/>
      <c r="W240" s="4"/>
      <c r="X240" s="4"/>
      <c r="Y240" s="4"/>
    </row>
    <row r="241" spans="1:25" x14ac:dyDescent="0.25">
      <c r="A241" s="1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5"/>
      <c r="U241" s="6"/>
      <c r="V241" s="4"/>
      <c r="W241" s="4"/>
      <c r="X241" s="4"/>
      <c r="Y241" s="4"/>
    </row>
    <row r="242" spans="1:25" x14ac:dyDescent="0.25">
      <c r="A242" s="1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5"/>
      <c r="U242" s="6"/>
      <c r="V242" s="4"/>
      <c r="W242" s="4"/>
      <c r="X242" s="4"/>
      <c r="Y242" s="4"/>
    </row>
    <row r="243" spans="1:25" x14ac:dyDescent="0.25">
      <c r="A243" s="1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5"/>
      <c r="U243" s="6"/>
      <c r="V243" s="4"/>
      <c r="W243" s="4"/>
      <c r="X243" s="4"/>
      <c r="Y243" s="4"/>
    </row>
    <row r="244" spans="1:25" x14ac:dyDescent="0.25">
      <c r="A244" s="1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5"/>
      <c r="U244" s="6"/>
      <c r="V244" s="4"/>
      <c r="W244" s="4"/>
      <c r="X244" s="4"/>
      <c r="Y244" s="4"/>
    </row>
    <row r="245" spans="1:25" x14ac:dyDescent="0.25">
      <c r="A245" s="1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5"/>
      <c r="U245" s="6"/>
      <c r="V245" s="4"/>
      <c r="W245" s="4"/>
      <c r="X245" s="4"/>
      <c r="Y245" s="4"/>
    </row>
    <row r="246" spans="1:25" x14ac:dyDescent="0.25">
      <c r="A246" s="1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5"/>
      <c r="U246" s="6"/>
      <c r="V246" s="4"/>
      <c r="W246" s="4"/>
      <c r="X246" s="4"/>
      <c r="Y246" s="4"/>
    </row>
    <row r="247" spans="1:25" x14ac:dyDescent="0.25">
      <c r="A247" s="1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5"/>
      <c r="U247" s="6"/>
      <c r="V247" s="4"/>
      <c r="W247" s="4"/>
      <c r="X247" s="4"/>
      <c r="Y247" s="4"/>
    </row>
    <row r="248" spans="1:25" x14ac:dyDescent="0.25">
      <c r="A248" s="1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5"/>
      <c r="U248" s="6"/>
      <c r="V248" s="4"/>
      <c r="W248" s="4"/>
      <c r="X248" s="4"/>
      <c r="Y248" s="4"/>
    </row>
    <row r="249" spans="1:25" x14ac:dyDescent="0.25">
      <c r="A249" s="1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5"/>
      <c r="U249" s="6"/>
      <c r="V249" s="4"/>
      <c r="W249" s="4"/>
      <c r="X249" s="4"/>
      <c r="Y249" s="4"/>
    </row>
    <row r="250" spans="1:25" x14ac:dyDescent="0.25">
      <c r="A250" s="1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5"/>
      <c r="U250" s="6"/>
      <c r="V250" s="4"/>
      <c r="W250" s="4"/>
      <c r="X250" s="4"/>
      <c r="Y250" s="4"/>
    </row>
    <row r="251" spans="1:25" x14ac:dyDescent="0.25">
      <c r="A251" s="1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5"/>
      <c r="U251" s="6"/>
      <c r="V251" s="4"/>
      <c r="W251" s="4"/>
      <c r="X251" s="4"/>
      <c r="Y251" s="4"/>
    </row>
    <row r="252" spans="1:25" x14ac:dyDescent="0.25">
      <c r="A252" s="1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5"/>
      <c r="U252" s="6"/>
      <c r="V252" s="4"/>
      <c r="W252" s="4"/>
      <c r="X252" s="4"/>
      <c r="Y252" s="4"/>
    </row>
    <row r="253" spans="1:25" x14ac:dyDescent="0.25">
      <c r="A253" s="1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5"/>
      <c r="U253" s="6"/>
      <c r="V253" s="4"/>
      <c r="W253" s="4"/>
      <c r="X253" s="4"/>
      <c r="Y253" s="4"/>
    </row>
    <row r="254" spans="1:25" x14ac:dyDescent="0.25">
      <c r="A254" s="1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5"/>
      <c r="U254" s="6"/>
      <c r="V254" s="4"/>
      <c r="W254" s="4"/>
      <c r="X254" s="4"/>
      <c r="Y254" s="4"/>
    </row>
    <row r="255" spans="1:25" x14ac:dyDescent="0.25">
      <c r="A255" s="1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5"/>
      <c r="U255" s="6"/>
      <c r="V255" s="4"/>
      <c r="W255" s="4"/>
      <c r="X255" s="4"/>
      <c r="Y255" s="4"/>
    </row>
    <row r="256" spans="1:25" x14ac:dyDescent="0.25">
      <c r="A256" s="1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5"/>
      <c r="U256" s="6"/>
      <c r="V256" s="4"/>
      <c r="W256" s="4"/>
      <c r="X256" s="4"/>
      <c r="Y256" s="4"/>
    </row>
    <row r="257" spans="1:25" x14ac:dyDescent="0.25">
      <c r="A257" s="1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5"/>
      <c r="U257" s="6"/>
      <c r="V257" s="4"/>
      <c r="W257" s="4"/>
      <c r="X257" s="4"/>
      <c r="Y257" s="4"/>
    </row>
    <row r="258" spans="1:25" x14ac:dyDescent="0.25">
      <c r="A258" s="1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5"/>
      <c r="U258" s="6"/>
      <c r="V258" s="4"/>
      <c r="W258" s="4"/>
      <c r="X258" s="4"/>
      <c r="Y258" s="4"/>
    </row>
    <row r="259" spans="1:25" x14ac:dyDescent="0.25">
      <c r="A259" s="1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5"/>
      <c r="U259" s="6"/>
      <c r="V259" s="4"/>
      <c r="W259" s="4"/>
      <c r="X259" s="4"/>
      <c r="Y259" s="4"/>
    </row>
    <row r="260" spans="1:25" x14ac:dyDescent="0.25">
      <c r="A260" s="1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5"/>
      <c r="U260" s="6"/>
      <c r="V260" s="4"/>
      <c r="W260" s="4"/>
      <c r="X260" s="4"/>
      <c r="Y260" s="4"/>
    </row>
    <row r="261" spans="1:25" x14ac:dyDescent="0.25">
      <c r="A261" s="1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5"/>
      <c r="U261" s="6"/>
      <c r="V261" s="4"/>
      <c r="W261" s="4"/>
      <c r="X261" s="4"/>
      <c r="Y261" s="4"/>
    </row>
    <row r="262" spans="1:25" x14ac:dyDescent="0.25">
      <c r="A262" s="1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5"/>
      <c r="U262" s="6"/>
      <c r="V262" s="4"/>
      <c r="W262" s="4"/>
      <c r="X262" s="4"/>
      <c r="Y262" s="4"/>
    </row>
    <row r="263" spans="1:25" x14ac:dyDescent="0.25">
      <c r="A263" s="1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5"/>
      <c r="U263" s="6"/>
      <c r="V263" s="4"/>
      <c r="W263" s="4"/>
      <c r="X263" s="4"/>
      <c r="Y263" s="4"/>
    </row>
    <row r="264" spans="1:25" x14ac:dyDescent="0.25">
      <c r="A264" s="1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5"/>
      <c r="U264" s="6"/>
      <c r="V264" s="4"/>
      <c r="W264" s="4"/>
      <c r="X264" s="4"/>
      <c r="Y264" s="4"/>
    </row>
    <row r="265" spans="1:25" x14ac:dyDescent="0.25">
      <c r="A265" s="1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5"/>
      <c r="U265" s="6"/>
      <c r="V265" s="4"/>
      <c r="W265" s="4"/>
      <c r="X265" s="4"/>
      <c r="Y265" s="4"/>
    </row>
    <row r="266" spans="1:25" x14ac:dyDescent="0.25">
      <c r="A266" s="1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5"/>
      <c r="U266" s="6"/>
      <c r="V266" s="4"/>
      <c r="W266" s="4"/>
      <c r="X266" s="4"/>
      <c r="Y266" s="4"/>
    </row>
    <row r="267" spans="1:25" x14ac:dyDescent="0.25">
      <c r="A267" s="1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5"/>
      <c r="U267" s="6"/>
      <c r="V267" s="4"/>
      <c r="W267" s="4"/>
      <c r="X267" s="4"/>
      <c r="Y267" s="4"/>
    </row>
    <row r="268" spans="1:25" x14ac:dyDescent="0.25">
      <c r="A268" s="1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5"/>
      <c r="U268" s="6"/>
      <c r="V268" s="4"/>
      <c r="W268" s="4"/>
      <c r="X268" s="4"/>
      <c r="Y268" s="4"/>
    </row>
    <row r="269" spans="1:25" x14ac:dyDescent="0.25">
      <c r="A269" s="1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5"/>
      <c r="U269" s="6"/>
      <c r="V269" s="4"/>
      <c r="W269" s="4"/>
      <c r="X269" s="4"/>
      <c r="Y269" s="4"/>
    </row>
    <row r="270" spans="1:25" x14ac:dyDescent="0.25">
      <c r="A270" s="1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5"/>
      <c r="U270" s="6"/>
      <c r="V270" s="4"/>
      <c r="W270" s="4"/>
      <c r="X270" s="4"/>
      <c r="Y270" s="4"/>
    </row>
    <row r="271" spans="1:25" x14ac:dyDescent="0.25">
      <c r="A271" s="1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5"/>
      <c r="U271" s="6"/>
      <c r="V271" s="4"/>
      <c r="W271" s="4"/>
      <c r="X271" s="4"/>
      <c r="Y271" s="4"/>
    </row>
    <row r="272" spans="1:25" x14ac:dyDescent="0.25">
      <c r="A272" s="1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5"/>
      <c r="U272" s="6"/>
      <c r="V272" s="4"/>
      <c r="W272" s="4"/>
      <c r="X272" s="4"/>
      <c r="Y272" s="4"/>
    </row>
    <row r="273" spans="1:25" x14ac:dyDescent="0.25">
      <c r="A273" s="1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5"/>
      <c r="U273" s="6"/>
      <c r="V273" s="4"/>
      <c r="W273" s="4"/>
      <c r="X273" s="4"/>
      <c r="Y273" s="4"/>
    </row>
    <row r="274" spans="1:25" x14ac:dyDescent="0.25">
      <c r="A274" s="1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5"/>
      <c r="U274" s="6"/>
      <c r="V274" s="4"/>
      <c r="W274" s="4"/>
      <c r="X274" s="4"/>
      <c r="Y274" s="4"/>
    </row>
    <row r="275" spans="1:25" x14ac:dyDescent="0.25">
      <c r="A275" s="1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5"/>
      <c r="U275" s="6"/>
      <c r="V275" s="4"/>
      <c r="W275" s="4"/>
      <c r="X275" s="4"/>
      <c r="Y275" s="4"/>
    </row>
    <row r="276" spans="1:25" x14ac:dyDescent="0.25">
      <c r="A276" s="1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5"/>
      <c r="U276" s="6"/>
      <c r="V276" s="4"/>
      <c r="W276" s="4"/>
      <c r="X276" s="4"/>
      <c r="Y276" s="4"/>
    </row>
    <row r="277" spans="1:25" x14ac:dyDescent="0.25">
      <c r="A277" s="1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5"/>
      <c r="U277" s="6"/>
      <c r="V277" s="4"/>
      <c r="W277" s="4"/>
      <c r="X277" s="4"/>
      <c r="Y277" s="4"/>
    </row>
    <row r="278" spans="1:25" x14ac:dyDescent="0.25">
      <c r="A278" s="1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5"/>
      <c r="U278" s="6"/>
      <c r="V278" s="4"/>
      <c r="W278" s="4"/>
      <c r="X278" s="4"/>
      <c r="Y278" s="4"/>
    </row>
    <row r="279" spans="1:25" x14ac:dyDescent="0.25">
      <c r="A279" s="1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5"/>
      <c r="U279" s="6"/>
      <c r="V279" s="4"/>
      <c r="W279" s="4"/>
      <c r="X279" s="4"/>
      <c r="Y279" s="4"/>
    </row>
    <row r="280" spans="1:25" x14ac:dyDescent="0.25">
      <c r="A280" s="1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5"/>
      <c r="U280" s="6"/>
      <c r="V280" s="4"/>
      <c r="W280" s="4"/>
      <c r="X280" s="4"/>
      <c r="Y280" s="4"/>
    </row>
    <row r="281" spans="1:25" x14ac:dyDescent="0.25">
      <c r="A281" s="1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5"/>
      <c r="U281" s="6"/>
      <c r="V281" s="4"/>
      <c r="W281" s="4"/>
      <c r="X281" s="4"/>
      <c r="Y281" s="4"/>
    </row>
    <row r="282" spans="1:25" x14ac:dyDescent="0.25">
      <c r="A282" s="1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5"/>
      <c r="U282" s="6"/>
      <c r="V282" s="4"/>
      <c r="W282" s="4"/>
      <c r="X282" s="4"/>
      <c r="Y282" s="4"/>
    </row>
    <row r="283" spans="1:25" x14ac:dyDescent="0.25">
      <c r="A283" s="1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5"/>
      <c r="U283" s="6"/>
      <c r="V283" s="4"/>
      <c r="W283" s="4"/>
      <c r="X283" s="4"/>
      <c r="Y283" s="4"/>
    </row>
    <row r="284" spans="1:25" x14ac:dyDescent="0.25">
      <c r="A284" s="1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5"/>
      <c r="U284" s="6"/>
      <c r="V284" s="4"/>
      <c r="W284" s="4"/>
      <c r="X284" s="4"/>
      <c r="Y284" s="4"/>
    </row>
    <row r="285" spans="1:25" x14ac:dyDescent="0.25">
      <c r="A285" s="1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5"/>
      <c r="U285" s="6"/>
      <c r="V285" s="4"/>
      <c r="W285" s="4"/>
      <c r="X285" s="4"/>
      <c r="Y285" s="4"/>
    </row>
    <row r="286" spans="1:25" x14ac:dyDescent="0.25">
      <c r="A286" s="1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5"/>
      <c r="U286" s="6"/>
      <c r="V286" s="4"/>
      <c r="W286" s="4"/>
      <c r="X286" s="4"/>
      <c r="Y286" s="4"/>
    </row>
    <row r="287" spans="1:25" x14ac:dyDescent="0.25">
      <c r="A287" s="1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5"/>
      <c r="U287" s="6"/>
      <c r="V287" s="4"/>
      <c r="W287" s="4"/>
      <c r="X287" s="4"/>
      <c r="Y287" s="4"/>
    </row>
    <row r="288" spans="1:25" x14ac:dyDescent="0.25">
      <c r="A288" s="1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5"/>
      <c r="U288" s="6"/>
      <c r="V288" s="4"/>
      <c r="W288" s="4"/>
      <c r="X288" s="4"/>
      <c r="Y288" s="4"/>
    </row>
    <row r="289" spans="1:25" x14ac:dyDescent="0.25">
      <c r="A289" s="1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5"/>
      <c r="U289" s="6"/>
      <c r="V289" s="4"/>
      <c r="W289" s="4"/>
      <c r="X289" s="4"/>
      <c r="Y289" s="4"/>
    </row>
    <row r="290" spans="1:25" x14ac:dyDescent="0.25">
      <c r="A290" s="1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5"/>
      <c r="U290" s="6"/>
      <c r="V290" s="4"/>
      <c r="W290" s="4"/>
      <c r="X290" s="4"/>
      <c r="Y290" s="4"/>
    </row>
    <row r="291" spans="1:25" x14ac:dyDescent="0.25">
      <c r="A291" s="1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5"/>
      <c r="U291" s="6"/>
      <c r="V291" s="4"/>
      <c r="W291" s="4"/>
      <c r="X291" s="4"/>
      <c r="Y291" s="4"/>
    </row>
    <row r="292" spans="1:25" x14ac:dyDescent="0.25">
      <c r="A292" s="1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5"/>
      <c r="U292" s="6"/>
      <c r="V292" s="4"/>
      <c r="W292" s="4"/>
      <c r="X292" s="4"/>
      <c r="Y292" s="4"/>
    </row>
    <row r="293" spans="1:25" x14ac:dyDescent="0.25">
      <c r="A293" s="1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5"/>
      <c r="U293" s="6"/>
      <c r="V293" s="4"/>
      <c r="W293" s="4"/>
      <c r="X293" s="4"/>
      <c r="Y293" s="4"/>
    </row>
    <row r="294" spans="1:25" x14ac:dyDescent="0.25">
      <c r="A294" s="1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5"/>
      <c r="U294" s="6"/>
      <c r="V294" s="4"/>
      <c r="W294" s="4"/>
      <c r="X294" s="4"/>
      <c r="Y294" s="4"/>
    </row>
    <row r="295" spans="1:25" x14ac:dyDescent="0.25">
      <c r="A295" s="1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5"/>
      <c r="U295" s="6"/>
      <c r="V295" s="4"/>
      <c r="W295" s="4"/>
      <c r="X295" s="4"/>
      <c r="Y295" s="4"/>
    </row>
    <row r="296" spans="1:25" x14ac:dyDescent="0.25">
      <c r="A296" s="1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5"/>
      <c r="U296" s="6"/>
      <c r="V296" s="4"/>
      <c r="W296" s="4"/>
      <c r="X296" s="4"/>
      <c r="Y296" s="4"/>
    </row>
    <row r="297" spans="1:25" x14ac:dyDescent="0.25">
      <c r="A297" s="1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5"/>
      <c r="U297" s="6"/>
      <c r="V297" s="4"/>
      <c r="W297" s="4"/>
      <c r="X297" s="4"/>
      <c r="Y297" s="4"/>
    </row>
    <row r="298" spans="1:25" x14ac:dyDescent="0.25">
      <c r="A298" s="1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5"/>
      <c r="U298" s="6"/>
      <c r="V298" s="4"/>
      <c r="W298" s="4"/>
      <c r="X298" s="4"/>
      <c r="Y298" s="4"/>
    </row>
    <row r="299" spans="1:25" x14ac:dyDescent="0.25">
      <c r="A299" s="1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5"/>
      <c r="U299" s="6"/>
      <c r="V299" s="4"/>
      <c r="W299" s="4"/>
      <c r="X299" s="4"/>
      <c r="Y299" s="4"/>
    </row>
    <row r="300" spans="1:25" x14ac:dyDescent="0.25">
      <c r="A300" s="1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5"/>
      <c r="U300" s="6"/>
      <c r="V300" s="4"/>
      <c r="W300" s="4"/>
      <c r="X300" s="4"/>
      <c r="Y300" s="4"/>
    </row>
    <row r="301" spans="1:25" x14ac:dyDescent="0.25">
      <c r="A301" s="1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5"/>
      <c r="U301" s="6"/>
      <c r="V301" s="4"/>
      <c r="W301" s="4"/>
      <c r="X301" s="4"/>
      <c r="Y301" s="4"/>
    </row>
    <row r="302" spans="1:25" x14ac:dyDescent="0.25">
      <c r="A302" s="1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5"/>
      <c r="U302" s="6"/>
      <c r="V302" s="4"/>
      <c r="W302" s="4"/>
      <c r="X302" s="4"/>
      <c r="Y302" s="4"/>
    </row>
    <row r="303" spans="1:25" x14ac:dyDescent="0.25">
      <c r="A303" s="1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5"/>
      <c r="U303" s="6"/>
      <c r="V303" s="4"/>
      <c r="W303" s="4"/>
      <c r="X303" s="4"/>
      <c r="Y303" s="4"/>
    </row>
    <row r="304" spans="1:25" x14ac:dyDescent="0.25">
      <c r="A304" s="1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5"/>
      <c r="U304" s="6"/>
      <c r="V304" s="4"/>
      <c r="W304" s="4"/>
      <c r="X304" s="4"/>
      <c r="Y304" s="4"/>
    </row>
    <row r="305" spans="1:25" x14ac:dyDescent="0.25">
      <c r="A305" s="1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5"/>
      <c r="U305" s="6"/>
      <c r="V305" s="4"/>
      <c r="W305" s="4"/>
      <c r="X305" s="4"/>
      <c r="Y305" s="4"/>
    </row>
    <row r="306" spans="1:25" x14ac:dyDescent="0.25">
      <c r="A306" s="1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5"/>
      <c r="U306" s="6"/>
      <c r="V306" s="4"/>
      <c r="W306" s="4"/>
      <c r="X306" s="4"/>
      <c r="Y306" s="4"/>
    </row>
    <row r="307" spans="1:25" x14ac:dyDescent="0.25">
      <c r="A307" s="1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5"/>
      <c r="U307" s="6"/>
      <c r="V307" s="4"/>
      <c r="W307" s="4"/>
      <c r="X307" s="4"/>
      <c r="Y307" s="4"/>
    </row>
    <row r="308" spans="1:25" x14ac:dyDescent="0.25">
      <c r="A308" s="1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5"/>
      <c r="U308" s="6"/>
      <c r="V308" s="4"/>
      <c r="W308" s="4"/>
      <c r="X308" s="4"/>
      <c r="Y308" s="4"/>
    </row>
    <row r="309" spans="1:25" x14ac:dyDescent="0.25">
      <c r="A309" s="1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5"/>
      <c r="U309" s="6"/>
      <c r="V309" s="4"/>
      <c r="W309" s="4"/>
      <c r="X309" s="4"/>
      <c r="Y309" s="4"/>
    </row>
    <row r="310" spans="1:25" x14ac:dyDescent="0.25">
      <c r="A310" s="1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5"/>
      <c r="U310" s="6"/>
      <c r="V310" s="4"/>
      <c r="W310" s="4"/>
      <c r="X310" s="4"/>
      <c r="Y310" s="4"/>
    </row>
    <row r="311" spans="1:25" x14ac:dyDescent="0.25">
      <c r="A311" s="1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5"/>
      <c r="U311" s="6"/>
      <c r="V311" s="4"/>
      <c r="W311" s="4"/>
      <c r="X311" s="4"/>
      <c r="Y311" s="4"/>
    </row>
    <row r="312" spans="1:25" x14ac:dyDescent="0.25">
      <c r="A312" s="1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5"/>
      <c r="U312" s="6"/>
      <c r="V312" s="4"/>
      <c r="W312" s="4"/>
      <c r="X312" s="4"/>
      <c r="Y312" s="4"/>
    </row>
    <row r="313" spans="1:25" x14ac:dyDescent="0.25">
      <c r="A313" s="1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5"/>
      <c r="U313" s="6"/>
      <c r="V313" s="4"/>
      <c r="W313" s="4"/>
      <c r="X313" s="4"/>
      <c r="Y313" s="4"/>
    </row>
    <row r="314" spans="1:25" x14ac:dyDescent="0.25">
      <c r="A314" s="1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5"/>
      <c r="U314" s="6"/>
      <c r="V314" s="4"/>
      <c r="W314" s="4"/>
      <c r="X314" s="4"/>
      <c r="Y314" s="4"/>
    </row>
    <row r="315" spans="1:25" x14ac:dyDescent="0.25">
      <c r="A315" s="1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5"/>
      <c r="U315" s="6"/>
      <c r="V315" s="4"/>
      <c r="W315" s="4"/>
      <c r="X315" s="4"/>
      <c r="Y315" s="4"/>
    </row>
    <row r="316" spans="1:25" x14ac:dyDescent="0.25">
      <c r="A316" s="1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5"/>
      <c r="U316" s="6"/>
      <c r="V316" s="4"/>
      <c r="W316" s="4"/>
      <c r="X316" s="4"/>
      <c r="Y316" s="4"/>
    </row>
    <row r="317" spans="1:25" x14ac:dyDescent="0.25">
      <c r="A317" s="1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5"/>
      <c r="U317" s="6"/>
      <c r="V317" s="4"/>
      <c r="W317" s="4"/>
      <c r="X317" s="4"/>
      <c r="Y317" s="4"/>
    </row>
    <row r="318" spans="1:25" x14ac:dyDescent="0.25">
      <c r="A318" s="1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5"/>
      <c r="U318" s="6"/>
      <c r="V318" s="4"/>
      <c r="W318" s="4"/>
      <c r="X318" s="4"/>
      <c r="Y318" s="4"/>
    </row>
    <row r="319" spans="1:25" x14ac:dyDescent="0.25">
      <c r="A319" s="1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5"/>
      <c r="U319" s="6"/>
      <c r="V319" s="4"/>
      <c r="W319" s="4"/>
      <c r="X319" s="4"/>
      <c r="Y319" s="4"/>
    </row>
    <row r="320" spans="1:25" x14ac:dyDescent="0.25">
      <c r="A320" s="1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5"/>
      <c r="U320" s="6"/>
      <c r="V320" s="4"/>
      <c r="W320" s="4"/>
      <c r="X320" s="4"/>
      <c r="Y320" s="4"/>
    </row>
    <row r="321" spans="1:25" x14ac:dyDescent="0.25">
      <c r="A321" s="1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5"/>
      <c r="U321" s="6"/>
      <c r="V321" s="4"/>
      <c r="W321" s="4"/>
      <c r="X321" s="4"/>
      <c r="Y321" s="4"/>
    </row>
    <row r="322" spans="1:25" x14ac:dyDescent="0.25">
      <c r="A322" s="1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5"/>
      <c r="U322" s="6"/>
      <c r="V322" s="4"/>
      <c r="W322" s="4"/>
      <c r="X322" s="4"/>
      <c r="Y322" s="4"/>
    </row>
    <row r="323" spans="1:25" x14ac:dyDescent="0.25">
      <c r="A323" s="1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5"/>
      <c r="U323" s="6"/>
      <c r="V323" s="4"/>
      <c r="W323" s="4"/>
      <c r="X323" s="4"/>
      <c r="Y323" s="4"/>
    </row>
    <row r="324" spans="1:25" x14ac:dyDescent="0.25">
      <c r="A324" s="1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5"/>
      <c r="U324" s="6"/>
      <c r="V324" s="4"/>
      <c r="W324" s="4"/>
      <c r="X324" s="4"/>
      <c r="Y324" s="4"/>
    </row>
    <row r="325" spans="1:25" x14ac:dyDescent="0.25">
      <c r="A325" s="1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5"/>
      <c r="U325" s="6"/>
      <c r="V325" s="4"/>
      <c r="W325" s="4"/>
      <c r="X325" s="4"/>
      <c r="Y325" s="4"/>
    </row>
    <row r="326" spans="1:25" x14ac:dyDescent="0.25">
      <c r="A326" s="1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5"/>
      <c r="U326" s="6"/>
      <c r="V326" s="4"/>
      <c r="W326" s="4"/>
      <c r="X326" s="4"/>
      <c r="Y326" s="4"/>
    </row>
    <row r="327" spans="1:25" x14ac:dyDescent="0.25">
      <c r="A327" s="1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5"/>
      <c r="U327" s="6"/>
      <c r="V327" s="4"/>
      <c r="W327" s="4"/>
      <c r="X327" s="4"/>
      <c r="Y327" s="4"/>
    </row>
    <row r="328" spans="1:25" x14ac:dyDescent="0.25">
      <c r="A328" s="1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5"/>
      <c r="U328" s="6"/>
      <c r="V328" s="4"/>
      <c r="W328" s="4"/>
      <c r="X328" s="4"/>
      <c r="Y328" s="4"/>
    </row>
    <row r="329" spans="1:25" x14ac:dyDescent="0.25">
      <c r="A329" s="1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5"/>
      <c r="U329" s="6"/>
      <c r="V329" s="4"/>
      <c r="W329" s="4"/>
      <c r="X329" s="4"/>
      <c r="Y329" s="4"/>
    </row>
    <row r="330" spans="1:25" x14ac:dyDescent="0.25">
      <c r="A330" s="1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5"/>
      <c r="U330" s="6"/>
      <c r="V330" s="4"/>
      <c r="W330" s="4"/>
      <c r="X330" s="4"/>
      <c r="Y330" s="4"/>
    </row>
    <row r="331" spans="1:25" x14ac:dyDescent="0.25">
      <c r="A331" s="1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5"/>
      <c r="U331" s="6"/>
      <c r="V331" s="4"/>
      <c r="W331" s="4"/>
      <c r="X331" s="4"/>
      <c r="Y331" s="4"/>
    </row>
    <row r="332" spans="1:25" x14ac:dyDescent="0.25">
      <c r="A332" s="1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5"/>
      <c r="U332" s="6"/>
      <c r="V332" s="4"/>
      <c r="W332" s="4"/>
      <c r="X332" s="4"/>
      <c r="Y332" s="4"/>
    </row>
    <row r="333" spans="1:25" x14ac:dyDescent="0.25">
      <c r="A333" s="1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5"/>
      <c r="U333" s="6"/>
      <c r="V333" s="4"/>
      <c r="W333" s="4"/>
      <c r="X333" s="4"/>
      <c r="Y333" s="4"/>
    </row>
    <row r="334" spans="1:25" x14ac:dyDescent="0.25">
      <c r="A334" s="1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5"/>
      <c r="U334" s="6"/>
      <c r="V334" s="4"/>
      <c r="W334" s="4"/>
      <c r="X334" s="4"/>
      <c r="Y334" s="4"/>
    </row>
    <row r="335" spans="1:25" x14ac:dyDescent="0.25">
      <c r="A335" s="1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5"/>
      <c r="U335" s="6"/>
      <c r="V335" s="4"/>
      <c r="W335" s="4"/>
      <c r="X335" s="4"/>
      <c r="Y335" s="4"/>
    </row>
    <row r="336" spans="1:25" x14ac:dyDescent="0.25">
      <c r="A336" s="1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5"/>
      <c r="U336" s="6"/>
      <c r="V336" s="4"/>
      <c r="W336" s="4"/>
      <c r="X336" s="4"/>
      <c r="Y336" s="4"/>
    </row>
    <row r="337" spans="1:25" x14ac:dyDescent="0.25">
      <c r="A337" s="1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5"/>
      <c r="U337" s="6"/>
      <c r="V337" s="4"/>
      <c r="W337" s="4"/>
      <c r="X337" s="4"/>
      <c r="Y337" s="4"/>
    </row>
    <row r="338" spans="1:25" x14ac:dyDescent="0.25">
      <c r="A338" s="1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5"/>
      <c r="U338" s="6"/>
      <c r="V338" s="4"/>
      <c r="W338" s="4"/>
      <c r="X338" s="4"/>
      <c r="Y338" s="4"/>
    </row>
    <row r="339" spans="1:25" x14ac:dyDescent="0.25">
      <c r="A339" s="1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5"/>
      <c r="U339" s="6"/>
      <c r="V339" s="4"/>
      <c r="W339" s="4"/>
      <c r="X339" s="4"/>
      <c r="Y339" s="4"/>
    </row>
    <row r="340" spans="1:25" x14ac:dyDescent="0.25">
      <c r="A340" s="1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5"/>
      <c r="U340" s="6"/>
      <c r="V340" s="4"/>
      <c r="W340" s="4"/>
      <c r="X340" s="4"/>
      <c r="Y340" s="4"/>
    </row>
    <row r="341" spans="1:25" x14ac:dyDescent="0.25">
      <c r="A341" s="1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5"/>
      <c r="U341" s="6"/>
      <c r="V341" s="4"/>
      <c r="W341" s="4"/>
      <c r="X341" s="4"/>
      <c r="Y341" s="4"/>
    </row>
    <row r="342" spans="1:25" x14ac:dyDescent="0.25">
      <c r="A342" s="1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5"/>
      <c r="U342" s="6"/>
      <c r="V342" s="4"/>
      <c r="W342" s="4"/>
      <c r="X342" s="4"/>
      <c r="Y342" s="4"/>
    </row>
    <row r="343" spans="1:25" x14ac:dyDescent="0.25">
      <c r="A343" s="1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5"/>
      <c r="U343" s="6"/>
      <c r="V343" s="4"/>
      <c r="W343" s="4"/>
      <c r="X343" s="4"/>
      <c r="Y343" s="4"/>
    </row>
    <row r="344" spans="1:25" x14ac:dyDescent="0.25">
      <c r="A344" s="1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5"/>
      <c r="U344" s="6"/>
      <c r="V344" s="4"/>
      <c r="W344" s="4"/>
      <c r="X344" s="4"/>
      <c r="Y344" s="4"/>
    </row>
    <row r="345" spans="1:25" x14ac:dyDescent="0.25">
      <c r="A345" s="1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5"/>
      <c r="U345" s="6"/>
      <c r="V345" s="4"/>
      <c r="W345" s="4"/>
      <c r="X345" s="4"/>
      <c r="Y345" s="4"/>
    </row>
    <row r="346" spans="1:25" x14ac:dyDescent="0.25">
      <c r="A346" s="1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5"/>
      <c r="U346" s="6"/>
      <c r="V346" s="4"/>
      <c r="W346" s="4"/>
      <c r="X346" s="4"/>
      <c r="Y346" s="4"/>
    </row>
    <row r="347" spans="1:25" x14ac:dyDescent="0.25">
      <c r="A347" s="1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5"/>
      <c r="U347" s="6"/>
      <c r="V347" s="4"/>
      <c r="W347" s="4"/>
      <c r="X347" s="4"/>
      <c r="Y347" s="4"/>
    </row>
    <row r="348" spans="1:25" x14ac:dyDescent="0.25">
      <c r="A348" s="1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5"/>
      <c r="U348" s="6"/>
      <c r="V348" s="4"/>
      <c r="W348" s="4"/>
      <c r="X348" s="4"/>
      <c r="Y348" s="4"/>
    </row>
    <row r="349" spans="1:25" x14ac:dyDescent="0.25">
      <c r="A349" s="1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5"/>
      <c r="U349" s="6"/>
      <c r="V349" s="4"/>
      <c r="W349" s="4"/>
      <c r="X349" s="4"/>
      <c r="Y349" s="4"/>
    </row>
    <row r="350" spans="1:25" x14ac:dyDescent="0.25">
      <c r="A350" s="1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5"/>
      <c r="U350" s="6"/>
      <c r="V350" s="4"/>
      <c r="W350" s="4"/>
      <c r="X350" s="4"/>
      <c r="Y350" s="4"/>
    </row>
    <row r="351" spans="1:25" x14ac:dyDescent="0.25">
      <c r="A351" s="1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5"/>
      <c r="U351" s="6"/>
      <c r="V351" s="4"/>
      <c r="W351" s="4"/>
      <c r="X351" s="4"/>
      <c r="Y351" s="4"/>
    </row>
    <row r="352" spans="1:25" x14ac:dyDescent="0.25">
      <c r="A352" s="1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5"/>
      <c r="U352" s="6"/>
      <c r="V352" s="4"/>
      <c r="W352" s="4"/>
      <c r="X352" s="4"/>
      <c r="Y352" s="4"/>
    </row>
    <row r="353" spans="1:25" x14ac:dyDescent="0.25">
      <c r="A353" s="1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5"/>
      <c r="U353" s="6"/>
      <c r="V353" s="4"/>
      <c r="W353" s="4"/>
      <c r="X353" s="4"/>
      <c r="Y353" s="4"/>
    </row>
    <row r="354" spans="1:25" x14ac:dyDescent="0.25">
      <c r="A354" s="1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5"/>
      <c r="U354" s="6"/>
      <c r="V354" s="4"/>
      <c r="W354" s="4"/>
      <c r="X354" s="4"/>
      <c r="Y354" s="4"/>
    </row>
    <row r="355" spans="1:25" x14ac:dyDescent="0.25">
      <c r="A355" s="1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5"/>
      <c r="U355" s="6"/>
      <c r="V355" s="4"/>
      <c r="W355" s="4"/>
      <c r="X355" s="4"/>
      <c r="Y355" s="4"/>
    </row>
    <row r="356" spans="1:25" x14ac:dyDescent="0.25">
      <c r="A356" s="1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5"/>
      <c r="U356" s="6"/>
      <c r="V356" s="4"/>
      <c r="W356" s="4"/>
      <c r="X356" s="4"/>
      <c r="Y356" s="4"/>
    </row>
    <row r="357" spans="1:25" x14ac:dyDescent="0.25">
      <c r="A357" s="1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5"/>
      <c r="U357" s="6"/>
      <c r="V357" s="4"/>
      <c r="W357" s="4"/>
      <c r="X357" s="4"/>
      <c r="Y357" s="4"/>
    </row>
    <row r="358" spans="1:25" x14ac:dyDescent="0.25">
      <c r="A358" s="1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5"/>
      <c r="U358" s="6"/>
      <c r="V358" s="4"/>
      <c r="W358" s="4"/>
      <c r="X358" s="4"/>
      <c r="Y358" s="4"/>
    </row>
    <row r="359" spans="1:25" x14ac:dyDescent="0.25">
      <c r="A359" s="1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5"/>
      <c r="U359" s="6"/>
      <c r="V359" s="4"/>
      <c r="W359" s="4"/>
      <c r="X359" s="4"/>
      <c r="Y359" s="4"/>
    </row>
    <row r="360" spans="1:25" x14ac:dyDescent="0.25">
      <c r="A360" s="1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5"/>
      <c r="U360" s="6"/>
      <c r="V360" s="4"/>
      <c r="W360" s="4"/>
      <c r="X360" s="4"/>
      <c r="Y360" s="4"/>
    </row>
    <row r="361" spans="1:25" x14ac:dyDescent="0.25">
      <c r="A361" s="1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5"/>
      <c r="U361" s="6"/>
      <c r="V361" s="4"/>
      <c r="W361" s="4"/>
      <c r="X361" s="4"/>
      <c r="Y361" s="4"/>
    </row>
    <row r="362" spans="1:25" x14ac:dyDescent="0.25">
      <c r="A362" s="1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5"/>
      <c r="U362" s="6"/>
      <c r="V362" s="4"/>
      <c r="W362" s="4"/>
      <c r="X362" s="4"/>
      <c r="Y362" s="4"/>
    </row>
    <row r="363" spans="1:25" x14ac:dyDescent="0.25">
      <c r="A363" s="1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5"/>
      <c r="U363" s="6"/>
      <c r="V363" s="4"/>
      <c r="W363" s="4"/>
      <c r="X363" s="4"/>
      <c r="Y363" s="4"/>
    </row>
    <row r="364" spans="1:25" x14ac:dyDescent="0.25">
      <c r="A364" s="1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5"/>
      <c r="U364" s="6"/>
      <c r="V364" s="4"/>
      <c r="W364" s="4"/>
      <c r="X364" s="4"/>
      <c r="Y364" s="4"/>
    </row>
    <row r="365" spans="1:25" x14ac:dyDescent="0.25">
      <c r="A365" s="1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5"/>
      <c r="U365" s="6"/>
      <c r="V365" s="4"/>
      <c r="W365" s="4"/>
      <c r="X365" s="4"/>
      <c r="Y365" s="4"/>
    </row>
    <row r="366" spans="1:25" x14ac:dyDescent="0.25">
      <c r="A366" s="1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5"/>
      <c r="U366" s="6"/>
      <c r="V366" s="4"/>
      <c r="W366" s="4"/>
      <c r="X366" s="4"/>
      <c r="Y366" s="4"/>
    </row>
    <row r="367" spans="1:25" x14ac:dyDescent="0.25">
      <c r="A367" s="1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5"/>
      <c r="U367" s="6"/>
      <c r="V367" s="4"/>
      <c r="W367" s="4"/>
      <c r="X367" s="4"/>
      <c r="Y367" s="4"/>
    </row>
    <row r="368" spans="1:25" x14ac:dyDescent="0.25">
      <c r="A368" s="1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5"/>
      <c r="U368" s="6"/>
      <c r="V368" s="4"/>
      <c r="W368" s="4"/>
      <c r="X368" s="4"/>
      <c r="Y368" s="4"/>
    </row>
    <row r="369" spans="1:25" x14ac:dyDescent="0.25">
      <c r="A369" s="1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5"/>
      <c r="U369" s="6"/>
      <c r="V369" s="4"/>
      <c r="W369" s="4"/>
      <c r="X369" s="4"/>
      <c r="Y369" s="4"/>
    </row>
    <row r="370" spans="1:25" x14ac:dyDescent="0.25">
      <c r="A370" s="1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5"/>
      <c r="U370" s="6"/>
      <c r="V370" s="4"/>
      <c r="W370" s="4"/>
      <c r="X370" s="4"/>
      <c r="Y370" s="4"/>
    </row>
    <row r="371" spans="1:25" x14ac:dyDescent="0.25">
      <c r="A371" s="1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5"/>
      <c r="U371" s="6"/>
      <c r="V371" s="4"/>
      <c r="W371" s="4"/>
      <c r="X371" s="4"/>
      <c r="Y371" s="4"/>
    </row>
    <row r="372" spans="1:25" x14ac:dyDescent="0.25">
      <c r="A372" s="1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5"/>
      <c r="U372" s="6"/>
      <c r="V372" s="4"/>
      <c r="W372" s="4"/>
      <c r="X372" s="4"/>
      <c r="Y372" s="4"/>
    </row>
    <row r="373" spans="1:25" x14ac:dyDescent="0.25">
      <c r="A373" s="1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5"/>
      <c r="U373" s="6"/>
      <c r="V373" s="4"/>
      <c r="W373" s="4"/>
      <c r="X373" s="4"/>
      <c r="Y373" s="4"/>
    </row>
    <row r="374" spans="1:25" x14ac:dyDescent="0.25">
      <c r="A374" s="1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5"/>
      <c r="U374" s="6"/>
      <c r="V374" s="4"/>
      <c r="W374" s="4"/>
      <c r="X374" s="4"/>
      <c r="Y374" s="4"/>
    </row>
    <row r="375" spans="1:25" x14ac:dyDescent="0.25">
      <c r="A375" s="1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5"/>
      <c r="U375" s="6"/>
      <c r="V375" s="4"/>
      <c r="W375" s="4"/>
      <c r="X375" s="4"/>
      <c r="Y375" s="4"/>
    </row>
    <row r="376" spans="1:25" x14ac:dyDescent="0.25">
      <c r="A376" s="1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5"/>
      <c r="U376" s="6"/>
      <c r="V376" s="4"/>
      <c r="W376" s="4"/>
      <c r="X376" s="4"/>
      <c r="Y376" s="4"/>
    </row>
    <row r="377" spans="1:25" x14ac:dyDescent="0.25">
      <c r="A377" s="1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5"/>
      <c r="U377" s="6"/>
      <c r="V377" s="4"/>
      <c r="W377" s="4"/>
      <c r="X377" s="4"/>
      <c r="Y377" s="4"/>
    </row>
    <row r="378" spans="1:25" x14ac:dyDescent="0.25">
      <c r="A378" s="1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5"/>
      <c r="U378" s="6"/>
      <c r="V378" s="4"/>
      <c r="W378" s="4"/>
      <c r="X378" s="4"/>
      <c r="Y378" s="4"/>
    </row>
    <row r="379" spans="1:25" x14ac:dyDescent="0.25">
      <c r="A379" s="1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5"/>
      <c r="U379" s="6"/>
      <c r="V379" s="4"/>
      <c r="W379" s="4"/>
      <c r="X379" s="4"/>
      <c r="Y379" s="4"/>
    </row>
    <row r="380" spans="1:25" x14ac:dyDescent="0.25">
      <c r="A380" s="1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5"/>
      <c r="U380" s="6"/>
      <c r="V380" s="4"/>
      <c r="W380" s="4"/>
      <c r="X380" s="4"/>
      <c r="Y380" s="4"/>
    </row>
    <row r="381" spans="1:25" x14ac:dyDescent="0.25">
      <c r="A381" s="1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5"/>
      <c r="U381" s="6"/>
      <c r="V381" s="4"/>
      <c r="W381" s="4"/>
      <c r="X381" s="4"/>
      <c r="Y381" s="4"/>
    </row>
    <row r="382" spans="1:25" x14ac:dyDescent="0.25">
      <c r="A382" s="1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5"/>
      <c r="U382" s="6"/>
      <c r="V382" s="4"/>
      <c r="W382" s="4"/>
      <c r="X382" s="4"/>
      <c r="Y382" s="4"/>
    </row>
    <row r="383" spans="1:25" x14ac:dyDescent="0.25">
      <c r="A383" s="1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5"/>
      <c r="U383" s="6"/>
      <c r="V383" s="4"/>
      <c r="W383" s="4"/>
      <c r="X383" s="4"/>
      <c r="Y383" s="4"/>
    </row>
    <row r="384" spans="1:25" x14ac:dyDescent="0.25">
      <c r="A384" s="1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5"/>
      <c r="U384" s="6"/>
      <c r="V384" s="4"/>
      <c r="W384" s="4"/>
      <c r="X384" s="4"/>
      <c r="Y384" s="4"/>
    </row>
    <row r="385" spans="1:25" x14ac:dyDescent="0.25">
      <c r="A385" s="1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5"/>
      <c r="U385" s="6"/>
      <c r="V385" s="4"/>
      <c r="W385" s="4"/>
      <c r="X385" s="4"/>
      <c r="Y385" s="4"/>
    </row>
    <row r="386" spans="1:25" x14ac:dyDescent="0.25">
      <c r="A386" s="1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5"/>
      <c r="U386" s="6"/>
      <c r="V386" s="4"/>
      <c r="W386" s="4"/>
      <c r="X386" s="4"/>
      <c r="Y386" s="4"/>
    </row>
    <row r="387" spans="1:25" x14ac:dyDescent="0.25">
      <c r="A387" s="1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5"/>
      <c r="U387" s="6"/>
      <c r="V387" s="4"/>
      <c r="W387" s="4"/>
      <c r="X387" s="4"/>
      <c r="Y387" s="4"/>
    </row>
    <row r="388" spans="1:25" x14ac:dyDescent="0.25">
      <c r="A388" s="1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5"/>
      <c r="U388" s="6"/>
      <c r="V388" s="4"/>
      <c r="W388" s="4"/>
      <c r="X388" s="4"/>
      <c r="Y388" s="4"/>
    </row>
    <row r="389" spans="1:25" x14ac:dyDescent="0.25">
      <c r="A389" s="1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5"/>
      <c r="U389" s="6"/>
      <c r="V389" s="4"/>
      <c r="W389" s="4"/>
      <c r="X389" s="4"/>
      <c r="Y389" s="4"/>
    </row>
    <row r="390" spans="1:25" x14ac:dyDescent="0.25">
      <c r="A390" s="1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5"/>
      <c r="U390" s="6"/>
      <c r="V390" s="4"/>
      <c r="W390" s="4"/>
      <c r="X390" s="4"/>
      <c r="Y390" s="4"/>
    </row>
    <row r="391" spans="1:25" x14ac:dyDescent="0.25">
      <c r="A391" s="1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5"/>
      <c r="U391" s="6"/>
      <c r="V391" s="4"/>
      <c r="W391" s="4"/>
      <c r="X391" s="4"/>
      <c r="Y391" s="4"/>
    </row>
    <row r="392" spans="1:25" x14ac:dyDescent="0.25">
      <c r="A392" s="1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5"/>
      <c r="U392" s="6"/>
      <c r="V392" s="4"/>
      <c r="W392" s="4"/>
      <c r="X392" s="4"/>
      <c r="Y392" s="4"/>
    </row>
    <row r="393" spans="1:25" x14ac:dyDescent="0.25">
      <c r="A393" s="1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5"/>
      <c r="U393" s="6"/>
      <c r="V393" s="4"/>
      <c r="W393" s="4"/>
      <c r="X393" s="4"/>
      <c r="Y393" s="4"/>
    </row>
    <row r="394" spans="1:25" x14ac:dyDescent="0.25">
      <c r="A394" s="1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5"/>
      <c r="U394" s="6"/>
      <c r="V394" s="4"/>
      <c r="W394" s="4"/>
      <c r="X394" s="4"/>
      <c r="Y394" s="4"/>
    </row>
    <row r="395" spans="1:25" x14ac:dyDescent="0.25">
      <c r="A395" s="1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5"/>
      <c r="U395" s="6"/>
      <c r="V395" s="4"/>
      <c r="W395" s="4"/>
      <c r="X395" s="4"/>
      <c r="Y395" s="4"/>
    </row>
    <row r="396" spans="1:25" x14ac:dyDescent="0.25">
      <c r="A396" s="1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5"/>
      <c r="U396" s="6"/>
      <c r="V396" s="4"/>
      <c r="W396" s="4"/>
      <c r="X396" s="4"/>
      <c r="Y396" s="4"/>
    </row>
    <row r="397" spans="1:25" x14ac:dyDescent="0.25">
      <c r="A397" s="1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5"/>
      <c r="U397" s="6"/>
      <c r="V397" s="4"/>
      <c r="W397" s="4"/>
      <c r="X397" s="4"/>
      <c r="Y397" s="4"/>
    </row>
    <row r="398" spans="1:25" x14ac:dyDescent="0.25">
      <c r="A398" s="1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5"/>
      <c r="U398" s="6"/>
      <c r="V398" s="4"/>
      <c r="W398" s="4"/>
      <c r="X398" s="4"/>
      <c r="Y398" s="4"/>
    </row>
    <row r="399" spans="1:25" x14ac:dyDescent="0.25">
      <c r="A399" s="1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5"/>
      <c r="U399" s="6"/>
      <c r="V399" s="4"/>
      <c r="W399" s="4"/>
      <c r="X399" s="4"/>
      <c r="Y399" s="4"/>
    </row>
    <row r="400" spans="1:25" x14ac:dyDescent="0.25">
      <c r="A400" s="1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5"/>
      <c r="U400" s="6"/>
      <c r="V400" s="4"/>
      <c r="W400" s="4"/>
      <c r="X400" s="4"/>
      <c r="Y400" s="4"/>
    </row>
    <row r="401" spans="1:25" x14ac:dyDescent="0.25">
      <c r="A401" s="1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5"/>
      <c r="U401" s="6"/>
      <c r="V401" s="4"/>
      <c r="W401" s="4"/>
      <c r="X401" s="4"/>
      <c r="Y401" s="4"/>
    </row>
    <row r="402" spans="1:25" x14ac:dyDescent="0.25">
      <c r="A402" s="1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5"/>
      <c r="U402" s="6"/>
      <c r="V402" s="4"/>
      <c r="W402" s="4"/>
      <c r="X402" s="4"/>
      <c r="Y402" s="4"/>
    </row>
    <row r="403" spans="1:25" x14ac:dyDescent="0.25">
      <c r="A403" s="1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5"/>
      <c r="U403" s="6"/>
      <c r="V403" s="4"/>
      <c r="W403" s="4"/>
      <c r="X403" s="4"/>
      <c r="Y403" s="4"/>
    </row>
    <row r="404" spans="1:25" x14ac:dyDescent="0.25">
      <c r="A404" s="1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5"/>
      <c r="U404" s="6"/>
      <c r="V404" s="4"/>
      <c r="W404" s="4"/>
      <c r="X404" s="4"/>
      <c r="Y404" s="4"/>
    </row>
    <row r="405" spans="1:25" x14ac:dyDescent="0.25">
      <c r="A405" s="1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5"/>
      <c r="U405" s="6"/>
      <c r="V405" s="4"/>
      <c r="W405" s="4"/>
      <c r="X405" s="4"/>
      <c r="Y405" s="4"/>
    </row>
    <row r="406" spans="1:25" x14ac:dyDescent="0.25">
      <c r="A406" s="1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5"/>
      <c r="U406" s="6"/>
      <c r="V406" s="4"/>
      <c r="W406" s="4"/>
      <c r="X406" s="4"/>
      <c r="Y406" s="4"/>
    </row>
    <row r="407" spans="1:25" x14ac:dyDescent="0.25">
      <c r="A407" s="1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5"/>
      <c r="U407" s="6"/>
      <c r="V407" s="4"/>
      <c r="W407" s="4"/>
      <c r="X407" s="4"/>
      <c r="Y407" s="4"/>
    </row>
    <row r="408" spans="1:25" x14ac:dyDescent="0.25">
      <c r="A408" s="1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5"/>
      <c r="U408" s="6"/>
      <c r="V408" s="4"/>
      <c r="W408" s="4"/>
      <c r="X408" s="4"/>
      <c r="Y408" s="4"/>
    </row>
    <row r="409" spans="1:25" x14ac:dyDescent="0.25">
      <c r="A409" s="1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5"/>
      <c r="U409" s="6"/>
      <c r="V409" s="4"/>
      <c r="W409" s="4"/>
      <c r="X409" s="4"/>
      <c r="Y409" s="4"/>
    </row>
    <row r="410" spans="1:25" x14ac:dyDescent="0.25">
      <c r="A410" s="1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5"/>
      <c r="U410" s="6"/>
      <c r="V410" s="4"/>
      <c r="W410" s="4"/>
      <c r="X410" s="4"/>
      <c r="Y410" s="4"/>
    </row>
    <row r="411" spans="1:25" x14ac:dyDescent="0.25">
      <c r="A411" s="1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5"/>
      <c r="U411" s="6"/>
      <c r="V411" s="4"/>
      <c r="W411" s="4"/>
      <c r="X411" s="4"/>
      <c r="Y411" s="4"/>
    </row>
    <row r="412" spans="1:25" x14ac:dyDescent="0.25">
      <c r="A412" s="1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5"/>
      <c r="U412" s="6"/>
      <c r="V412" s="4"/>
      <c r="W412" s="4"/>
      <c r="X412" s="4"/>
      <c r="Y412" s="4"/>
    </row>
    <row r="413" spans="1:25" x14ac:dyDescent="0.25">
      <c r="A413" s="1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5"/>
      <c r="U413" s="6"/>
      <c r="V413" s="4"/>
      <c r="W413" s="4"/>
      <c r="X413" s="4"/>
      <c r="Y413" s="4"/>
    </row>
    <row r="414" spans="1:25" x14ac:dyDescent="0.25">
      <c r="A414" s="1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5"/>
      <c r="U414" s="6"/>
      <c r="V414" s="4"/>
      <c r="W414" s="4"/>
      <c r="X414" s="4"/>
      <c r="Y414" s="4"/>
    </row>
    <row r="415" spans="1:25" x14ac:dyDescent="0.25">
      <c r="A415" s="1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5"/>
      <c r="U415" s="6"/>
      <c r="V415" s="4"/>
      <c r="W415" s="4"/>
      <c r="X415" s="4"/>
      <c r="Y415" s="4"/>
    </row>
    <row r="416" spans="1:25" x14ac:dyDescent="0.25">
      <c r="A416" s="1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5"/>
      <c r="U416" s="6"/>
      <c r="V416" s="4"/>
      <c r="W416" s="4"/>
      <c r="X416" s="4"/>
      <c r="Y416" s="4"/>
    </row>
    <row r="417" spans="1:25" x14ac:dyDescent="0.25">
      <c r="A417" s="1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5"/>
      <c r="U417" s="6"/>
      <c r="V417" s="4"/>
      <c r="W417" s="4"/>
      <c r="X417" s="4"/>
      <c r="Y417" s="4"/>
    </row>
    <row r="418" spans="1:25" x14ac:dyDescent="0.25">
      <c r="A418" s="1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5"/>
      <c r="U418" s="6"/>
      <c r="V418" s="4"/>
      <c r="W418" s="4"/>
      <c r="X418" s="4"/>
      <c r="Y418" s="4"/>
    </row>
    <row r="419" spans="1:25" x14ac:dyDescent="0.25">
      <c r="A419" s="1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5"/>
      <c r="U419" s="6"/>
      <c r="V419" s="4"/>
      <c r="W419" s="4"/>
      <c r="X419" s="4"/>
      <c r="Y419" s="4"/>
    </row>
    <row r="420" spans="1:25" x14ac:dyDescent="0.25">
      <c r="A420" s="1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5"/>
      <c r="U420" s="6"/>
      <c r="V420" s="4"/>
      <c r="W420" s="4"/>
      <c r="X420" s="4"/>
      <c r="Y420" s="4"/>
    </row>
    <row r="421" spans="1:25" x14ac:dyDescent="0.25">
      <c r="A421" s="1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5"/>
      <c r="U421" s="6"/>
      <c r="V421" s="4"/>
      <c r="W421" s="4"/>
      <c r="X421" s="4"/>
      <c r="Y421" s="4"/>
    </row>
    <row r="422" spans="1:25" x14ac:dyDescent="0.25">
      <c r="A422" s="1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5"/>
      <c r="U422" s="6"/>
      <c r="V422" s="4"/>
      <c r="W422" s="4"/>
      <c r="X422" s="4"/>
      <c r="Y422" s="4"/>
    </row>
    <row r="423" spans="1:25" x14ac:dyDescent="0.25">
      <c r="A423" s="1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5"/>
      <c r="U423" s="6"/>
      <c r="V423" s="4"/>
      <c r="W423" s="4"/>
      <c r="X423" s="4"/>
      <c r="Y423" s="4"/>
    </row>
    <row r="424" spans="1:25" x14ac:dyDescent="0.25">
      <c r="A424" s="1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5"/>
      <c r="U424" s="6"/>
      <c r="V424" s="4"/>
      <c r="W424" s="4"/>
      <c r="X424" s="4"/>
      <c r="Y424" s="4"/>
    </row>
    <row r="425" spans="1:25" x14ac:dyDescent="0.25">
      <c r="A425" s="1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5"/>
      <c r="U425" s="6"/>
      <c r="V425" s="4"/>
      <c r="W425" s="4"/>
      <c r="X425" s="4"/>
      <c r="Y425" s="4"/>
    </row>
    <row r="426" spans="1:25" x14ac:dyDescent="0.25">
      <c r="A426" s="1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5"/>
      <c r="U426" s="6"/>
      <c r="V426" s="4"/>
      <c r="W426" s="4"/>
      <c r="X426" s="4"/>
      <c r="Y426" s="4"/>
    </row>
    <row r="427" spans="1:25" x14ac:dyDescent="0.25">
      <c r="A427" s="1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5"/>
      <c r="U427" s="6"/>
      <c r="V427" s="4"/>
      <c r="W427" s="4"/>
      <c r="X427" s="4"/>
      <c r="Y427" s="4"/>
    </row>
    <row r="428" spans="1:25" x14ac:dyDescent="0.25">
      <c r="A428" s="1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5"/>
      <c r="U428" s="6"/>
      <c r="V428" s="4"/>
      <c r="W428" s="4"/>
      <c r="X428" s="4"/>
      <c r="Y428" s="4"/>
    </row>
    <row r="429" spans="1:25" x14ac:dyDescent="0.25">
      <c r="A429" s="1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5"/>
      <c r="U429" s="6"/>
      <c r="V429" s="4"/>
      <c r="W429" s="4"/>
      <c r="X429" s="4"/>
      <c r="Y429" s="4"/>
    </row>
    <row r="430" spans="1:25" x14ac:dyDescent="0.25">
      <c r="A430" s="1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5"/>
      <c r="U430" s="6"/>
      <c r="V430" s="4"/>
      <c r="W430" s="4"/>
      <c r="X430" s="4"/>
      <c r="Y430" s="4"/>
    </row>
    <row r="431" spans="1:25" x14ac:dyDescent="0.25">
      <c r="A431" s="1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5"/>
      <c r="U431" s="6"/>
      <c r="V431" s="4"/>
      <c r="W431" s="4"/>
      <c r="X431" s="4"/>
      <c r="Y431" s="4"/>
    </row>
    <row r="432" spans="1:25" x14ac:dyDescent="0.25">
      <c r="A432" s="1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5"/>
      <c r="U432" s="6"/>
      <c r="V432" s="4"/>
      <c r="W432" s="4"/>
      <c r="X432" s="4"/>
      <c r="Y432" s="4"/>
    </row>
    <row r="433" spans="1:25" x14ac:dyDescent="0.25">
      <c r="A433" s="1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5"/>
      <c r="U433" s="6"/>
      <c r="V433" s="4"/>
      <c r="W433" s="4"/>
      <c r="X433" s="4"/>
      <c r="Y433" s="4"/>
    </row>
    <row r="434" spans="1:25" x14ac:dyDescent="0.25">
      <c r="A434" s="1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5"/>
      <c r="U434" s="6"/>
      <c r="V434" s="4"/>
      <c r="W434" s="4"/>
      <c r="X434" s="4"/>
      <c r="Y434" s="4"/>
    </row>
    <row r="435" spans="1:25" x14ac:dyDescent="0.25">
      <c r="A435" s="1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5"/>
      <c r="U435" s="6"/>
      <c r="V435" s="4"/>
      <c r="W435" s="4"/>
      <c r="X435" s="4"/>
      <c r="Y435" s="4"/>
    </row>
    <row r="436" spans="1:25" x14ac:dyDescent="0.25">
      <c r="A436" s="1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5"/>
      <c r="U436" s="6"/>
      <c r="V436" s="4"/>
      <c r="W436" s="4"/>
      <c r="X436" s="4"/>
      <c r="Y436" s="4"/>
    </row>
    <row r="437" spans="1:25" x14ac:dyDescent="0.25">
      <c r="A437" s="1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5"/>
      <c r="U437" s="6"/>
      <c r="V437" s="4"/>
      <c r="W437" s="4"/>
      <c r="X437" s="4"/>
      <c r="Y437" s="4"/>
    </row>
    <row r="438" spans="1:25" x14ac:dyDescent="0.25">
      <c r="A438" s="1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5"/>
      <c r="U438" s="6"/>
      <c r="V438" s="4"/>
      <c r="W438" s="4"/>
      <c r="X438" s="4"/>
      <c r="Y438" s="4"/>
    </row>
    <row r="439" spans="1:25" x14ac:dyDescent="0.25">
      <c r="A439" s="1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5"/>
      <c r="U439" s="6"/>
      <c r="V439" s="4"/>
      <c r="W439" s="4"/>
      <c r="X439" s="4"/>
      <c r="Y439" s="4"/>
    </row>
    <row r="440" spans="1:25" x14ac:dyDescent="0.25">
      <c r="A440" s="1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5"/>
      <c r="U440" s="6"/>
      <c r="V440" s="4"/>
      <c r="W440" s="4"/>
      <c r="X440" s="4"/>
      <c r="Y440" s="4"/>
    </row>
    <row r="441" spans="1:25" x14ac:dyDescent="0.25">
      <c r="A441" s="1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5"/>
      <c r="U441" s="6"/>
      <c r="V441" s="4"/>
      <c r="W441" s="4"/>
      <c r="X441" s="4"/>
      <c r="Y441" s="4"/>
    </row>
    <row r="442" spans="1:25" x14ac:dyDescent="0.25">
      <c r="A442" s="1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5"/>
      <c r="U442" s="6"/>
      <c r="V442" s="4"/>
      <c r="W442" s="4"/>
      <c r="X442" s="4"/>
      <c r="Y442" s="4"/>
    </row>
    <row r="443" spans="1:25" x14ac:dyDescent="0.25">
      <c r="A443" s="1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5"/>
      <c r="U443" s="6"/>
      <c r="V443" s="4"/>
      <c r="W443" s="4"/>
      <c r="X443" s="4"/>
      <c r="Y443" s="4"/>
    </row>
    <row r="444" spans="1:25" x14ac:dyDescent="0.25">
      <c r="A444" s="1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5"/>
      <c r="U444" s="6"/>
      <c r="V444" s="4"/>
      <c r="W444" s="4"/>
      <c r="X444" s="4"/>
      <c r="Y444" s="4"/>
    </row>
    <row r="445" spans="1:25" x14ac:dyDescent="0.25">
      <c r="A445" s="1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5"/>
      <c r="U445" s="6"/>
      <c r="V445" s="4"/>
      <c r="W445" s="4"/>
      <c r="X445" s="4"/>
      <c r="Y445" s="4"/>
    </row>
    <row r="446" spans="1:25" x14ac:dyDescent="0.25">
      <c r="A446" s="1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5"/>
      <c r="U446" s="6"/>
      <c r="V446" s="4"/>
      <c r="W446" s="4"/>
      <c r="X446" s="4"/>
      <c r="Y446" s="4"/>
    </row>
    <row r="447" spans="1:25" x14ac:dyDescent="0.25">
      <c r="A447" s="1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5"/>
      <c r="U447" s="6"/>
      <c r="V447" s="4"/>
      <c r="W447" s="4"/>
      <c r="X447" s="4"/>
      <c r="Y447" s="4"/>
    </row>
    <row r="448" spans="1:25" x14ac:dyDescent="0.25">
      <c r="A448" s="1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5"/>
      <c r="U448" s="6"/>
      <c r="V448" s="4"/>
      <c r="W448" s="4"/>
      <c r="X448" s="4"/>
      <c r="Y448" s="4"/>
    </row>
    <row r="449" spans="1:25" x14ac:dyDescent="0.25">
      <c r="A449" s="1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5"/>
      <c r="U449" s="6"/>
      <c r="V449" s="4"/>
      <c r="W449" s="4"/>
      <c r="X449" s="4"/>
      <c r="Y449" s="4"/>
    </row>
    <row r="450" spans="1:25" x14ac:dyDescent="0.25">
      <c r="A450" s="1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5"/>
      <c r="U450" s="6"/>
      <c r="V450" s="4"/>
      <c r="W450" s="4"/>
      <c r="X450" s="4"/>
      <c r="Y450" s="4"/>
    </row>
    <row r="451" spans="1:25" x14ac:dyDescent="0.25">
      <c r="A451" s="1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5"/>
      <c r="U451" s="6"/>
      <c r="V451" s="4"/>
      <c r="W451" s="4"/>
      <c r="X451" s="4"/>
      <c r="Y451" s="4"/>
    </row>
    <row r="452" spans="1:25" x14ac:dyDescent="0.25">
      <c r="A452" s="1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5"/>
      <c r="U452" s="6"/>
      <c r="V452" s="4"/>
      <c r="W452" s="4"/>
      <c r="X452" s="4"/>
      <c r="Y452" s="4"/>
    </row>
    <row r="453" spans="1:25" x14ac:dyDescent="0.25">
      <c r="A453" s="1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5"/>
      <c r="U453" s="6"/>
      <c r="V453" s="4"/>
      <c r="W453" s="4"/>
      <c r="X453" s="4"/>
      <c r="Y453" s="4"/>
    </row>
    <row r="454" spans="1:25" x14ac:dyDescent="0.25">
      <c r="A454" s="1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5"/>
      <c r="U454" s="6"/>
      <c r="V454" s="4"/>
      <c r="W454" s="4"/>
      <c r="X454" s="4"/>
      <c r="Y454" s="4"/>
    </row>
    <row r="455" spans="1:25" x14ac:dyDescent="0.25">
      <c r="A455" s="1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5"/>
      <c r="U455" s="6"/>
      <c r="V455" s="4"/>
      <c r="W455" s="4"/>
      <c r="X455" s="4"/>
      <c r="Y455" s="4"/>
    </row>
    <row r="456" spans="1:25" x14ac:dyDescent="0.25">
      <c r="A456" s="1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5"/>
      <c r="U456" s="6"/>
      <c r="V456" s="4"/>
      <c r="W456" s="4"/>
      <c r="X456" s="4"/>
      <c r="Y456" s="4"/>
    </row>
    <row r="457" spans="1:25" x14ac:dyDescent="0.25">
      <c r="A457" s="1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5"/>
      <c r="U457" s="6"/>
      <c r="V457" s="4"/>
      <c r="W457" s="4"/>
      <c r="X457" s="4"/>
      <c r="Y457" s="4"/>
    </row>
    <row r="458" spans="1:25" x14ac:dyDescent="0.25">
      <c r="A458" s="1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5"/>
      <c r="U458" s="6"/>
      <c r="V458" s="4"/>
      <c r="W458" s="4"/>
      <c r="X458" s="4"/>
      <c r="Y458" s="4"/>
    </row>
    <row r="459" spans="1:25" x14ac:dyDescent="0.25">
      <c r="A459" s="1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5"/>
      <c r="U459" s="6"/>
      <c r="V459" s="4"/>
      <c r="W459" s="4"/>
      <c r="X459" s="4"/>
      <c r="Y459" s="4"/>
    </row>
    <row r="460" spans="1:25" x14ac:dyDescent="0.25">
      <c r="A460" s="1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5"/>
      <c r="U460" s="6"/>
      <c r="V460" s="4"/>
      <c r="W460" s="4"/>
      <c r="X460" s="4"/>
      <c r="Y460" s="4"/>
    </row>
    <row r="461" spans="1:25" x14ac:dyDescent="0.25">
      <c r="A461" s="1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5"/>
      <c r="U461" s="6"/>
      <c r="V461" s="4"/>
      <c r="W461" s="4"/>
      <c r="X461" s="4"/>
      <c r="Y461" s="4"/>
    </row>
    <row r="462" spans="1:25" x14ac:dyDescent="0.25">
      <c r="A462" s="1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5"/>
      <c r="U462" s="6"/>
      <c r="V462" s="4"/>
      <c r="W462" s="4"/>
      <c r="X462" s="4"/>
      <c r="Y462" s="4"/>
    </row>
    <row r="463" spans="1:25" x14ac:dyDescent="0.25">
      <c r="A463" s="1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5"/>
      <c r="U463" s="6"/>
      <c r="V463" s="4"/>
      <c r="W463" s="4"/>
      <c r="X463" s="4"/>
      <c r="Y463" s="4"/>
    </row>
    <row r="464" spans="1:25" x14ac:dyDescent="0.25">
      <c r="A464" s="1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5"/>
      <c r="U464" s="6"/>
      <c r="V464" s="4"/>
      <c r="W464" s="4"/>
      <c r="X464" s="4"/>
      <c r="Y464" s="4"/>
    </row>
    <row r="465" spans="1:25" x14ac:dyDescent="0.25">
      <c r="A465" s="1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5"/>
      <c r="U465" s="6"/>
      <c r="V465" s="4"/>
      <c r="W465" s="4"/>
      <c r="X465" s="4"/>
      <c r="Y465" s="4"/>
    </row>
    <row r="466" spans="1:25" x14ac:dyDescent="0.25">
      <c r="A466" s="1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5"/>
      <c r="U466" s="6"/>
      <c r="V466" s="4"/>
      <c r="W466" s="4"/>
      <c r="X466" s="4"/>
      <c r="Y466" s="4"/>
    </row>
    <row r="467" spans="1:25" x14ac:dyDescent="0.25">
      <c r="A467" s="1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5"/>
      <c r="U467" s="6"/>
      <c r="V467" s="4"/>
      <c r="W467" s="4"/>
      <c r="X467" s="4"/>
      <c r="Y467" s="4"/>
    </row>
    <row r="468" spans="1:25" x14ac:dyDescent="0.25">
      <c r="A468" s="1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5"/>
      <c r="U468" s="6"/>
      <c r="V468" s="4"/>
      <c r="W468" s="4"/>
      <c r="X468" s="4"/>
      <c r="Y468" s="4"/>
    </row>
    <row r="469" spans="1:25" x14ac:dyDescent="0.25">
      <c r="A469" s="1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5"/>
      <c r="U469" s="6"/>
      <c r="V469" s="4"/>
      <c r="W469" s="4"/>
      <c r="X469" s="4"/>
      <c r="Y469" s="4"/>
    </row>
    <row r="470" spans="1:25" x14ac:dyDescent="0.25">
      <c r="A470" s="1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5"/>
      <c r="U470" s="6"/>
      <c r="V470" s="4"/>
      <c r="W470" s="4"/>
      <c r="X470" s="4"/>
      <c r="Y470" s="4"/>
    </row>
    <row r="471" spans="1:25" x14ac:dyDescent="0.25">
      <c r="A471" s="1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5"/>
      <c r="U471" s="6"/>
      <c r="V471" s="4"/>
      <c r="W471" s="4"/>
      <c r="X471" s="4"/>
      <c r="Y471" s="4"/>
    </row>
    <row r="472" spans="1:25" x14ac:dyDescent="0.25">
      <c r="A472" s="1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5"/>
      <c r="U472" s="6"/>
      <c r="V472" s="4"/>
      <c r="W472" s="4"/>
      <c r="X472" s="4"/>
      <c r="Y472" s="4"/>
    </row>
    <row r="473" spans="1:25" x14ac:dyDescent="0.25">
      <c r="A473" s="1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5"/>
      <c r="U473" s="6"/>
      <c r="V473" s="4"/>
      <c r="W473" s="4"/>
      <c r="X473" s="4"/>
      <c r="Y473" s="4"/>
    </row>
    <row r="474" spans="1:25" x14ac:dyDescent="0.25">
      <c r="A474" s="1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5"/>
      <c r="U474" s="6"/>
      <c r="V474" s="4"/>
      <c r="W474" s="4"/>
      <c r="X474" s="4"/>
      <c r="Y474" s="4"/>
    </row>
    <row r="475" spans="1:25" x14ac:dyDescent="0.25">
      <c r="A475" s="1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5"/>
      <c r="U475" s="6"/>
      <c r="V475" s="4"/>
      <c r="W475" s="4"/>
      <c r="X475" s="4"/>
      <c r="Y475" s="4"/>
    </row>
    <row r="476" spans="1:25" x14ac:dyDescent="0.25">
      <c r="A476" s="1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5"/>
      <c r="U476" s="6"/>
      <c r="V476" s="4"/>
      <c r="W476" s="4"/>
      <c r="X476" s="4"/>
      <c r="Y476" s="4"/>
    </row>
    <row r="477" spans="1:25" x14ac:dyDescent="0.25">
      <c r="A477" s="1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5"/>
      <c r="U477" s="6"/>
      <c r="V477" s="4"/>
      <c r="W477" s="4"/>
      <c r="X477" s="4"/>
      <c r="Y477" s="4"/>
    </row>
    <row r="478" spans="1:25" x14ac:dyDescent="0.25">
      <c r="A478" s="1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5"/>
      <c r="U478" s="6"/>
      <c r="V478" s="4"/>
      <c r="W478" s="4"/>
      <c r="X478" s="4"/>
      <c r="Y478" s="4"/>
    </row>
    <row r="479" spans="1:25" x14ac:dyDescent="0.25">
      <c r="A479" s="1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5"/>
      <c r="U479" s="6"/>
      <c r="V479" s="4"/>
      <c r="W479" s="4"/>
      <c r="X479" s="4"/>
      <c r="Y479" s="4"/>
    </row>
    <row r="480" spans="1:25" x14ac:dyDescent="0.25">
      <c r="A480" s="1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5"/>
      <c r="U480" s="6"/>
      <c r="V480" s="4"/>
      <c r="W480" s="4"/>
      <c r="X480" s="4"/>
      <c r="Y480" s="4"/>
    </row>
    <row r="481" spans="1:25" x14ac:dyDescent="0.25">
      <c r="A481" s="1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5"/>
      <c r="U481" s="6"/>
      <c r="V481" s="4"/>
      <c r="W481" s="4"/>
      <c r="X481" s="4"/>
      <c r="Y481" s="4"/>
    </row>
    <row r="482" spans="1:25" x14ac:dyDescent="0.25">
      <c r="A482" s="1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5"/>
      <c r="U482" s="6"/>
      <c r="V482" s="4"/>
      <c r="W482" s="4"/>
      <c r="X482" s="4"/>
      <c r="Y482" s="4"/>
    </row>
    <row r="483" spans="1:25" x14ac:dyDescent="0.25">
      <c r="A483" s="1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5"/>
      <c r="U483" s="6"/>
      <c r="V483" s="4"/>
      <c r="W483" s="4"/>
      <c r="X483" s="4"/>
      <c r="Y483" s="4"/>
    </row>
    <row r="484" spans="1:25" x14ac:dyDescent="0.25">
      <c r="A484" s="1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5"/>
      <c r="U484" s="6"/>
      <c r="V484" s="4"/>
      <c r="W484" s="4"/>
      <c r="X484" s="4"/>
      <c r="Y484" s="4"/>
    </row>
    <row r="485" spans="1:25" x14ac:dyDescent="0.25">
      <c r="A485" s="1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5"/>
      <c r="U485" s="6"/>
      <c r="V485" s="4"/>
      <c r="W485" s="4"/>
      <c r="X485" s="4"/>
      <c r="Y485" s="4"/>
    </row>
    <row r="486" spans="1:25" x14ac:dyDescent="0.25">
      <c r="A486" s="1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5"/>
      <c r="U486" s="6"/>
      <c r="V486" s="4"/>
      <c r="W486" s="4"/>
      <c r="X486" s="4"/>
      <c r="Y486" s="4"/>
    </row>
    <row r="487" spans="1:25" x14ac:dyDescent="0.25">
      <c r="A487" s="1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5"/>
      <c r="U487" s="6"/>
      <c r="V487" s="4"/>
      <c r="W487" s="4"/>
      <c r="X487" s="4"/>
      <c r="Y487" s="4"/>
    </row>
    <row r="488" spans="1:25" x14ac:dyDescent="0.25">
      <c r="A488" s="1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5"/>
      <c r="U488" s="6"/>
      <c r="V488" s="4"/>
      <c r="W488" s="4"/>
      <c r="X488" s="4"/>
      <c r="Y488" s="4"/>
    </row>
    <row r="489" spans="1:25" x14ac:dyDescent="0.25">
      <c r="A489" s="1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5"/>
      <c r="U489" s="6"/>
      <c r="V489" s="4"/>
      <c r="W489" s="4"/>
      <c r="X489" s="4"/>
      <c r="Y489" s="4"/>
    </row>
    <row r="490" spans="1:25" x14ac:dyDescent="0.25">
      <c r="A490" s="1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5"/>
      <c r="U490" s="6"/>
      <c r="V490" s="4"/>
      <c r="W490" s="4"/>
      <c r="X490" s="4"/>
      <c r="Y490" s="4"/>
    </row>
    <row r="491" spans="1:25" x14ac:dyDescent="0.25">
      <c r="A491" s="1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5"/>
      <c r="U491" s="6"/>
      <c r="V491" s="4"/>
      <c r="W491" s="4"/>
      <c r="X491" s="4"/>
      <c r="Y491" s="4"/>
    </row>
    <row r="492" spans="1:25" x14ac:dyDescent="0.25">
      <c r="A492" s="1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5"/>
      <c r="U492" s="6"/>
      <c r="V492" s="4"/>
      <c r="W492" s="4"/>
      <c r="X492" s="4"/>
      <c r="Y492" s="4"/>
    </row>
    <row r="493" spans="1:25" x14ac:dyDescent="0.25">
      <c r="A493" s="1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5"/>
      <c r="U493" s="6"/>
      <c r="V493" s="4"/>
      <c r="W493" s="4"/>
      <c r="X493" s="4"/>
      <c r="Y493" s="4"/>
    </row>
    <row r="494" spans="1:25" x14ac:dyDescent="0.25">
      <c r="A494" s="1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5"/>
      <c r="U494" s="6"/>
      <c r="V494" s="4"/>
      <c r="W494" s="4"/>
      <c r="X494" s="4"/>
      <c r="Y494" s="4"/>
    </row>
    <row r="495" spans="1:25" x14ac:dyDescent="0.25">
      <c r="A495" s="1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5"/>
      <c r="U495" s="6"/>
      <c r="V495" s="4"/>
      <c r="W495" s="4"/>
      <c r="X495" s="4"/>
      <c r="Y495" s="4"/>
    </row>
    <row r="496" spans="1:25" x14ac:dyDescent="0.25">
      <c r="A496" s="1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5"/>
      <c r="U496" s="6"/>
      <c r="V496" s="4"/>
      <c r="W496" s="4"/>
      <c r="X496" s="4"/>
      <c r="Y496" s="4"/>
    </row>
    <row r="497" spans="1:25" x14ac:dyDescent="0.25">
      <c r="A497" s="1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5"/>
      <c r="U497" s="6"/>
      <c r="V497" s="4"/>
      <c r="W497" s="4"/>
      <c r="X497" s="4"/>
      <c r="Y497" s="4"/>
    </row>
    <row r="498" spans="1:25" x14ac:dyDescent="0.25">
      <c r="A498" s="1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5"/>
      <c r="U498" s="6"/>
      <c r="V498" s="4"/>
      <c r="W498" s="4"/>
      <c r="X498" s="4"/>
      <c r="Y498" s="4"/>
    </row>
    <row r="499" spans="1:25" x14ac:dyDescent="0.25">
      <c r="A499" s="1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5"/>
      <c r="U499" s="6"/>
      <c r="V499" s="4"/>
      <c r="W499" s="4"/>
      <c r="X499" s="4"/>
      <c r="Y499" s="4"/>
    </row>
    <row r="500" spans="1:25" x14ac:dyDescent="0.25">
      <c r="A500" s="1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5"/>
      <c r="U500" s="6"/>
      <c r="V500" s="4"/>
      <c r="W500" s="4"/>
      <c r="X500" s="4"/>
      <c r="Y500" s="4"/>
    </row>
    <row r="501" spans="1:25" x14ac:dyDescent="0.25">
      <c r="A501" s="1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5"/>
      <c r="U501" s="6"/>
      <c r="V501" s="4"/>
      <c r="W501" s="4"/>
      <c r="X501" s="4"/>
      <c r="Y501" s="4"/>
    </row>
    <row r="502" spans="1:25" x14ac:dyDescent="0.25">
      <c r="A502" s="1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5"/>
      <c r="U502" s="6"/>
      <c r="V502" s="4"/>
      <c r="W502" s="4"/>
      <c r="X502" s="4"/>
      <c r="Y502" s="4"/>
    </row>
    <row r="503" spans="1:25" x14ac:dyDescent="0.25">
      <c r="A503" s="1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5"/>
      <c r="U503" s="6"/>
      <c r="V503" s="4"/>
      <c r="W503" s="4"/>
      <c r="X503" s="4"/>
      <c r="Y503" s="4"/>
    </row>
    <row r="504" spans="1:25" x14ac:dyDescent="0.25">
      <c r="A504" s="1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5"/>
      <c r="U504" s="6"/>
      <c r="V504" s="4"/>
      <c r="W504" s="4"/>
      <c r="X504" s="4"/>
      <c r="Y504" s="4"/>
    </row>
    <row r="505" spans="1:25" x14ac:dyDescent="0.25">
      <c r="A505" s="1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5"/>
      <c r="U505" s="6"/>
      <c r="V505" s="4"/>
      <c r="W505" s="4"/>
      <c r="X505" s="4"/>
      <c r="Y505" s="4"/>
    </row>
    <row r="506" spans="1:25" x14ac:dyDescent="0.25">
      <c r="A506" s="1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5"/>
      <c r="U506" s="6"/>
      <c r="V506" s="4"/>
      <c r="W506" s="4"/>
      <c r="X506" s="4"/>
      <c r="Y506" s="4"/>
    </row>
    <row r="507" spans="1:25" x14ac:dyDescent="0.25">
      <c r="A507" s="1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5"/>
      <c r="U507" s="6"/>
      <c r="V507" s="4"/>
      <c r="W507" s="4"/>
      <c r="X507" s="4"/>
      <c r="Y507" s="4"/>
    </row>
    <row r="508" spans="1:25" x14ac:dyDescent="0.25">
      <c r="A508" s="1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5"/>
      <c r="U508" s="6"/>
      <c r="V508" s="4"/>
      <c r="W508" s="4"/>
      <c r="X508" s="4"/>
      <c r="Y508" s="4"/>
    </row>
    <row r="509" spans="1:25" x14ac:dyDescent="0.25">
      <c r="A509" s="1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5"/>
      <c r="U509" s="6"/>
      <c r="V509" s="4"/>
      <c r="W509" s="4"/>
      <c r="X509" s="4"/>
      <c r="Y509" s="4"/>
    </row>
    <row r="510" spans="1:25" x14ac:dyDescent="0.25">
      <c r="A510" s="1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5"/>
      <c r="U510" s="6"/>
      <c r="V510" s="4"/>
      <c r="W510" s="4"/>
      <c r="X510" s="4"/>
      <c r="Y510" s="4"/>
    </row>
    <row r="511" spans="1:25" x14ac:dyDescent="0.25">
      <c r="A511" s="1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5"/>
      <c r="U511" s="6"/>
      <c r="V511" s="4"/>
      <c r="W511" s="4"/>
      <c r="X511" s="4"/>
      <c r="Y511" s="4"/>
    </row>
    <row r="512" spans="1:25" x14ac:dyDescent="0.25">
      <c r="A512" s="1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5"/>
      <c r="U512" s="6"/>
      <c r="V512" s="4"/>
      <c r="W512" s="4"/>
      <c r="X512" s="4"/>
      <c r="Y512" s="4"/>
    </row>
    <row r="513" spans="1:25" x14ac:dyDescent="0.25">
      <c r="A513" s="1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5"/>
      <c r="U513" s="6"/>
      <c r="V513" s="4"/>
      <c r="W513" s="4"/>
      <c r="X513" s="4"/>
      <c r="Y513" s="4"/>
    </row>
    <row r="514" spans="1:25" x14ac:dyDescent="0.25">
      <c r="A514" s="1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5"/>
      <c r="U514" s="6"/>
      <c r="V514" s="4"/>
      <c r="W514" s="4"/>
      <c r="X514" s="4"/>
      <c r="Y514" s="4"/>
    </row>
    <row r="515" spans="1:25" x14ac:dyDescent="0.25">
      <c r="A515" s="1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5"/>
      <c r="U515" s="6"/>
      <c r="V515" s="4"/>
      <c r="W515" s="4"/>
      <c r="X515" s="4"/>
      <c r="Y515" s="4"/>
    </row>
    <row r="516" spans="1:25" x14ac:dyDescent="0.25">
      <c r="A516" s="1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5"/>
      <c r="U516" s="6"/>
      <c r="V516" s="4"/>
      <c r="W516" s="4"/>
      <c r="X516" s="4"/>
      <c r="Y516" s="4"/>
    </row>
    <row r="517" spans="1:25" x14ac:dyDescent="0.25">
      <c r="A517" s="1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5"/>
      <c r="U517" s="6"/>
      <c r="V517" s="4"/>
      <c r="W517" s="4"/>
      <c r="X517" s="4"/>
      <c r="Y517" s="4"/>
    </row>
    <row r="518" spans="1:25" x14ac:dyDescent="0.25">
      <c r="A518" s="1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5"/>
      <c r="U518" s="6"/>
      <c r="V518" s="4"/>
      <c r="W518" s="4"/>
      <c r="X518" s="4"/>
      <c r="Y518" s="4"/>
    </row>
    <row r="519" spans="1:25" x14ac:dyDescent="0.25">
      <c r="A519" s="1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5"/>
      <c r="U519" s="6"/>
      <c r="V519" s="4"/>
      <c r="W519" s="4"/>
      <c r="X519" s="4"/>
      <c r="Y519" s="4"/>
    </row>
    <row r="520" spans="1:25" x14ac:dyDescent="0.25">
      <c r="A520" s="1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5"/>
      <c r="U520" s="6"/>
      <c r="V520" s="4"/>
      <c r="W520" s="4"/>
      <c r="X520" s="4"/>
      <c r="Y520" s="4"/>
    </row>
    <row r="521" spans="1:25" x14ac:dyDescent="0.25">
      <c r="A521" s="1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5"/>
      <c r="U521" s="6"/>
      <c r="V521" s="4"/>
      <c r="W521" s="4"/>
      <c r="X521" s="4"/>
      <c r="Y521" s="4"/>
    </row>
    <row r="522" spans="1:25" x14ac:dyDescent="0.25">
      <c r="A522" s="1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5"/>
      <c r="U522" s="6"/>
      <c r="V522" s="4"/>
      <c r="W522" s="4"/>
      <c r="X522" s="4"/>
      <c r="Y522" s="4"/>
    </row>
    <row r="523" spans="1:25" x14ac:dyDescent="0.25">
      <c r="A523" s="1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5"/>
      <c r="U523" s="6"/>
      <c r="V523" s="4"/>
      <c r="W523" s="4"/>
      <c r="X523" s="4"/>
      <c r="Y523" s="4"/>
    </row>
    <row r="524" spans="1:25" x14ac:dyDescent="0.25">
      <c r="A524" s="1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5"/>
      <c r="U524" s="6"/>
      <c r="V524" s="4"/>
      <c r="W524" s="4"/>
      <c r="X524" s="4"/>
      <c r="Y524" s="4"/>
    </row>
    <row r="525" spans="1:25" x14ac:dyDescent="0.25">
      <c r="A525" s="1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5"/>
      <c r="U525" s="6"/>
      <c r="V525" s="4"/>
      <c r="W525" s="4"/>
      <c r="X525" s="4"/>
      <c r="Y525" s="4"/>
    </row>
    <row r="526" spans="1:25" x14ac:dyDescent="0.25">
      <c r="A526" s="1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5"/>
      <c r="U526" s="6"/>
      <c r="V526" s="4"/>
      <c r="W526" s="4"/>
      <c r="X526" s="4"/>
      <c r="Y526" s="4"/>
    </row>
    <row r="527" spans="1:25" x14ac:dyDescent="0.25">
      <c r="A527" s="1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5"/>
      <c r="U527" s="6"/>
      <c r="V527" s="4"/>
      <c r="W527" s="4"/>
      <c r="X527" s="4"/>
      <c r="Y527" s="4"/>
    </row>
    <row r="528" spans="1:25" x14ac:dyDescent="0.25">
      <c r="A528" s="1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5"/>
      <c r="U528" s="6"/>
      <c r="V528" s="4"/>
      <c r="W528" s="4"/>
      <c r="X528" s="4"/>
      <c r="Y528" s="4"/>
    </row>
    <row r="529" spans="1:25" x14ac:dyDescent="0.25">
      <c r="A529" s="1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5"/>
      <c r="U529" s="6"/>
      <c r="V529" s="4"/>
      <c r="W529" s="4"/>
      <c r="X529" s="4"/>
      <c r="Y529" s="4"/>
    </row>
    <row r="530" spans="1:25" x14ac:dyDescent="0.25">
      <c r="A530" s="1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5"/>
      <c r="U530" s="6"/>
      <c r="V530" s="4"/>
      <c r="W530" s="4"/>
      <c r="X530" s="4"/>
      <c r="Y530" s="4"/>
    </row>
    <row r="531" spans="1:25" x14ac:dyDescent="0.25">
      <c r="A531" s="1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5"/>
      <c r="U531" s="6"/>
      <c r="V531" s="4"/>
      <c r="W531" s="4"/>
      <c r="X531" s="4"/>
      <c r="Y531" s="4"/>
    </row>
    <row r="532" spans="1:25" x14ac:dyDescent="0.25">
      <c r="A532" s="1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5"/>
      <c r="U532" s="6"/>
      <c r="V532" s="4"/>
      <c r="W532" s="4"/>
      <c r="X532" s="4"/>
      <c r="Y532" s="4"/>
    </row>
    <row r="533" spans="1:25" x14ac:dyDescent="0.25">
      <c r="A533" s="1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5"/>
      <c r="U533" s="6"/>
      <c r="V533" s="4"/>
      <c r="W533" s="4"/>
      <c r="X533" s="4"/>
      <c r="Y533" s="4"/>
    </row>
    <row r="534" spans="1:25" x14ac:dyDescent="0.25">
      <c r="A534" s="1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5"/>
      <c r="U534" s="6"/>
      <c r="V534" s="4"/>
      <c r="W534" s="4"/>
      <c r="X534" s="4"/>
      <c r="Y534" s="4"/>
    </row>
    <row r="535" spans="1:25" x14ac:dyDescent="0.25">
      <c r="A535" s="1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5"/>
      <c r="U535" s="6"/>
      <c r="V535" s="4"/>
      <c r="W535" s="4"/>
      <c r="X535" s="4"/>
      <c r="Y535" s="4"/>
    </row>
    <row r="536" spans="1:25" x14ac:dyDescent="0.25">
      <c r="A536" s="1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5"/>
      <c r="U536" s="6"/>
      <c r="V536" s="4"/>
      <c r="W536" s="4"/>
      <c r="X536" s="4"/>
      <c r="Y536" s="4"/>
    </row>
    <row r="537" spans="1:25" x14ac:dyDescent="0.25">
      <c r="A537" s="1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5"/>
      <c r="U537" s="6"/>
      <c r="V537" s="4"/>
      <c r="W537" s="4"/>
      <c r="X537" s="4"/>
      <c r="Y537" s="4"/>
    </row>
    <row r="538" spans="1:25" x14ac:dyDescent="0.25">
      <c r="A538" s="1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5"/>
      <c r="U538" s="6"/>
      <c r="V538" s="4"/>
      <c r="W538" s="4"/>
      <c r="X538" s="4"/>
      <c r="Y538" s="4"/>
    </row>
    <row r="539" spans="1:25" x14ac:dyDescent="0.25">
      <c r="A539" s="1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5"/>
      <c r="U539" s="6"/>
      <c r="V539" s="4"/>
      <c r="W539" s="4"/>
      <c r="X539" s="4"/>
      <c r="Y539" s="4"/>
    </row>
    <row r="540" spans="1:25" x14ac:dyDescent="0.25">
      <c r="A540" s="1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5"/>
      <c r="U540" s="6"/>
      <c r="V540" s="4"/>
      <c r="W540" s="4"/>
      <c r="X540" s="4"/>
      <c r="Y540" s="4"/>
    </row>
    <row r="541" spans="1:25" x14ac:dyDescent="0.25">
      <c r="A541" s="1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5"/>
      <c r="U541" s="6"/>
      <c r="V541" s="4"/>
      <c r="W541" s="4"/>
      <c r="X541" s="4"/>
      <c r="Y541" s="4"/>
    </row>
    <row r="542" spans="1:25" x14ac:dyDescent="0.25">
      <c r="A542" s="1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5"/>
      <c r="U542" s="6"/>
      <c r="V542" s="4"/>
      <c r="W542" s="4"/>
      <c r="X542" s="4"/>
      <c r="Y542" s="4"/>
    </row>
    <row r="543" spans="1:25" x14ac:dyDescent="0.25">
      <c r="A543" s="1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5"/>
      <c r="U543" s="6"/>
      <c r="V543" s="4"/>
      <c r="W543" s="4"/>
      <c r="X543" s="4"/>
      <c r="Y543" s="4"/>
    </row>
    <row r="544" spans="1:25" x14ac:dyDescent="0.25">
      <c r="A544" s="1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5"/>
      <c r="U544" s="6"/>
      <c r="V544" s="4"/>
      <c r="W544" s="4"/>
      <c r="X544" s="4"/>
      <c r="Y544" s="4"/>
    </row>
    <row r="545" spans="1:25" x14ac:dyDescent="0.25">
      <c r="A545" s="1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5"/>
      <c r="U545" s="6"/>
      <c r="V545" s="4"/>
      <c r="W545" s="4"/>
      <c r="X545" s="4"/>
      <c r="Y545" s="4"/>
    </row>
    <row r="546" spans="1:25" x14ac:dyDescent="0.25">
      <c r="A546" s="1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5"/>
      <c r="U546" s="6"/>
      <c r="V546" s="4"/>
      <c r="W546" s="4"/>
      <c r="X546" s="4"/>
      <c r="Y546" s="4"/>
    </row>
    <row r="547" spans="1:25" x14ac:dyDescent="0.25">
      <c r="A547" s="1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5"/>
      <c r="U547" s="6"/>
      <c r="V547" s="4"/>
      <c r="W547" s="4"/>
      <c r="X547" s="4"/>
      <c r="Y547" s="4"/>
    </row>
    <row r="548" spans="1:25" x14ac:dyDescent="0.25">
      <c r="A548" s="1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5"/>
      <c r="U548" s="6"/>
      <c r="V548" s="4"/>
      <c r="W548" s="4"/>
      <c r="X548" s="4"/>
      <c r="Y548" s="4"/>
    </row>
    <row r="549" spans="1:25" x14ac:dyDescent="0.25">
      <c r="A549" s="1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5"/>
      <c r="U549" s="6"/>
      <c r="V549" s="4"/>
      <c r="W549" s="4"/>
      <c r="X549" s="4"/>
      <c r="Y549" s="4"/>
    </row>
    <row r="550" spans="1:25" x14ac:dyDescent="0.25">
      <c r="A550" s="1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5"/>
      <c r="U550" s="6"/>
      <c r="V550" s="4"/>
      <c r="W550" s="4"/>
      <c r="X550" s="4"/>
      <c r="Y550" s="4"/>
    </row>
    <row r="551" spans="1:25" x14ac:dyDescent="0.25">
      <c r="A551" s="1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5"/>
      <c r="U551" s="6"/>
      <c r="V551" s="4"/>
      <c r="W551" s="4"/>
      <c r="X551" s="4"/>
      <c r="Y551" s="4"/>
    </row>
    <row r="552" spans="1:25" x14ac:dyDescent="0.25">
      <c r="A552" s="1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5"/>
      <c r="U552" s="6"/>
      <c r="V552" s="4"/>
      <c r="W552" s="4"/>
      <c r="X552" s="4"/>
      <c r="Y552" s="4"/>
    </row>
    <row r="553" spans="1:25" x14ac:dyDescent="0.25">
      <c r="A553" s="1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5"/>
      <c r="U553" s="6"/>
      <c r="V553" s="4"/>
      <c r="W553" s="4"/>
      <c r="X553" s="4"/>
      <c r="Y553" s="4"/>
    </row>
    <row r="554" spans="1:25" x14ac:dyDescent="0.25">
      <c r="A554" s="1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5"/>
      <c r="U554" s="6"/>
      <c r="V554" s="4"/>
      <c r="W554" s="4"/>
      <c r="X554" s="4"/>
      <c r="Y554" s="4"/>
    </row>
    <row r="555" spans="1:25" x14ac:dyDescent="0.25">
      <c r="A555" s="1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5"/>
      <c r="U555" s="6"/>
      <c r="V555" s="4"/>
      <c r="W555" s="4"/>
      <c r="X555" s="4"/>
      <c r="Y555" s="4"/>
    </row>
    <row r="556" spans="1:25" x14ac:dyDescent="0.25">
      <c r="A556" s="1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5"/>
      <c r="U556" s="6"/>
      <c r="V556" s="4"/>
      <c r="W556" s="4"/>
      <c r="X556" s="4"/>
      <c r="Y556" s="4"/>
    </row>
    <row r="557" spans="1:25" x14ac:dyDescent="0.25">
      <c r="A557" s="1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5"/>
      <c r="U557" s="6"/>
      <c r="V557" s="4"/>
      <c r="W557" s="4"/>
      <c r="X557" s="4"/>
      <c r="Y557" s="4"/>
    </row>
    <row r="558" spans="1:25" x14ac:dyDescent="0.25">
      <c r="A558" s="1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5"/>
      <c r="U558" s="6"/>
      <c r="V558" s="4"/>
      <c r="W558" s="4"/>
      <c r="X558" s="4"/>
      <c r="Y558" s="4"/>
    </row>
    <row r="559" spans="1:25" x14ac:dyDescent="0.25">
      <c r="A559" s="1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5"/>
      <c r="U559" s="6"/>
      <c r="V559" s="4"/>
      <c r="W559" s="4"/>
      <c r="X559" s="4"/>
      <c r="Y559" s="4"/>
    </row>
    <row r="560" spans="1:25" x14ac:dyDescent="0.25">
      <c r="A560" s="1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5"/>
      <c r="U560" s="6"/>
      <c r="V560" s="4"/>
      <c r="W560" s="4"/>
      <c r="X560" s="4"/>
      <c r="Y560" s="4"/>
    </row>
    <row r="561" spans="1:25" x14ac:dyDescent="0.25">
      <c r="A561" s="1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5"/>
      <c r="U561" s="6"/>
      <c r="V561" s="4"/>
      <c r="W561" s="4"/>
      <c r="X561" s="4"/>
      <c r="Y561" s="4"/>
    </row>
    <row r="562" spans="1:25" x14ac:dyDescent="0.25">
      <c r="A562" s="1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5"/>
      <c r="U562" s="6"/>
      <c r="V562" s="4"/>
      <c r="W562" s="4"/>
      <c r="X562" s="4"/>
      <c r="Y562" s="4"/>
    </row>
    <row r="563" spans="1:25" x14ac:dyDescent="0.25">
      <c r="A563" s="1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5"/>
      <c r="U563" s="6"/>
      <c r="V563" s="4"/>
      <c r="W563" s="4"/>
      <c r="X563" s="4"/>
      <c r="Y563" s="4"/>
    </row>
    <row r="564" spans="1:25" x14ac:dyDescent="0.25">
      <c r="A564" s="1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5"/>
      <c r="U564" s="6"/>
      <c r="V564" s="4"/>
      <c r="W564" s="4"/>
      <c r="X564" s="4"/>
      <c r="Y564" s="4"/>
    </row>
    <row r="565" spans="1:25" x14ac:dyDescent="0.25">
      <c r="A565" s="1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5"/>
      <c r="U565" s="6"/>
      <c r="V565" s="4"/>
      <c r="W565" s="4"/>
      <c r="X565" s="4"/>
      <c r="Y565" s="4"/>
    </row>
    <row r="566" spans="1:25" x14ac:dyDescent="0.25">
      <c r="A566" s="1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5"/>
      <c r="U566" s="6"/>
      <c r="V566" s="4"/>
      <c r="W566" s="4"/>
      <c r="X566" s="4"/>
      <c r="Y566" s="4"/>
    </row>
    <row r="567" spans="1:25" x14ac:dyDescent="0.25">
      <c r="A567" s="1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5"/>
      <c r="U567" s="6"/>
      <c r="V567" s="4"/>
      <c r="W567" s="4"/>
      <c r="X567" s="4"/>
      <c r="Y567" s="4"/>
    </row>
    <row r="568" spans="1:25" x14ac:dyDescent="0.25">
      <c r="A568" s="1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5"/>
      <c r="U568" s="6"/>
      <c r="V568" s="4"/>
      <c r="W568" s="4"/>
      <c r="X568" s="4"/>
      <c r="Y568" s="4"/>
    </row>
    <row r="569" spans="1:25" x14ac:dyDescent="0.25">
      <c r="A569" s="1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5"/>
      <c r="U569" s="6"/>
      <c r="V569" s="4"/>
      <c r="W569" s="4"/>
      <c r="X569" s="4"/>
      <c r="Y569" s="4"/>
    </row>
    <row r="570" spans="1:25" x14ac:dyDescent="0.25">
      <c r="A570" s="1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5"/>
      <c r="U570" s="6"/>
      <c r="V570" s="4"/>
      <c r="W570" s="4"/>
      <c r="X570" s="4"/>
      <c r="Y570" s="4"/>
    </row>
    <row r="571" spans="1:25" x14ac:dyDescent="0.25">
      <c r="A571" s="1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5"/>
      <c r="U571" s="6"/>
      <c r="V571" s="4"/>
      <c r="W571" s="4"/>
      <c r="X571" s="4"/>
      <c r="Y571" s="4"/>
    </row>
    <row r="572" spans="1:25" x14ac:dyDescent="0.25">
      <c r="A572" s="1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5"/>
      <c r="U572" s="6"/>
      <c r="V572" s="4"/>
      <c r="W572" s="4"/>
      <c r="X572" s="4"/>
      <c r="Y572" s="4"/>
    </row>
    <row r="573" spans="1:25" x14ac:dyDescent="0.25">
      <c r="A573" s="1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5"/>
      <c r="U573" s="6"/>
      <c r="V573" s="4"/>
      <c r="W573" s="4"/>
      <c r="X573" s="4"/>
      <c r="Y573" s="4"/>
    </row>
    <row r="574" spans="1:25" x14ac:dyDescent="0.25">
      <c r="A574" s="1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5"/>
      <c r="U574" s="6"/>
      <c r="V574" s="4"/>
      <c r="W574" s="4"/>
      <c r="X574" s="4"/>
      <c r="Y574" s="4"/>
    </row>
    <row r="575" spans="1:25" x14ac:dyDescent="0.25">
      <c r="A575" s="1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5"/>
      <c r="U575" s="6"/>
      <c r="V575" s="4"/>
      <c r="W575" s="4"/>
      <c r="X575" s="4"/>
      <c r="Y575" s="4"/>
    </row>
    <row r="576" spans="1:25" x14ac:dyDescent="0.25">
      <c r="A576" s="1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5"/>
      <c r="U576" s="6"/>
      <c r="V576" s="4"/>
      <c r="W576" s="4"/>
      <c r="X576" s="4"/>
      <c r="Y576" s="4"/>
    </row>
    <row r="577" spans="1:25" x14ac:dyDescent="0.25">
      <c r="A577" s="1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5"/>
      <c r="U577" s="6"/>
      <c r="V577" s="4"/>
      <c r="W577" s="4"/>
      <c r="X577" s="4"/>
      <c r="Y577" s="4"/>
    </row>
    <row r="578" spans="1:25" x14ac:dyDescent="0.25">
      <c r="A578" s="1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5"/>
      <c r="U578" s="6"/>
      <c r="V578" s="4"/>
      <c r="W578" s="4"/>
      <c r="X578" s="4"/>
      <c r="Y578" s="4"/>
    </row>
    <row r="579" spans="1:25" x14ac:dyDescent="0.25">
      <c r="A579" s="1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5"/>
      <c r="U579" s="6"/>
      <c r="V579" s="4"/>
      <c r="W579" s="4"/>
      <c r="X579" s="4"/>
      <c r="Y579" s="4"/>
    </row>
    <row r="580" spans="1:25" x14ac:dyDescent="0.25">
      <c r="A580" s="1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5"/>
      <c r="U580" s="6"/>
      <c r="V580" s="4"/>
      <c r="W580" s="4"/>
      <c r="X580" s="4"/>
      <c r="Y580" s="4"/>
    </row>
    <row r="581" spans="1:25" x14ac:dyDescent="0.25">
      <c r="A581" s="1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5"/>
      <c r="U581" s="6"/>
      <c r="V581" s="4"/>
      <c r="W581" s="4"/>
      <c r="X581" s="4"/>
      <c r="Y581" s="4"/>
    </row>
    <row r="582" spans="1:25" x14ac:dyDescent="0.25">
      <c r="A582" s="1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5"/>
      <c r="U582" s="6"/>
      <c r="V582" s="4"/>
      <c r="W582" s="4"/>
      <c r="X582" s="4"/>
      <c r="Y582" s="4"/>
    </row>
    <row r="583" spans="1:25" x14ac:dyDescent="0.25">
      <c r="A583" s="1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5"/>
      <c r="U583" s="6"/>
      <c r="V583" s="4"/>
      <c r="W583" s="4"/>
      <c r="X583" s="4"/>
      <c r="Y583" s="4"/>
    </row>
    <row r="584" spans="1:25" x14ac:dyDescent="0.25">
      <c r="A584" s="1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5"/>
      <c r="U584" s="6"/>
      <c r="V584" s="4"/>
      <c r="W584" s="4"/>
      <c r="X584" s="4"/>
      <c r="Y584" s="4"/>
    </row>
    <row r="585" spans="1:25" x14ac:dyDescent="0.25">
      <c r="A585" s="1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5"/>
      <c r="U585" s="6"/>
      <c r="V585" s="4"/>
      <c r="W585" s="4"/>
      <c r="X585" s="4"/>
      <c r="Y585" s="4"/>
    </row>
    <row r="586" spans="1:25" x14ac:dyDescent="0.25">
      <c r="A586" s="1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5"/>
      <c r="U586" s="6"/>
      <c r="V586" s="4"/>
      <c r="W586" s="4"/>
      <c r="X586" s="4"/>
      <c r="Y586" s="4"/>
    </row>
    <row r="587" spans="1:25" x14ac:dyDescent="0.25">
      <c r="A587" s="1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5"/>
      <c r="U587" s="6"/>
      <c r="V587" s="4"/>
      <c r="W587" s="4"/>
      <c r="X587" s="4"/>
      <c r="Y587" s="4"/>
    </row>
    <row r="588" spans="1:25" x14ac:dyDescent="0.25">
      <c r="A588" s="1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5"/>
      <c r="U588" s="6"/>
      <c r="V588" s="4"/>
      <c r="W588" s="4"/>
      <c r="X588" s="4"/>
      <c r="Y588" s="4"/>
    </row>
    <row r="589" spans="1:25" x14ac:dyDescent="0.25">
      <c r="A589" s="1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5"/>
      <c r="U589" s="6"/>
      <c r="V589" s="4"/>
      <c r="W589" s="4"/>
      <c r="X589" s="4"/>
      <c r="Y589" s="4"/>
    </row>
    <row r="590" spans="1:25" x14ac:dyDescent="0.25">
      <c r="A590" s="1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5"/>
      <c r="U590" s="6"/>
      <c r="V590" s="4"/>
      <c r="W590" s="4"/>
      <c r="X590" s="4"/>
      <c r="Y590" s="4"/>
    </row>
    <row r="591" spans="1:25" x14ac:dyDescent="0.25">
      <c r="A591" s="1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5"/>
      <c r="U591" s="6"/>
      <c r="V591" s="4"/>
      <c r="W591" s="4"/>
      <c r="X591" s="4"/>
      <c r="Y591" s="4"/>
    </row>
    <row r="592" spans="1:25" x14ac:dyDescent="0.25">
      <c r="A592" s="1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5"/>
      <c r="U592" s="6"/>
      <c r="V592" s="4"/>
      <c r="W592" s="4"/>
      <c r="X592" s="4"/>
      <c r="Y592" s="4"/>
    </row>
    <row r="593" spans="1:25" x14ac:dyDescent="0.25">
      <c r="A593" s="1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5"/>
      <c r="U593" s="6"/>
      <c r="V593" s="4"/>
      <c r="W593" s="4"/>
      <c r="X593" s="4"/>
      <c r="Y593" s="4"/>
    </row>
    <row r="594" spans="1:25" x14ac:dyDescent="0.25">
      <c r="A594" s="1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5"/>
      <c r="U594" s="6"/>
      <c r="V594" s="4"/>
      <c r="W594" s="4"/>
      <c r="X594" s="4"/>
      <c r="Y594" s="4"/>
    </row>
    <row r="595" spans="1:25" x14ac:dyDescent="0.25">
      <c r="A595" s="1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5"/>
      <c r="U595" s="6"/>
      <c r="V595" s="4"/>
      <c r="W595" s="4"/>
      <c r="X595" s="4"/>
      <c r="Y595" s="4"/>
    </row>
    <row r="596" spans="1:25" x14ac:dyDescent="0.25">
      <c r="A596" s="1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5"/>
      <c r="U596" s="6"/>
      <c r="V596" s="4"/>
      <c r="W596" s="4"/>
      <c r="X596" s="4"/>
      <c r="Y596" s="4"/>
    </row>
    <row r="597" spans="1:25" x14ac:dyDescent="0.25">
      <c r="A597" s="1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5"/>
      <c r="U597" s="6"/>
      <c r="V597" s="4"/>
      <c r="W597" s="4"/>
      <c r="X597" s="4"/>
      <c r="Y597" s="4"/>
    </row>
    <row r="598" spans="1:25" x14ac:dyDescent="0.25">
      <c r="A598" s="1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5"/>
      <c r="U598" s="6"/>
      <c r="V598" s="4"/>
      <c r="W598" s="4"/>
      <c r="X598" s="4"/>
      <c r="Y598" s="4"/>
    </row>
    <row r="599" spans="1:25" x14ac:dyDescent="0.25">
      <c r="A599" s="1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5"/>
      <c r="U599" s="6"/>
      <c r="V599" s="4"/>
      <c r="W599" s="4"/>
      <c r="X599" s="4"/>
      <c r="Y599" s="4"/>
    </row>
    <row r="600" spans="1:25" x14ac:dyDescent="0.25">
      <c r="A600" s="1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5"/>
      <c r="U600" s="6"/>
      <c r="V600" s="4"/>
      <c r="W600" s="4"/>
      <c r="X600" s="4"/>
      <c r="Y600" s="4"/>
    </row>
    <row r="601" spans="1:25" x14ac:dyDescent="0.25">
      <c r="A601" s="1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5"/>
      <c r="U601" s="6"/>
      <c r="V601" s="4"/>
      <c r="W601" s="4"/>
      <c r="X601" s="4"/>
      <c r="Y601" s="4"/>
    </row>
    <row r="602" spans="1:25" x14ac:dyDescent="0.25">
      <c r="A602" s="1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5"/>
      <c r="U602" s="6"/>
      <c r="V602" s="4"/>
      <c r="W602" s="4"/>
      <c r="X602" s="4"/>
      <c r="Y602" s="4"/>
    </row>
    <row r="603" spans="1:25" x14ac:dyDescent="0.25">
      <c r="A603" s="1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5"/>
      <c r="U603" s="6"/>
      <c r="V603" s="4"/>
      <c r="W603" s="4"/>
      <c r="X603" s="4"/>
      <c r="Y603" s="4"/>
    </row>
    <row r="604" spans="1:25" x14ac:dyDescent="0.25">
      <c r="A604" s="1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5"/>
      <c r="U604" s="6"/>
      <c r="V604" s="4"/>
      <c r="W604" s="4"/>
      <c r="X604" s="4"/>
      <c r="Y604" s="4"/>
    </row>
    <row r="605" spans="1:25" x14ac:dyDescent="0.25">
      <c r="A605" s="1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5"/>
      <c r="U605" s="6"/>
      <c r="V605" s="4"/>
      <c r="W605" s="4"/>
      <c r="X605" s="4"/>
      <c r="Y605" s="4"/>
    </row>
    <row r="606" spans="1:25" x14ac:dyDescent="0.25">
      <c r="A606" s="1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5"/>
      <c r="U606" s="6"/>
      <c r="V606" s="4"/>
      <c r="W606" s="4"/>
      <c r="X606" s="4"/>
      <c r="Y606" s="4"/>
    </row>
    <row r="607" spans="1:25" x14ac:dyDescent="0.25">
      <c r="A607" s="1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5"/>
      <c r="U607" s="6"/>
      <c r="V607" s="4"/>
      <c r="W607" s="4"/>
      <c r="X607" s="4"/>
      <c r="Y607" s="4"/>
    </row>
    <row r="608" spans="1:25" x14ac:dyDescent="0.25">
      <c r="A608" s="1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5"/>
      <c r="U608" s="6"/>
      <c r="V608" s="4"/>
      <c r="W608" s="4"/>
      <c r="X608" s="4"/>
      <c r="Y608" s="4"/>
    </row>
    <row r="609" spans="1:25" x14ac:dyDescent="0.25">
      <c r="A609" s="1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5"/>
      <c r="U609" s="6"/>
      <c r="V609" s="4"/>
      <c r="W609" s="4"/>
      <c r="X609" s="4"/>
      <c r="Y609" s="4"/>
    </row>
    <row r="610" spans="1:25" x14ac:dyDescent="0.25">
      <c r="A610" s="1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5"/>
      <c r="U610" s="6"/>
      <c r="V610" s="4"/>
      <c r="W610" s="4"/>
      <c r="X610" s="4"/>
      <c r="Y610" s="4"/>
    </row>
    <row r="611" spans="1:25" x14ac:dyDescent="0.25">
      <c r="A611" s="1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5"/>
      <c r="U611" s="6"/>
      <c r="V611" s="4"/>
      <c r="W611" s="4"/>
      <c r="X611" s="4"/>
      <c r="Y611" s="4"/>
    </row>
    <row r="612" spans="1:25" x14ac:dyDescent="0.25">
      <c r="A612" s="1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5"/>
      <c r="U612" s="6"/>
      <c r="V612" s="4"/>
      <c r="W612" s="4"/>
      <c r="X612" s="4"/>
      <c r="Y612" s="4"/>
    </row>
    <row r="613" spans="1:25" x14ac:dyDescent="0.25">
      <c r="A613" s="1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5"/>
      <c r="U613" s="6"/>
      <c r="V613" s="4"/>
      <c r="W613" s="4"/>
      <c r="X613" s="4"/>
      <c r="Y613" s="4"/>
    </row>
    <row r="614" spans="1:25" x14ac:dyDescent="0.25">
      <c r="A614" s="1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5"/>
      <c r="U614" s="6"/>
      <c r="V614" s="4"/>
      <c r="W614" s="4"/>
      <c r="X614" s="4"/>
      <c r="Y614" s="4"/>
    </row>
    <row r="615" spans="1:25" x14ac:dyDescent="0.25">
      <c r="A615" s="1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5"/>
      <c r="U615" s="6"/>
      <c r="V615" s="4"/>
      <c r="W615" s="4"/>
      <c r="X615" s="4"/>
      <c r="Y615" s="4"/>
    </row>
    <row r="616" spans="1:25" x14ac:dyDescent="0.25">
      <c r="A616" s="1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5"/>
      <c r="U616" s="6"/>
      <c r="V616" s="4"/>
      <c r="W616" s="4"/>
      <c r="X616" s="4"/>
      <c r="Y616" s="4"/>
    </row>
    <row r="617" spans="1:25" x14ac:dyDescent="0.25">
      <c r="A617" s="1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5"/>
      <c r="U617" s="6"/>
      <c r="V617" s="4"/>
      <c r="W617" s="4"/>
      <c r="X617" s="4"/>
      <c r="Y617" s="4"/>
    </row>
    <row r="618" spans="1:25" x14ac:dyDescent="0.25">
      <c r="A618" s="1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5"/>
      <c r="U618" s="6"/>
      <c r="V618" s="4"/>
      <c r="W618" s="4"/>
      <c r="X618" s="4"/>
      <c r="Y618" s="4"/>
    </row>
    <row r="619" spans="1:25" x14ac:dyDescent="0.25">
      <c r="A619" s="1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5"/>
      <c r="U619" s="6"/>
      <c r="V619" s="4"/>
      <c r="W619" s="4"/>
      <c r="X619" s="4"/>
      <c r="Y619" s="4"/>
    </row>
    <row r="620" spans="1:25" x14ac:dyDescent="0.25">
      <c r="A620" s="1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5"/>
      <c r="U620" s="6"/>
      <c r="V620" s="4"/>
      <c r="W620" s="4"/>
      <c r="X620" s="4"/>
      <c r="Y620" s="4"/>
    </row>
    <row r="621" spans="1:25" x14ac:dyDescent="0.25">
      <c r="A621" s="1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5"/>
      <c r="U621" s="6"/>
      <c r="V621" s="4"/>
      <c r="W621" s="4"/>
      <c r="X621" s="4"/>
      <c r="Y621" s="4"/>
    </row>
    <row r="622" spans="1:25" x14ac:dyDescent="0.25">
      <c r="A622" s="1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5"/>
      <c r="U622" s="6"/>
      <c r="V622" s="4"/>
      <c r="W622" s="4"/>
      <c r="X622" s="4"/>
      <c r="Y622" s="4"/>
    </row>
    <row r="623" spans="1:25" x14ac:dyDescent="0.25">
      <c r="A623" s="1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5"/>
      <c r="U623" s="6"/>
      <c r="V623" s="4"/>
      <c r="W623" s="4"/>
      <c r="X623" s="4"/>
      <c r="Y623" s="4"/>
    </row>
    <row r="624" spans="1:25" x14ac:dyDescent="0.25">
      <c r="A624" s="1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5"/>
      <c r="U624" s="6"/>
      <c r="V624" s="4"/>
      <c r="W624" s="4"/>
      <c r="X624" s="4"/>
      <c r="Y624" s="4"/>
    </row>
    <row r="625" spans="1:25" x14ac:dyDescent="0.25">
      <c r="A625" s="1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5"/>
      <c r="U625" s="6"/>
      <c r="V625" s="4"/>
      <c r="W625" s="4"/>
      <c r="X625" s="4"/>
      <c r="Y625" s="4"/>
    </row>
    <row r="626" spans="1:25" x14ac:dyDescent="0.25">
      <c r="A626" s="1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5"/>
      <c r="U626" s="6"/>
      <c r="V626" s="4"/>
      <c r="W626" s="4"/>
      <c r="X626" s="4"/>
      <c r="Y626" s="4"/>
    </row>
    <row r="627" spans="1:25" x14ac:dyDescent="0.25">
      <c r="A627" s="1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5"/>
      <c r="U627" s="6"/>
      <c r="V627" s="4"/>
      <c r="W627" s="4"/>
      <c r="X627" s="4"/>
      <c r="Y627" s="4"/>
    </row>
    <row r="628" spans="1:25" x14ac:dyDescent="0.25">
      <c r="A628" s="1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5"/>
      <c r="U628" s="6"/>
      <c r="V628" s="4"/>
      <c r="W628" s="4"/>
      <c r="X628" s="4"/>
      <c r="Y628" s="4"/>
    </row>
    <row r="629" spans="1:25" x14ac:dyDescent="0.25">
      <c r="A629" s="1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5"/>
      <c r="U629" s="6"/>
      <c r="V629" s="4"/>
      <c r="W629" s="4"/>
      <c r="X629" s="4"/>
      <c r="Y629" s="4"/>
    </row>
    <row r="630" spans="1:25" x14ac:dyDescent="0.25">
      <c r="A630" s="1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5"/>
      <c r="U630" s="6"/>
      <c r="V630" s="4"/>
      <c r="W630" s="4"/>
      <c r="X630" s="4"/>
      <c r="Y630" s="4"/>
    </row>
    <row r="631" spans="1:25" x14ac:dyDescent="0.25">
      <c r="A631" s="1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5"/>
      <c r="U631" s="6"/>
      <c r="V631" s="4"/>
      <c r="W631" s="4"/>
      <c r="X631" s="4"/>
      <c r="Y631" s="4"/>
    </row>
    <row r="632" spans="1:25" x14ac:dyDescent="0.25">
      <c r="A632" s="1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5"/>
      <c r="U632" s="6"/>
      <c r="V632" s="4"/>
      <c r="W632" s="4"/>
      <c r="X632" s="4"/>
      <c r="Y632" s="4"/>
    </row>
    <row r="633" spans="1:25" x14ac:dyDescent="0.25">
      <c r="A633" s="1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5"/>
      <c r="U633" s="6"/>
      <c r="V633" s="4"/>
      <c r="W633" s="4"/>
      <c r="X633" s="4"/>
      <c r="Y633" s="4"/>
    </row>
    <row r="634" spans="1:25" x14ac:dyDescent="0.25">
      <c r="A634" s="1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5"/>
      <c r="U634" s="6"/>
      <c r="V634" s="4"/>
      <c r="W634" s="4"/>
      <c r="X634" s="4"/>
      <c r="Y634" s="4"/>
    </row>
    <row r="635" spans="1:25" x14ac:dyDescent="0.25">
      <c r="A635" s="1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5"/>
      <c r="U635" s="6"/>
      <c r="V635" s="4"/>
      <c r="W635" s="4"/>
      <c r="X635" s="4"/>
      <c r="Y635" s="4"/>
    </row>
    <row r="636" spans="1:25" x14ac:dyDescent="0.25">
      <c r="A636" s="1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5"/>
      <c r="U636" s="6"/>
      <c r="V636" s="4"/>
      <c r="W636" s="4"/>
      <c r="X636" s="4"/>
      <c r="Y636" s="4"/>
    </row>
    <row r="637" spans="1:25" x14ac:dyDescent="0.25">
      <c r="A637" s="1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5"/>
      <c r="U637" s="6"/>
      <c r="V637" s="4"/>
      <c r="W637" s="4"/>
      <c r="X637" s="4"/>
      <c r="Y637" s="4"/>
    </row>
    <row r="638" spans="1:25" x14ac:dyDescent="0.25">
      <c r="A638" s="1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5"/>
      <c r="U638" s="6"/>
      <c r="V638" s="4"/>
      <c r="W638" s="4"/>
      <c r="X638" s="4"/>
      <c r="Y638" s="4"/>
    </row>
    <row r="639" spans="1:25" x14ac:dyDescent="0.25">
      <c r="A639" s="1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5"/>
      <c r="U639" s="6"/>
      <c r="V639" s="4"/>
      <c r="W639" s="4"/>
      <c r="X639" s="4"/>
      <c r="Y639" s="4"/>
    </row>
    <row r="640" spans="1:25" x14ac:dyDescent="0.25">
      <c r="A640" s="1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5"/>
      <c r="U640" s="6"/>
      <c r="V640" s="4"/>
      <c r="W640" s="4"/>
      <c r="X640" s="4"/>
      <c r="Y640" s="4"/>
    </row>
    <row r="641" spans="1:25" x14ac:dyDescent="0.25">
      <c r="A641" s="1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5"/>
      <c r="U641" s="6"/>
      <c r="V641" s="4"/>
      <c r="W641" s="4"/>
      <c r="X641" s="4"/>
      <c r="Y641" s="4"/>
    </row>
    <row r="642" spans="1:25" x14ac:dyDescent="0.25">
      <c r="A642" s="1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5"/>
      <c r="U642" s="6"/>
      <c r="V642" s="4"/>
      <c r="W642" s="4"/>
      <c r="X642" s="4"/>
      <c r="Y642" s="4"/>
    </row>
    <row r="643" spans="1:25" x14ac:dyDescent="0.25">
      <c r="A643" s="1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5"/>
      <c r="U643" s="6"/>
      <c r="V643" s="4"/>
      <c r="W643" s="4"/>
      <c r="X643" s="4"/>
      <c r="Y643" s="4"/>
    </row>
    <row r="644" spans="1:25" x14ac:dyDescent="0.25">
      <c r="A644" s="1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5"/>
      <c r="U644" s="6"/>
      <c r="V644" s="4"/>
      <c r="W644" s="4"/>
      <c r="X644" s="4"/>
      <c r="Y644" s="4"/>
    </row>
    <row r="645" spans="1:25" x14ac:dyDescent="0.25">
      <c r="A645" s="1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5"/>
      <c r="U645" s="6"/>
      <c r="V645" s="4"/>
      <c r="W645" s="4"/>
      <c r="X645" s="4"/>
      <c r="Y645" s="4"/>
    </row>
    <row r="646" spans="1:25" x14ac:dyDescent="0.25">
      <c r="A646" s="1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5"/>
      <c r="U646" s="6"/>
      <c r="V646" s="4"/>
      <c r="W646" s="4"/>
      <c r="X646" s="4"/>
      <c r="Y646" s="4"/>
    </row>
    <row r="647" spans="1:25" x14ac:dyDescent="0.25">
      <c r="A647" s="1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5"/>
      <c r="U647" s="6"/>
      <c r="V647" s="4"/>
      <c r="W647" s="4"/>
      <c r="X647" s="4"/>
      <c r="Y647" s="4"/>
    </row>
    <row r="648" spans="1:25" x14ac:dyDescent="0.25">
      <c r="A648" s="1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5"/>
      <c r="U648" s="6"/>
      <c r="V648" s="4"/>
      <c r="W648" s="4"/>
      <c r="X648" s="4"/>
      <c r="Y648" s="4"/>
    </row>
    <row r="649" spans="1:25" x14ac:dyDescent="0.25">
      <c r="A649" s="1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5"/>
      <c r="U649" s="6"/>
      <c r="V649" s="4"/>
      <c r="W649" s="4"/>
      <c r="X649" s="4"/>
      <c r="Y649" s="4"/>
    </row>
    <row r="650" spans="1:25" x14ac:dyDescent="0.25">
      <c r="A650" s="1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5"/>
      <c r="U650" s="6"/>
      <c r="V650" s="4"/>
      <c r="W650" s="4"/>
      <c r="X650" s="4"/>
      <c r="Y650" s="4"/>
    </row>
    <row r="651" spans="1:25" x14ac:dyDescent="0.25">
      <c r="A651" s="1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5"/>
      <c r="U651" s="6"/>
      <c r="V651" s="4"/>
      <c r="W651" s="4"/>
      <c r="X651" s="4"/>
      <c r="Y651" s="4"/>
    </row>
    <row r="652" spans="1:25" x14ac:dyDescent="0.25">
      <c r="A652" s="1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5"/>
      <c r="U652" s="6"/>
      <c r="V652" s="4"/>
      <c r="W652" s="4"/>
      <c r="X652" s="4"/>
      <c r="Y652" s="4"/>
    </row>
    <row r="653" spans="1:25" x14ac:dyDescent="0.25">
      <c r="A653" s="1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5"/>
      <c r="U653" s="6"/>
      <c r="V653" s="4"/>
      <c r="W653" s="4"/>
      <c r="X653" s="4"/>
      <c r="Y653" s="4"/>
    </row>
    <row r="654" spans="1:25" x14ac:dyDescent="0.25">
      <c r="A654" s="1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5"/>
      <c r="U654" s="6"/>
      <c r="V654" s="4"/>
      <c r="W654" s="4"/>
      <c r="X654" s="4"/>
      <c r="Y654" s="4"/>
    </row>
    <row r="655" spans="1:25" x14ac:dyDescent="0.25">
      <c r="A655" s="1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5"/>
      <c r="U655" s="6"/>
      <c r="V655" s="4"/>
      <c r="W655" s="4"/>
      <c r="X655" s="4"/>
      <c r="Y655" s="4"/>
    </row>
    <row r="656" spans="1:25" x14ac:dyDescent="0.25">
      <c r="A656" s="1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5"/>
      <c r="U656" s="6"/>
      <c r="V656" s="4"/>
      <c r="W656" s="4"/>
      <c r="X656" s="4"/>
      <c r="Y656" s="4"/>
    </row>
    <row r="657" spans="1:25" x14ac:dyDescent="0.25">
      <c r="A657" s="1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5"/>
      <c r="U657" s="6"/>
      <c r="V657" s="4"/>
      <c r="W657" s="4"/>
      <c r="X657" s="4"/>
      <c r="Y657" s="4"/>
    </row>
    <row r="658" spans="1:25" x14ac:dyDescent="0.25">
      <c r="A658" s="1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5"/>
      <c r="U658" s="6"/>
      <c r="V658" s="4"/>
      <c r="W658" s="4"/>
      <c r="X658" s="4"/>
      <c r="Y658" s="4"/>
    </row>
    <row r="659" spans="1:25" x14ac:dyDescent="0.25">
      <c r="A659" s="1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5"/>
      <c r="U659" s="6"/>
      <c r="V659" s="4"/>
      <c r="W659" s="4"/>
      <c r="X659" s="4"/>
      <c r="Y659" s="4"/>
    </row>
    <row r="660" spans="1:25" x14ac:dyDescent="0.25">
      <c r="A660" s="1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5"/>
      <c r="U660" s="6"/>
      <c r="V660" s="4"/>
      <c r="W660" s="4"/>
      <c r="X660" s="4"/>
      <c r="Y660" s="4"/>
    </row>
    <row r="661" spans="1:25" x14ac:dyDescent="0.25">
      <c r="A661" s="1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5"/>
      <c r="U661" s="6"/>
      <c r="V661" s="4"/>
      <c r="W661" s="4"/>
      <c r="X661" s="4"/>
      <c r="Y661" s="4"/>
    </row>
    <row r="662" spans="1:25" x14ac:dyDescent="0.25">
      <c r="A662" s="1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5"/>
      <c r="U662" s="6"/>
      <c r="V662" s="4"/>
      <c r="W662" s="4"/>
      <c r="X662" s="4"/>
      <c r="Y662" s="4"/>
    </row>
    <row r="663" spans="1:25" x14ac:dyDescent="0.25">
      <c r="A663" s="1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5"/>
      <c r="U663" s="6"/>
      <c r="V663" s="4"/>
      <c r="W663" s="4"/>
      <c r="X663" s="4"/>
      <c r="Y663" s="4"/>
    </row>
    <row r="664" spans="1:25" x14ac:dyDescent="0.25">
      <c r="A664" s="1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5"/>
      <c r="U664" s="6"/>
      <c r="V664" s="4"/>
      <c r="W664" s="4"/>
      <c r="X664" s="4"/>
      <c r="Y664" s="4"/>
    </row>
    <row r="665" spans="1:25" x14ac:dyDescent="0.25">
      <c r="A665" s="1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5"/>
      <c r="U665" s="6"/>
      <c r="V665" s="4"/>
      <c r="W665" s="4"/>
      <c r="X665" s="4"/>
      <c r="Y665" s="4"/>
    </row>
    <row r="666" spans="1:25" x14ac:dyDescent="0.25">
      <c r="A666" s="1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5"/>
      <c r="U666" s="6"/>
      <c r="V666" s="4"/>
      <c r="W666" s="4"/>
      <c r="X666" s="4"/>
      <c r="Y666" s="4"/>
    </row>
    <row r="667" spans="1:25" x14ac:dyDescent="0.25">
      <c r="A667" s="1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5"/>
      <c r="U667" s="6"/>
      <c r="V667" s="4"/>
      <c r="W667" s="4"/>
      <c r="X667" s="4"/>
      <c r="Y667" s="4"/>
    </row>
    <row r="668" spans="1:25" x14ac:dyDescent="0.25">
      <c r="A668" s="1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5"/>
      <c r="U668" s="6"/>
      <c r="V668" s="4"/>
      <c r="W668" s="4"/>
      <c r="X668" s="4"/>
      <c r="Y668" s="4"/>
    </row>
    <row r="669" spans="1:25" x14ac:dyDescent="0.25">
      <c r="A669" s="1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5"/>
      <c r="U669" s="6"/>
      <c r="V669" s="4"/>
      <c r="W669" s="4"/>
      <c r="X669" s="4"/>
      <c r="Y669" s="4"/>
    </row>
    <row r="670" spans="1:25" x14ac:dyDescent="0.25">
      <c r="A670" s="1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5"/>
      <c r="U670" s="6"/>
      <c r="V670" s="4"/>
      <c r="W670" s="4"/>
      <c r="X670" s="4"/>
      <c r="Y670" s="4"/>
    </row>
    <row r="671" spans="1:25" x14ac:dyDescent="0.25">
      <c r="A671" s="1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5"/>
      <c r="U671" s="6"/>
      <c r="V671" s="4"/>
      <c r="W671" s="4"/>
      <c r="X671" s="4"/>
      <c r="Y671" s="4"/>
    </row>
    <row r="672" spans="1:25" x14ac:dyDescent="0.25">
      <c r="A672" s="1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5"/>
      <c r="U672" s="6"/>
      <c r="V672" s="4"/>
      <c r="W672" s="4"/>
      <c r="X672" s="4"/>
      <c r="Y672" s="4"/>
    </row>
    <row r="673" spans="1:25" x14ac:dyDescent="0.25">
      <c r="A673" s="1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5"/>
      <c r="U673" s="6"/>
      <c r="V673" s="4"/>
      <c r="W673" s="4"/>
      <c r="X673" s="4"/>
      <c r="Y673" s="4"/>
    </row>
    <row r="674" spans="1:25" x14ac:dyDescent="0.25">
      <c r="A674" s="1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5"/>
      <c r="U674" s="6"/>
      <c r="V674" s="4"/>
      <c r="W674" s="4"/>
      <c r="X674" s="4"/>
      <c r="Y674" s="4"/>
    </row>
    <row r="675" spans="1:25" x14ac:dyDescent="0.25">
      <c r="A675" s="1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5"/>
      <c r="U675" s="6"/>
      <c r="V675" s="4"/>
      <c r="W675" s="4"/>
      <c r="X675" s="4"/>
      <c r="Y675" s="4"/>
    </row>
    <row r="676" spans="1:25" x14ac:dyDescent="0.25">
      <c r="A676" s="1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5"/>
      <c r="U676" s="6"/>
      <c r="V676" s="4"/>
      <c r="W676" s="4"/>
      <c r="X676" s="4"/>
      <c r="Y676" s="4"/>
    </row>
    <row r="677" spans="1:25" x14ac:dyDescent="0.25">
      <c r="A677" s="1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5"/>
      <c r="U677" s="6"/>
      <c r="V677" s="4"/>
      <c r="W677" s="4"/>
      <c r="X677" s="4"/>
      <c r="Y677" s="4"/>
    </row>
    <row r="678" spans="1:25" x14ac:dyDescent="0.25">
      <c r="A678" s="1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5"/>
      <c r="U678" s="6"/>
      <c r="V678" s="4"/>
      <c r="W678" s="4"/>
      <c r="X678" s="4"/>
      <c r="Y678" s="4"/>
    </row>
    <row r="679" spans="1:25" x14ac:dyDescent="0.25">
      <c r="A679" s="1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5"/>
      <c r="U679" s="6"/>
      <c r="V679" s="4"/>
      <c r="W679" s="4"/>
      <c r="X679" s="4"/>
      <c r="Y679" s="4"/>
    </row>
    <row r="680" spans="1:25" x14ac:dyDescent="0.25">
      <c r="A680" s="1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5"/>
      <c r="U680" s="6"/>
      <c r="V680" s="4"/>
      <c r="W680" s="4"/>
      <c r="X680" s="4"/>
      <c r="Y680" s="4"/>
    </row>
    <row r="681" spans="1:25" x14ac:dyDescent="0.25">
      <c r="A681" s="1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5"/>
      <c r="U681" s="6"/>
      <c r="V681" s="4"/>
      <c r="W681" s="4"/>
      <c r="X681" s="4"/>
      <c r="Y681" s="4"/>
    </row>
    <row r="682" spans="1:25" x14ac:dyDescent="0.25">
      <c r="A682" s="1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5"/>
      <c r="U682" s="6"/>
      <c r="V682" s="4"/>
      <c r="W682" s="4"/>
      <c r="X682" s="4"/>
      <c r="Y682" s="4"/>
    </row>
    <row r="683" spans="1:25" x14ac:dyDescent="0.25">
      <c r="A683" s="1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5"/>
      <c r="U683" s="6"/>
      <c r="V683" s="4"/>
      <c r="W683" s="4"/>
      <c r="X683" s="4"/>
      <c r="Y683" s="4"/>
    </row>
    <row r="684" spans="1:25" x14ac:dyDescent="0.25">
      <c r="A684" s="1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5"/>
      <c r="U684" s="6"/>
      <c r="V684" s="4"/>
      <c r="W684" s="4"/>
      <c r="X684" s="4"/>
      <c r="Y684" s="4"/>
    </row>
    <row r="685" spans="1:25" x14ac:dyDescent="0.25">
      <c r="A685" s="1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5"/>
      <c r="U685" s="6"/>
      <c r="V685" s="4"/>
      <c r="W685" s="4"/>
      <c r="X685" s="4"/>
      <c r="Y685" s="4"/>
    </row>
    <row r="686" spans="1:25" x14ac:dyDescent="0.25">
      <c r="A686" s="1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5"/>
      <c r="U686" s="6"/>
      <c r="V686" s="4"/>
      <c r="W686" s="4"/>
      <c r="X686" s="4"/>
      <c r="Y686" s="4"/>
    </row>
    <row r="687" spans="1:25" x14ac:dyDescent="0.25">
      <c r="A687" s="1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5"/>
      <c r="U687" s="6"/>
      <c r="V687" s="4"/>
      <c r="W687" s="4"/>
      <c r="X687" s="4"/>
      <c r="Y687" s="4"/>
    </row>
    <row r="688" spans="1:25" x14ac:dyDescent="0.25">
      <c r="A688" s="1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5"/>
      <c r="U688" s="6"/>
      <c r="V688" s="4"/>
      <c r="W688" s="4"/>
      <c r="X688" s="4"/>
      <c r="Y688" s="4"/>
    </row>
    <row r="689" spans="1:25" x14ac:dyDescent="0.25">
      <c r="A689" s="1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5"/>
      <c r="U689" s="6"/>
      <c r="V689" s="4"/>
      <c r="W689" s="4"/>
      <c r="X689" s="4"/>
      <c r="Y689" s="4"/>
    </row>
    <row r="690" spans="1:25" x14ac:dyDescent="0.25">
      <c r="A690" s="1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5"/>
      <c r="U690" s="6"/>
      <c r="V690" s="4"/>
      <c r="W690" s="4"/>
      <c r="X690" s="4"/>
      <c r="Y690" s="4"/>
    </row>
    <row r="691" spans="1:25" x14ac:dyDescent="0.25">
      <c r="A691" s="1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5"/>
      <c r="U691" s="6"/>
      <c r="V691" s="4"/>
      <c r="W691" s="4"/>
      <c r="X691" s="4"/>
      <c r="Y691" s="4"/>
    </row>
    <row r="692" spans="1:25" x14ac:dyDescent="0.25">
      <c r="A692" s="1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5"/>
      <c r="U692" s="6"/>
      <c r="V692" s="4"/>
      <c r="W692" s="4"/>
      <c r="X692" s="4"/>
      <c r="Y692" s="4"/>
    </row>
    <row r="693" spans="1:25" x14ac:dyDescent="0.25">
      <c r="A693" s="1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5"/>
      <c r="U693" s="6"/>
      <c r="V693" s="4"/>
      <c r="W693" s="4"/>
      <c r="X693" s="4"/>
      <c r="Y693" s="4"/>
    </row>
    <row r="694" spans="1:25" x14ac:dyDescent="0.25">
      <c r="A694" s="1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5"/>
      <c r="U694" s="6"/>
      <c r="V694" s="4"/>
      <c r="W694" s="4"/>
      <c r="X694" s="4"/>
      <c r="Y694" s="4"/>
    </row>
    <row r="695" spans="1:25" x14ac:dyDescent="0.25">
      <c r="A695" s="1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5"/>
      <c r="U695" s="6"/>
      <c r="V695" s="4"/>
      <c r="W695" s="4"/>
      <c r="X695" s="4"/>
      <c r="Y695" s="4"/>
    </row>
    <row r="696" spans="1:25" x14ac:dyDescent="0.25">
      <c r="A696" s="1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5"/>
      <c r="U696" s="6"/>
      <c r="V696" s="4"/>
      <c r="W696" s="4"/>
      <c r="X696" s="4"/>
      <c r="Y696" s="4"/>
    </row>
    <row r="697" spans="1:25" x14ac:dyDescent="0.25">
      <c r="A697" s="1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5"/>
      <c r="U697" s="6"/>
      <c r="V697" s="4"/>
      <c r="W697" s="4"/>
      <c r="X697" s="4"/>
      <c r="Y697" s="4"/>
    </row>
    <row r="698" spans="1:25" x14ac:dyDescent="0.25">
      <c r="A698" s="1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5"/>
      <c r="U698" s="6"/>
      <c r="V698" s="4"/>
      <c r="W698" s="4"/>
      <c r="X698" s="4"/>
      <c r="Y698" s="4"/>
    </row>
    <row r="699" spans="1:25" x14ac:dyDescent="0.25">
      <c r="A699" s="1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5"/>
      <c r="U699" s="6"/>
      <c r="V699" s="4"/>
      <c r="W699" s="4"/>
      <c r="X699" s="4"/>
      <c r="Y699" s="4"/>
    </row>
    <row r="700" spans="1:25" x14ac:dyDescent="0.25">
      <c r="A700" s="1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5"/>
      <c r="U700" s="6"/>
      <c r="V700" s="4"/>
      <c r="W700" s="4"/>
      <c r="X700" s="4"/>
      <c r="Y700" s="4"/>
    </row>
    <row r="701" spans="1:25" x14ac:dyDescent="0.25">
      <c r="A701" s="1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5"/>
      <c r="U701" s="6"/>
      <c r="V701" s="4"/>
      <c r="W701" s="4"/>
      <c r="X701" s="4"/>
      <c r="Y701" s="4"/>
    </row>
    <row r="702" spans="1:25" x14ac:dyDescent="0.25">
      <c r="A702" s="1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5"/>
      <c r="U702" s="6"/>
      <c r="V702" s="4"/>
      <c r="W702" s="4"/>
      <c r="X702" s="4"/>
      <c r="Y702" s="4"/>
    </row>
    <row r="703" spans="1:25" x14ac:dyDescent="0.25">
      <c r="A703" s="1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5"/>
      <c r="U703" s="6"/>
      <c r="V703" s="4"/>
      <c r="W703" s="4"/>
      <c r="X703" s="4"/>
      <c r="Y703" s="4"/>
    </row>
    <row r="704" spans="1:25" x14ac:dyDescent="0.25">
      <c r="A704" s="1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5"/>
      <c r="U704" s="6"/>
      <c r="V704" s="4"/>
      <c r="W704" s="4"/>
      <c r="X704" s="4"/>
      <c r="Y704" s="4"/>
    </row>
    <row r="705" spans="1:25" x14ac:dyDescent="0.25">
      <c r="A705" s="1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5"/>
      <c r="U705" s="6"/>
      <c r="V705" s="4"/>
      <c r="W705" s="4"/>
      <c r="X705" s="4"/>
      <c r="Y705" s="4"/>
    </row>
    <row r="706" spans="1:25" x14ac:dyDescent="0.25">
      <c r="A706" s="1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5"/>
      <c r="U706" s="6"/>
      <c r="V706" s="4"/>
      <c r="W706" s="4"/>
      <c r="X706" s="4"/>
      <c r="Y706" s="4"/>
    </row>
    <row r="707" spans="1:25" x14ac:dyDescent="0.25">
      <c r="A707" s="1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5"/>
      <c r="U707" s="6"/>
      <c r="V707" s="4"/>
      <c r="W707" s="4"/>
      <c r="X707" s="4"/>
      <c r="Y707" s="4"/>
    </row>
    <row r="708" spans="1:25" x14ac:dyDescent="0.25">
      <c r="A708" s="1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5"/>
      <c r="U708" s="6"/>
      <c r="V708" s="4"/>
      <c r="W708" s="4"/>
      <c r="X708" s="4"/>
      <c r="Y708" s="4"/>
    </row>
    <row r="709" spans="1:25" x14ac:dyDescent="0.25">
      <c r="A709" s="1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5"/>
      <c r="U709" s="6"/>
      <c r="V709" s="4"/>
      <c r="W709" s="4"/>
      <c r="X709" s="4"/>
      <c r="Y709" s="4"/>
    </row>
    <row r="710" spans="1:25" x14ac:dyDescent="0.25">
      <c r="A710" s="1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5"/>
      <c r="U710" s="6"/>
      <c r="V710" s="4"/>
      <c r="W710" s="4"/>
      <c r="X710" s="4"/>
      <c r="Y710" s="4"/>
    </row>
    <row r="711" spans="1:25" x14ac:dyDescent="0.25">
      <c r="A711" s="1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5"/>
      <c r="U711" s="6"/>
      <c r="V711" s="4"/>
      <c r="W711" s="4"/>
      <c r="X711" s="4"/>
      <c r="Y711" s="4"/>
    </row>
    <row r="712" spans="1:25" x14ac:dyDescent="0.25">
      <c r="A712" s="1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5"/>
      <c r="U712" s="6"/>
      <c r="V712" s="4"/>
      <c r="W712" s="4"/>
      <c r="X712" s="4"/>
      <c r="Y712" s="4"/>
    </row>
    <row r="713" spans="1:25" x14ac:dyDescent="0.25">
      <c r="A713" s="1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5"/>
      <c r="U713" s="6"/>
      <c r="V713" s="4"/>
      <c r="W713" s="4"/>
      <c r="X713" s="4"/>
      <c r="Y713" s="4"/>
    </row>
    <row r="714" spans="1:25" x14ac:dyDescent="0.25">
      <c r="A714" s="1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5"/>
      <c r="U714" s="6"/>
      <c r="V714" s="4"/>
      <c r="W714" s="4"/>
      <c r="X714" s="4"/>
      <c r="Y714" s="4"/>
    </row>
    <row r="715" spans="1:25" x14ac:dyDescent="0.25">
      <c r="A715" s="1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5"/>
      <c r="U715" s="6"/>
      <c r="V715" s="4"/>
      <c r="W715" s="4"/>
      <c r="X715" s="4"/>
      <c r="Y715" s="4"/>
    </row>
    <row r="716" spans="1:25" x14ac:dyDescent="0.25">
      <c r="A716" s="1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5"/>
      <c r="U716" s="6"/>
      <c r="V716" s="4"/>
      <c r="W716" s="4"/>
      <c r="X716" s="4"/>
      <c r="Y716" s="4"/>
    </row>
    <row r="717" spans="1:25" x14ac:dyDescent="0.25">
      <c r="A717" s="1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5"/>
      <c r="U717" s="6"/>
      <c r="V717" s="4"/>
      <c r="W717" s="4"/>
      <c r="X717" s="4"/>
      <c r="Y717" s="4"/>
    </row>
    <row r="718" spans="1:25" x14ac:dyDescent="0.25">
      <c r="A718" s="1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5"/>
      <c r="U718" s="6"/>
      <c r="V718" s="4"/>
      <c r="W718" s="4"/>
      <c r="X718" s="4"/>
      <c r="Y718" s="4"/>
    </row>
    <row r="719" spans="1:25" x14ac:dyDescent="0.25">
      <c r="A719" s="1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5"/>
      <c r="U719" s="6"/>
      <c r="V719" s="4"/>
      <c r="W719" s="4"/>
      <c r="X719" s="4"/>
      <c r="Y719" s="4"/>
    </row>
    <row r="720" spans="1:25" x14ac:dyDescent="0.25">
      <c r="A720" s="1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5"/>
      <c r="U720" s="6"/>
      <c r="V720" s="4"/>
      <c r="W720" s="4"/>
      <c r="X720" s="4"/>
      <c r="Y720" s="4"/>
    </row>
    <row r="721" spans="1:25" x14ac:dyDescent="0.25">
      <c r="A721" s="1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5"/>
      <c r="U721" s="6"/>
      <c r="V721" s="4"/>
      <c r="W721" s="4"/>
      <c r="X721" s="4"/>
      <c r="Y721" s="4"/>
    </row>
    <row r="722" spans="1:25" x14ac:dyDescent="0.25">
      <c r="A722" s="1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5"/>
      <c r="U722" s="6"/>
      <c r="V722" s="4"/>
      <c r="W722" s="4"/>
      <c r="X722" s="4"/>
      <c r="Y722" s="4"/>
    </row>
    <row r="723" spans="1:25" x14ac:dyDescent="0.25">
      <c r="A723" s="1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5"/>
      <c r="U723" s="6"/>
      <c r="V723" s="4"/>
      <c r="W723" s="4"/>
      <c r="X723" s="4"/>
      <c r="Y723" s="4"/>
    </row>
    <row r="724" spans="1:25" x14ac:dyDescent="0.25">
      <c r="A724" s="1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5"/>
      <c r="U724" s="6"/>
      <c r="V724" s="4"/>
      <c r="W724" s="4"/>
      <c r="X724" s="4"/>
      <c r="Y724" s="4"/>
    </row>
    <row r="725" spans="1:25" x14ac:dyDescent="0.25">
      <c r="A725" s="1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5"/>
      <c r="U725" s="6"/>
      <c r="V725" s="4"/>
      <c r="W725" s="4"/>
      <c r="X725" s="4"/>
      <c r="Y725" s="4"/>
    </row>
    <row r="726" spans="1:25" x14ac:dyDescent="0.25">
      <c r="A726" s="1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5"/>
      <c r="U726" s="6"/>
      <c r="V726" s="4"/>
      <c r="W726" s="4"/>
      <c r="X726" s="4"/>
      <c r="Y726" s="4"/>
    </row>
    <row r="727" spans="1:25" x14ac:dyDescent="0.25">
      <c r="A727" s="1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5"/>
      <c r="U727" s="6"/>
      <c r="V727" s="4"/>
      <c r="W727" s="4"/>
      <c r="X727" s="4"/>
      <c r="Y727" s="4"/>
    </row>
    <row r="728" spans="1:25" x14ac:dyDescent="0.25">
      <c r="A728" s="1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5"/>
      <c r="U728" s="6"/>
      <c r="V728" s="4"/>
      <c r="W728" s="4"/>
      <c r="X728" s="4"/>
      <c r="Y728" s="4"/>
    </row>
    <row r="729" spans="1:25" x14ac:dyDescent="0.25">
      <c r="A729" s="1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5"/>
      <c r="U729" s="6"/>
      <c r="V729" s="4"/>
      <c r="W729" s="4"/>
      <c r="X729" s="4"/>
      <c r="Y729" s="4"/>
    </row>
    <row r="730" spans="1:25" x14ac:dyDescent="0.25">
      <c r="A730" s="1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5"/>
      <c r="U730" s="6"/>
      <c r="V730" s="4"/>
      <c r="W730" s="4"/>
      <c r="X730" s="4"/>
      <c r="Y730" s="4"/>
    </row>
    <row r="731" spans="1:25" x14ac:dyDescent="0.25">
      <c r="A731" s="1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5"/>
      <c r="U731" s="6"/>
      <c r="V731" s="4"/>
      <c r="W731" s="4"/>
      <c r="X731" s="4"/>
      <c r="Y731" s="4"/>
    </row>
    <row r="732" spans="1:25" x14ac:dyDescent="0.25">
      <c r="A732" s="1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5"/>
      <c r="U732" s="6"/>
      <c r="V732" s="4"/>
      <c r="W732" s="4"/>
      <c r="X732" s="4"/>
      <c r="Y732" s="4"/>
    </row>
    <row r="733" spans="1:25" x14ac:dyDescent="0.25">
      <c r="A733" s="1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5"/>
      <c r="U733" s="6"/>
      <c r="V733" s="4"/>
      <c r="W733" s="4"/>
      <c r="X733" s="4"/>
      <c r="Y733" s="4"/>
    </row>
    <row r="734" spans="1:25" x14ac:dyDescent="0.25">
      <c r="A734" s="1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5"/>
      <c r="U734" s="6"/>
      <c r="V734" s="4"/>
      <c r="W734" s="4"/>
      <c r="X734" s="4"/>
      <c r="Y734" s="4"/>
    </row>
    <row r="735" spans="1:25" x14ac:dyDescent="0.25">
      <c r="A735" s="1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5"/>
      <c r="U735" s="6"/>
      <c r="V735" s="4"/>
      <c r="W735" s="4"/>
      <c r="X735" s="4"/>
      <c r="Y735" s="4"/>
    </row>
    <row r="736" spans="1:25" x14ac:dyDescent="0.25">
      <c r="A736" s="1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5"/>
      <c r="U736" s="6"/>
      <c r="V736" s="4"/>
      <c r="W736" s="4"/>
      <c r="X736" s="4"/>
      <c r="Y736" s="4"/>
    </row>
    <row r="737" spans="1:25" x14ac:dyDescent="0.25">
      <c r="A737" s="1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5"/>
      <c r="U737" s="6"/>
      <c r="V737" s="4"/>
      <c r="W737" s="4"/>
      <c r="X737" s="4"/>
      <c r="Y737" s="4"/>
    </row>
    <row r="738" spans="1:25" x14ac:dyDescent="0.25">
      <c r="A738" s="1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5"/>
      <c r="U738" s="6"/>
      <c r="V738" s="4"/>
      <c r="W738" s="4"/>
      <c r="X738" s="4"/>
      <c r="Y738" s="4"/>
    </row>
    <row r="739" spans="1:25" x14ac:dyDescent="0.25">
      <c r="A739" s="1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5"/>
      <c r="U739" s="6"/>
      <c r="V739" s="4"/>
      <c r="W739" s="4"/>
      <c r="X739" s="4"/>
      <c r="Y739" s="4"/>
    </row>
    <row r="740" spans="1:25" x14ac:dyDescent="0.25">
      <c r="A740" s="1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5"/>
      <c r="U740" s="6"/>
      <c r="V740" s="4"/>
      <c r="W740" s="4"/>
      <c r="X740" s="4"/>
      <c r="Y740" s="4"/>
    </row>
    <row r="741" spans="1:25" x14ac:dyDescent="0.25">
      <c r="A741" s="1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5"/>
      <c r="U741" s="6"/>
      <c r="V741" s="4"/>
      <c r="W741" s="4"/>
      <c r="X741" s="4"/>
      <c r="Y741" s="4"/>
    </row>
    <row r="742" spans="1:25" x14ac:dyDescent="0.25">
      <c r="A742" s="1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5"/>
      <c r="U742" s="6"/>
      <c r="V742" s="4"/>
      <c r="W742" s="4"/>
      <c r="X742" s="4"/>
      <c r="Y742" s="4"/>
    </row>
    <row r="743" spans="1:25" x14ac:dyDescent="0.25">
      <c r="A743" s="1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5"/>
      <c r="U743" s="6"/>
      <c r="V743" s="4"/>
      <c r="W743" s="4"/>
      <c r="X743" s="4"/>
      <c r="Y743" s="4"/>
    </row>
    <row r="744" spans="1:25" x14ac:dyDescent="0.25">
      <c r="A744" s="1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5"/>
      <c r="U744" s="6"/>
      <c r="V744" s="4"/>
      <c r="W744" s="4"/>
      <c r="X744" s="4"/>
      <c r="Y744" s="4"/>
    </row>
    <row r="745" spans="1:25" x14ac:dyDescent="0.25">
      <c r="A745" s="1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5"/>
      <c r="U745" s="6"/>
      <c r="V745" s="4"/>
      <c r="W745" s="4"/>
      <c r="X745" s="4"/>
      <c r="Y745" s="4"/>
    </row>
    <row r="746" spans="1:25" x14ac:dyDescent="0.25">
      <c r="A746" s="1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5"/>
      <c r="U746" s="6"/>
      <c r="V746" s="4"/>
      <c r="W746" s="4"/>
      <c r="X746" s="4"/>
      <c r="Y746" s="4"/>
    </row>
    <row r="747" spans="1:25" x14ac:dyDescent="0.25">
      <c r="A747" s="1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5"/>
      <c r="U747" s="6"/>
      <c r="V747" s="4"/>
      <c r="W747" s="4"/>
      <c r="X747" s="4"/>
      <c r="Y747" s="4"/>
    </row>
    <row r="748" spans="1:25" x14ac:dyDescent="0.25">
      <c r="A748" s="1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5"/>
      <c r="U748" s="6"/>
      <c r="V748" s="4"/>
      <c r="W748" s="4"/>
      <c r="X748" s="4"/>
      <c r="Y748" s="4"/>
    </row>
    <row r="749" spans="1:25" x14ac:dyDescent="0.25">
      <c r="A749" s="1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5"/>
      <c r="U749" s="6"/>
      <c r="V749" s="4"/>
      <c r="W749" s="4"/>
      <c r="X749" s="4"/>
      <c r="Y749" s="4"/>
    </row>
    <row r="750" spans="1:25" x14ac:dyDescent="0.25">
      <c r="A750" s="1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5"/>
      <c r="U750" s="6"/>
      <c r="V750" s="4"/>
      <c r="W750" s="4"/>
      <c r="X750" s="4"/>
      <c r="Y750" s="4"/>
    </row>
    <row r="751" spans="1:25" x14ac:dyDescent="0.25">
      <c r="A751" s="1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5"/>
      <c r="U751" s="6"/>
      <c r="V751" s="4"/>
      <c r="W751" s="4"/>
      <c r="X751" s="4"/>
      <c r="Y751" s="4"/>
    </row>
    <row r="752" spans="1:25" x14ac:dyDescent="0.25">
      <c r="A752" s="1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5"/>
      <c r="U752" s="6"/>
      <c r="V752" s="4"/>
      <c r="W752" s="4"/>
      <c r="X752" s="4"/>
      <c r="Y752" s="4"/>
    </row>
    <row r="753" spans="1:25" x14ac:dyDescent="0.25">
      <c r="A753" s="1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5"/>
      <c r="U753" s="6"/>
      <c r="V753" s="4"/>
      <c r="W753" s="4"/>
      <c r="X753" s="4"/>
      <c r="Y753" s="4"/>
    </row>
    <row r="754" spans="1:25" x14ac:dyDescent="0.25">
      <c r="A754" s="1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5"/>
      <c r="U754" s="6"/>
      <c r="V754" s="4"/>
      <c r="W754" s="4"/>
      <c r="X754" s="4"/>
      <c r="Y754" s="4"/>
    </row>
    <row r="755" spans="1:25" x14ac:dyDescent="0.25">
      <c r="A755" s="1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5"/>
      <c r="U755" s="6"/>
      <c r="V755" s="4"/>
      <c r="W755" s="4"/>
      <c r="X755" s="4"/>
      <c r="Y755" s="4"/>
    </row>
    <row r="756" spans="1:25" x14ac:dyDescent="0.25">
      <c r="A756" s="1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5"/>
      <c r="U756" s="6"/>
      <c r="V756" s="4"/>
      <c r="W756" s="4"/>
      <c r="X756" s="4"/>
      <c r="Y756" s="4"/>
    </row>
    <row r="757" spans="1:25" x14ac:dyDescent="0.25">
      <c r="A757" s="1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5"/>
      <c r="U757" s="6"/>
      <c r="V757" s="4"/>
      <c r="W757" s="4"/>
      <c r="X757" s="4"/>
      <c r="Y757" s="4"/>
    </row>
    <row r="758" spans="1:25" x14ac:dyDescent="0.25">
      <c r="A758" s="1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5"/>
      <c r="U758" s="6"/>
      <c r="V758" s="4"/>
      <c r="W758" s="4"/>
      <c r="X758" s="4"/>
      <c r="Y758" s="4"/>
    </row>
    <row r="759" spans="1:25" x14ac:dyDescent="0.25">
      <c r="A759" s="1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5"/>
      <c r="U759" s="6"/>
      <c r="V759" s="4"/>
      <c r="W759" s="4"/>
      <c r="X759" s="4"/>
      <c r="Y759" s="4"/>
    </row>
    <row r="760" spans="1:25" x14ac:dyDescent="0.25">
      <c r="A760" s="1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5"/>
      <c r="U760" s="6"/>
      <c r="V760" s="4"/>
      <c r="W760" s="4"/>
      <c r="X760" s="4"/>
      <c r="Y760" s="4"/>
    </row>
    <row r="761" spans="1:25" x14ac:dyDescent="0.25">
      <c r="A761" s="1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5"/>
      <c r="U761" s="6"/>
      <c r="V761" s="4"/>
      <c r="W761" s="4"/>
      <c r="X761" s="4"/>
      <c r="Y761" s="4"/>
    </row>
    <row r="762" spans="1:25" x14ac:dyDescent="0.25">
      <c r="A762" s="1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5"/>
      <c r="U762" s="6"/>
      <c r="V762" s="4"/>
      <c r="W762" s="4"/>
      <c r="X762" s="4"/>
      <c r="Y762" s="4"/>
    </row>
    <row r="763" spans="1:25" x14ac:dyDescent="0.25">
      <c r="A763" s="1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5"/>
      <c r="U763" s="6"/>
      <c r="V763" s="4"/>
      <c r="W763" s="4"/>
      <c r="X763" s="4"/>
      <c r="Y763" s="4"/>
    </row>
    <row r="764" spans="1:25" x14ac:dyDescent="0.25">
      <c r="A764" s="1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5"/>
      <c r="U764" s="6"/>
      <c r="V764" s="4"/>
      <c r="W764" s="4"/>
      <c r="X764" s="4"/>
      <c r="Y764" s="4"/>
    </row>
    <row r="765" spans="1:25" x14ac:dyDescent="0.25">
      <c r="A765" s="1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5"/>
      <c r="U765" s="6"/>
      <c r="V765" s="4"/>
      <c r="W765" s="4"/>
      <c r="X765" s="4"/>
      <c r="Y765" s="4"/>
    </row>
    <row r="766" spans="1:25" x14ac:dyDescent="0.25">
      <c r="A766" s="1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5"/>
      <c r="U766" s="6"/>
      <c r="V766" s="4"/>
      <c r="W766" s="4"/>
      <c r="X766" s="4"/>
      <c r="Y766" s="4"/>
    </row>
    <row r="767" spans="1:25" x14ac:dyDescent="0.25">
      <c r="A767" s="1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5"/>
      <c r="U767" s="6"/>
      <c r="V767" s="4"/>
      <c r="W767" s="4"/>
      <c r="X767" s="4"/>
      <c r="Y767" s="4"/>
    </row>
    <row r="768" spans="1:25" x14ac:dyDescent="0.25">
      <c r="A768" s="1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5"/>
      <c r="U768" s="6"/>
      <c r="V768" s="4"/>
      <c r="W768" s="4"/>
      <c r="X768" s="4"/>
      <c r="Y768" s="4"/>
    </row>
    <row r="769" spans="1:25" x14ac:dyDescent="0.25">
      <c r="A769" s="1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5"/>
      <c r="U769" s="6"/>
      <c r="V769" s="4"/>
      <c r="W769" s="4"/>
      <c r="X769" s="4"/>
      <c r="Y769" s="4"/>
    </row>
    <row r="770" spans="1:25" x14ac:dyDescent="0.25">
      <c r="A770" s="1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5"/>
      <c r="U770" s="6"/>
      <c r="V770" s="4"/>
      <c r="W770" s="4"/>
      <c r="X770" s="4"/>
      <c r="Y770" s="4"/>
    </row>
    <row r="771" spans="1:25" x14ac:dyDescent="0.25">
      <c r="A771" s="1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5"/>
      <c r="U771" s="6"/>
      <c r="V771" s="4"/>
      <c r="W771" s="4"/>
      <c r="X771" s="4"/>
      <c r="Y771" s="4"/>
    </row>
    <row r="772" spans="1:25" x14ac:dyDescent="0.25">
      <c r="A772" s="1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5"/>
      <c r="U772" s="6"/>
      <c r="V772" s="4"/>
      <c r="W772" s="4"/>
      <c r="X772" s="4"/>
      <c r="Y772" s="4"/>
    </row>
    <row r="773" spans="1:25" x14ac:dyDescent="0.25">
      <c r="A773" s="1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5"/>
      <c r="U773" s="6"/>
      <c r="V773" s="4"/>
      <c r="W773" s="4"/>
      <c r="X773" s="4"/>
      <c r="Y773" s="4"/>
    </row>
    <row r="774" spans="1:25" x14ac:dyDescent="0.25">
      <c r="A774" s="1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5"/>
      <c r="U774" s="6"/>
      <c r="V774" s="4"/>
      <c r="W774" s="4"/>
      <c r="X774" s="4"/>
      <c r="Y774" s="4"/>
    </row>
    <row r="775" spans="1:25" x14ac:dyDescent="0.25">
      <c r="A775" s="1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5"/>
      <c r="U775" s="6"/>
      <c r="V775" s="4"/>
      <c r="W775" s="4"/>
      <c r="X775" s="4"/>
      <c r="Y775" s="4"/>
    </row>
    <row r="776" spans="1:25" x14ac:dyDescent="0.25">
      <c r="A776" s="1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5"/>
      <c r="U776" s="6"/>
      <c r="V776" s="4"/>
      <c r="W776" s="4"/>
      <c r="X776" s="4"/>
      <c r="Y776" s="4"/>
    </row>
    <row r="777" spans="1:25" x14ac:dyDescent="0.25">
      <c r="A777" s="1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5"/>
      <c r="U777" s="6"/>
      <c r="V777" s="4"/>
      <c r="W777" s="4"/>
      <c r="X777" s="4"/>
      <c r="Y777" s="4"/>
    </row>
    <row r="778" spans="1:25" x14ac:dyDescent="0.25">
      <c r="A778" s="1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5"/>
      <c r="U778" s="6"/>
      <c r="V778" s="4"/>
      <c r="W778" s="4"/>
      <c r="X778" s="4"/>
      <c r="Y778" s="4"/>
    </row>
    <row r="779" spans="1:25" x14ac:dyDescent="0.25">
      <c r="A779" s="1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5"/>
      <c r="U779" s="6"/>
      <c r="V779" s="4"/>
      <c r="W779" s="4"/>
      <c r="X779" s="4"/>
      <c r="Y779" s="4"/>
    </row>
    <row r="780" spans="1:25" x14ac:dyDescent="0.25">
      <c r="A780" s="1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5"/>
      <c r="U780" s="6"/>
      <c r="V780" s="4"/>
      <c r="W780" s="4"/>
      <c r="X780" s="4"/>
      <c r="Y780" s="4"/>
    </row>
    <row r="781" spans="1:25" x14ac:dyDescent="0.25">
      <c r="A781" s="1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5"/>
      <c r="U781" s="6"/>
      <c r="V781" s="4"/>
      <c r="W781" s="4"/>
      <c r="X781" s="4"/>
      <c r="Y781" s="4"/>
    </row>
    <row r="782" spans="1:25" x14ac:dyDescent="0.25">
      <c r="A782" s="1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5"/>
      <c r="U782" s="6"/>
      <c r="V782" s="4"/>
      <c r="W782" s="4"/>
      <c r="X782" s="4"/>
      <c r="Y782" s="4"/>
    </row>
    <row r="783" spans="1:25" x14ac:dyDescent="0.25">
      <c r="A783" s="1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5"/>
      <c r="U783" s="6"/>
      <c r="V783" s="4"/>
      <c r="W783" s="4"/>
      <c r="X783" s="4"/>
      <c r="Y783" s="4"/>
    </row>
    <row r="784" spans="1:25" x14ac:dyDescent="0.25">
      <c r="A784" s="1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5"/>
      <c r="U784" s="6"/>
      <c r="V784" s="4"/>
      <c r="W784" s="4"/>
      <c r="X784" s="4"/>
      <c r="Y784" s="4"/>
    </row>
    <row r="785" spans="1:25" x14ac:dyDescent="0.25">
      <c r="A785" s="1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5"/>
      <c r="U785" s="6"/>
      <c r="V785" s="4"/>
      <c r="W785" s="4"/>
      <c r="X785" s="4"/>
      <c r="Y785" s="4"/>
    </row>
    <row r="786" spans="1:25" x14ac:dyDescent="0.25">
      <c r="A786" s="1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5"/>
      <c r="U786" s="6"/>
      <c r="V786" s="4"/>
      <c r="W786" s="4"/>
      <c r="X786" s="4"/>
      <c r="Y786" s="4"/>
    </row>
    <row r="787" spans="1:25" x14ac:dyDescent="0.25">
      <c r="A787" s="1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5"/>
      <c r="U787" s="6"/>
      <c r="V787" s="4"/>
      <c r="W787" s="4"/>
      <c r="X787" s="4"/>
      <c r="Y787" s="4"/>
    </row>
    <row r="788" spans="1:25" x14ac:dyDescent="0.25">
      <c r="A788" s="1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5"/>
      <c r="U788" s="6"/>
      <c r="V788" s="4"/>
      <c r="W788" s="4"/>
      <c r="X788" s="4"/>
      <c r="Y788" s="4"/>
    </row>
    <row r="789" spans="1:25" x14ac:dyDescent="0.25">
      <c r="A789" s="1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5"/>
      <c r="U789" s="6"/>
      <c r="V789" s="4"/>
      <c r="W789" s="4"/>
      <c r="X789" s="4"/>
      <c r="Y789" s="4"/>
    </row>
    <row r="790" spans="1:25" x14ac:dyDescent="0.25">
      <c r="A790" s="1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5"/>
      <c r="U790" s="6"/>
      <c r="V790" s="4"/>
      <c r="W790" s="4"/>
      <c r="X790" s="4"/>
      <c r="Y790" s="4"/>
    </row>
    <row r="791" spans="1:25" x14ac:dyDescent="0.25">
      <c r="A791" s="1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5"/>
      <c r="U791" s="6"/>
      <c r="V791" s="4"/>
      <c r="W791" s="4"/>
      <c r="X791" s="4"/>
      <c r="Y791" s="4"/>
    </row>
    <row r="792" spans="1:25" x14ac:dyDescent="0.25">
      <c r="A792" s="1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5"/>
      <c r="U792" s="6"/>
      <c r="V792" s="4"/>
      <c r="W792" s="4"/>
      <c r="X792" s="4"/>
      <c r="Y792" s="4"/>
    </row>
    <row r="793" spans="1:25" x14ac:dyDescent="0.25">
      <c r="A793" s="1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5"/>
      <c r="U793" s="6"/>
      <c r="V793" s="4"/>
      <c r="W793" s="4"/>
      <c r="X793" s="4"/>
      <c r="Y793" s="4"/>
    </row>
    <row r="794" spans="1:25" x14ac:dyDescent="0.25">
      <c r="A794" s="1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5"/>
      <c r="U794" s="6"/>
      <c r="V794" s="4"/>
      <c r="W794" s="4"/>
      <c r="X794" s="4"/>
      <c r="Y794" s="4"/>
    </row>
    <row r="795" spans="1:25" x14ac:dyDescent="0.25">
      <c r="A795" s="1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5"/>
      <c r="U795" s="6"/>
      <c r="V795" s="4"/>
      <c r="W795" s="4"/>
      <c r="X795" s="4"/>
      <c r="Y795" s="4"/>
    </row>
    <row r="796" spans="1:25" x14ac:dyDescent="0.25">
      <c r="A796" s="1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5"/>
      <c r="U796" s="6"/>
      <c r="V796" s="4"/>
      <c r="W796" s="4"/>
      <c r="X796" s="4"/>
      <c r="Y796" s="4"/>
    </row>
    <row r="797" spans="1:25" x14ac:dyDescent="0.25">
      <c r="A797" s="1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5"/>
      <c r="U797" s="6"/>
      <c r="V797" s="4"/>
      <c r="W797" s="4"/>
      <c r="X797" s="4"/>
      <c r="Y797" s="4"/>
    </row>
    <row r="798" spans="1:25" x14ac:dyDescent="0.25">
      <c r="A798" s="1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5"/>
      <c r="U798" s="6"/>
      <c r="V798" s="4"/>
      <c r="W798" s="4"/>
      <c r="X798" s="4"/>
      <c r="Y798" s="4"/>
    </row>
    <row r="799" spans="1:25" x14ac:dyDescent="0.25">
      <c r="A799" s="1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5"/>
      <c r="U799" s="6"/>
      <c r="V799" s="4"/>
      <c r="W799" s="4"/>
      <c r="X799" s="4"/>
      <c r="Y799" s="4"/>
    </row>
    <row r="800" spans="1:25" x14ac:dyDescent="0.25">
      <c r="A800" s="1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5"/>
      <c r="U800" s="6"/>
      <c r="V800" s="4"/>
      <c r="W800" s="4"/>
      <c r="X800" s="4"/>
      <c r="Y800" s="4"/>
    </row>
    <row r="801" spans="1:25" x14ac:dyDescent="0.25">
      <c r="A801" s="1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5"/>
      <c r="U801" s="6"/>
      <c r="V801" s="4"/>
      <c r="W801" s="4"/>
      <c r="X801" s="4"/>
      <c r="Y801" s="4"/>
    </row>
    <row r="802" spans="1:25" x14ac:dyDescent="0.25">
      <c r="A802" s="1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5"/>
      <c r="U802" s="6"/>
      <c r="V802" s="4"/>
      <c r="W802" s="4"/>
      <c r="X802" s="4"/>
      <c r="Y802" s="4"/>
    </row>
    <row r="803" spans="1:25" x14ac:dyDescent="0.25">
      <c r="A803" s="1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5"/>
      <c r="U803" s="6"/>
      <c r="V803" s="4"/>
      <c r="W803" s="4"/>
      <c r="X803" s="4"/>
      <c r="Y803" s="4"/>
    </row>
    <row r="804" spans="1:25" x14ac:dyDescent="0.25">
      <c r="A804" s="1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5"/>
      <c r="U804" s="6"/>
      <c r="V804" s="4"/>
      <c r="W804" s="4"/>
      <c r="X804" s="4"/>
      <c r="Y804" s="4"/>
    </row>
    <row r="805" spans="1:25" x14ac:dyDescent="0.25">
      <c r="A805" s="1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5"/>
      <c r="U805" s="6"/>
      <c r="V805" s="4"/>
      <c r="W805" s="4"/>
      <c r="X805" s="4"/>
      <c r="Y805" s="4"/>
    </row>
    <row r="806" spans="1:25" x14ac:dyDescent="0.25">
      <c r="A806" s="1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5"/>
      <c r="U806" s="6"/>
      <c r="V806" s="4"/>
      <c r="W806" s="4"/>
      <c r="X806" s="4"/>
      <c r="Y806" s="4"/>
    </row>
    <row r="807" spans="1:25" x14ac:dyDescent="0.25">
      <c r="A807" s="1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5"/>
      <c r="U807" s="6"/>
      <c r="V807" s="4"/>
      <c r="W807" s="4"/>
      <c r="X807" s="4"/>
      <c r="Y807" s="4"/>
    </row>
    <row r="808" spans="1:25" x14ac:dyDescent="0.25">
      <c r="A808" s="1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5"/>
      <c r="U808" s="6"/>
      <c r="V808" s="4"/>
      <c r="W808" s="4"/>
      <c r="X808" s="4"/>
      <c r="Y808" s="4"/>
    </row>
    <row r="809" spans="1:25" x14ac:dyDescent="0.25">
      <c r="A809" s="1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5"/>
      <c r="U809" s="6"/>
      <c r="V809" s="4"/>
      <c r="W809" s="4"/>
      <c r="X809" s="4"/>
      <c r="Y809" s="4"/>
    </row>
    <row r="810" spans="1:25" x14ac:dyDescent="0.25">
      <c r="A810" s="1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5"/>
      <c r="U810" s="6"/>
      <c r="V810" s="4"/>
      <c r="W810" s="4"/>
      <c r="X810" s="4"/>
      <c r="Y810" s="4"/>
    </row>
    <row r="811" spans="1:25" x14ac:dyDescent="0.25">
      <c r="A811" s="1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5"/>
      <c r="U811" s="6"/>
      <c r="V811" s="4"/>
      <c r="W811" s="4"/>
      <c r="X811" s="4"/>
      <c r="Y811" s="4"/>
    </row>
    <row r="812" spans="1:25" x14ac:dyDescent="0.25">
      <c r="A812" s="1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5"/>
      <c r="U812" s="6"/>
      <c r="V812" s="4"/>
      <c r="W812" s="4"/>
      <c r="X812" s="4"/>
      <c r="Y812" s="4"/>
    </row>
    <row r="813" spans="1:25" x14ac:dyDescent="0.25">
      <c r="A813" s="1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5"/>
      <c r="U813" s="6"/>
      <c r="V813" s="4"/>
      <c r="W813" s="4"/>
      <c r="X813" s="4"/>
      <c r="Y813" s="4"/>
    </row>
    <row r="814" spans="1:25" x14ac:dyDescent="0.25">
      <c r="A814" s="1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5"/>
      <c r="U814" s="6"/>
      <c r="V814" s="4"/>
      <c r="W814" s="4"/>
      <c r="X814" s="4"/>
      <c r="Y814" s="4"/>
    </row>
    <row r="815" spans="1:25" x14ac:dyDescent="0.25">
      <c r="A815" s="1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5"/>
      <c r="U815" s="6"/>
      <c r="V815" s="4"/>
      <c r="W815" s="4"/>
      <c r="X815" s="4"/>
      <c r="Y815" s="4"/>
    </row>
    <row r="816" spans="1:25" x14ac:dyDescent="0.25">
      <c r="A816" s="1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5"/>
      <c r="U816" s="6"/>
      <c r="V816" s="4"/>
      <c r="W816" s="4"/>
      <c r="X816" s="4"/>
      <c r="Y816" s="4"/>
    </row>
    <row r="817" spans="1:25" x14ac:dyDescent="0.25">
      <c r="A817" s="1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5"/>
      <c r="U817" s="6"/>
      <c r="V817" s="4"/>
      <c r="W817" s="4"/>
      <c r="X817" s="4"/>
      <c r="Y817" s="4"/>
    </row>
    <row r="818" spans="1:25" x14ac:dyDescent="0.25">
      <c r="A818" s="1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5"/>
      <c r="U818" s="6"/>
      <c r="V818" s="4"/>
      <c r="W818" s="4"/>
      <c r="X818" s="4"/>
      <c r="Y818" s="4"/>
    </row>
    <row r="819" spans="1:25" x14ac:dyDescent="0.25">
      <c r="A819" s="1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5"/>
      <c r="U819" s="6"/>
      <c r="V819" s="4"/>
      <c r="W819" s="4"/>
      <c r="X819" s="4"/>
      <c r="Y819" s="4"/>
    </row>
    <row r="820" spans="1:25" x14ac:dyDescent="0.25">
      <c r="A820" s="1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5"/>
      <c r="U820" s="6"/>
      <c r="V820" s="4"/>
      <c r="W820" s="4"/>
      <c r="X820" s="4"/>
      <c r="Y820" s="4"/>
    </row>
    <row r="821" spans="1:25" x14ac:dyDescent="0.25">
      <c r="A821" s="1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5"/>
      <c r="U821" s="6"/>
      <c r="V821" s="4"/>
      <c r="W821" s="4"/>
      <c r="X821" s="4"/>
      <c r="Y821" s="4"/>
    </row>
    <row r="822" spans="1:25" x14ac:dyDescent="0.25">
      <c r="A822" s="1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5"/>
      <c r="U822" s="6"/>
      <c r="V822" s="4"/>
      <c r="W822" s="4"/>
      <c r="X822" s="4"/>
      <c r="Y822" s="4"/>
    </row>
    <row r="823" spans="1:25" x14ac:dyDescent="0.25">
      <c r="A823" s="1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5"/>
      <c r="U823" s="6"/>
      <c r="V823" s="4"/>
      <c r="W823" s="4"/>
      <c r="X823" s="4"/>
      <c r="Y823" s="4"/>
    </row>
    <row r="824" spans="1:25" x14ac:dyDescent="0.25">
      <c r="A824" s="1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5"/>
      <c r="U824" s="6"/>
      <c r="V824" s="4"/>
      <c r="W824" s="4"/>
      <c r="X824" s="4"/>
      <c r="Y824" s="4"/>
    </row>
    <row r="825" spans="1:25" x14ac:dyDescent="0.25">
      <c r="A825" s="1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5"/>
      <c r="U825" s="6"/>
      <c r="V825" s="4"/>
      <c r="W825" s="4"/>
      <c r="X825" s="4"/>
      <c r="Y825" s="4"/>
    </row>
    <row r="826" spans="1:25" x14ac:dyDescent="0.25">
      <c r="A826" s="1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5"/>
      <c r="U826" s="6"/>
      <c r="V826" s="4"/>
      <c r="W826" s="4"/>
      <c r="X826" s="4"/>
      <c r="Y826" s="4"/>
    </row>
    <row r="827" spans="1:25" x14ac:dyDescent="0.25">
      <c r="A827" s="1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5"/>
      <c r="U827" s="6"/>
      <c r="V827" s="4"/>
      <c r="W827" s="4"/>
      <c r="X827" s="4"/>
      <c r="Y827" s="4"/>
    </row>
    <row r="828" spans="1:25" x14ac:dyDescent="0.25">
      <c r="A828" s="1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5"/>
      <c r="U828" s="6"/>
      <c r="V828" s="4"/>
      <c r="W828" s="4"/>
      <c r="X828" s="4"/>
      <c r="Y828" s="4"/>
    </row>
    <row r="829" spans="1:25" x14ac:dyDescent="0.25">
      <c r="A829" s="1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5"/>
      <c r="U829" s="6"/>
      <c r="V829" s="4"/>
      <c r="W829" s="4"/>
      <c r="X829" s="4"/>
      <c r="Y829" s="4"/>
    </row>
    <row r="830" spans="1:25" x14ac:dyDescent="0.25">
      <c r="A830" s="1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5"/>
      <c r="U830" s="6"/>
      <c r="V830" s="4"/>
      <c r="W830" s="4"/>
      <c r="X830" s="4"/>
      <c r="Y830" s="4"/>
    </row>
    <row r="831" spans="1:25" x14ac:dyDescent="0.25">
      <c r="A831" s="1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5"/>
      <c r="U831" s="6"/>
      <c r="V831" s="4"/>
      <c r="W831" s="4"/>
      <c r="X831" s="4"/>
      <c r="Y831" s="4"/>
    </row>
    <row r="832" spans="1:25" x14ac:dyDescent="0.25">
      <c r="A832" s="1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5"/>
      <c r="U832" s="6"/>
      <c r="V832" s="4"/>
      <c r="W832" s="4"/>
      <c r="X832" s="4"/>
      <c r="Y832" s="4"/>
    </row>
    <row r="833" spans="1:25" x14ac:dyDescent="0.25">
      <c r="A833" s="1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5"/>
      <c r="U833" s="6"/>
      <c r="V833" s="4"/>
      <c r="W833" s="4"/>
      <c r="X833" s="4"/>
      <c r="Y833" s="4"/>
    </row>
    <row r="834" spans="1:25" x14ac:dyDescent="0.25">
      <c r="A834" s="1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5"/>
      <c r="U834" s="6"/>
      <c r="V834" s="4"/>
      <c r="W834" s="4"/>
      <c r="X834" s="4"/>
      <c r="Y834" s="4"/>
    </row>
    <row r="835" spans="1:25" x14ac:dyDescent="0.25">
      <c r="A835" s="1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5"/>
      <c r="U835" s="6"/>
      <c r="V835" s="4"/>
      <c r="W835" s="4"/>
      <c r="X835" s="4"/>
      <c r="Y835" s="4"/>
    </row>
    <row r="836" spans="1:25" x14ac:dyDescent="0.25">
      <c r="A836" s="1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5"/>
      <c r="U836" s="6"/>
      <c r="V836" s="4"/>
      <c r="W836" s="4"/>
      <c r="X836" s="4"/>
      <c r="Y836" s="4"/>
    </row>
    <row r="837" spans="1:25" x14ac:dyDescent="0.25">
      <c r="A837" s="1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5"/>
      <c r="U837" s="6"/>
      <c r="V837" s="4"/>
      <c r="W837" s="4"/>
      <c r="X837" s="4"/>
      <c r="Y837" s="4"/>
    </row>
    <row r="838" spans="1:25" x14ac:dyDescent="0.25">
      <c r="A838" s="1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5"/>
      <c r="U838" s="6"/>
      <c r="V838" s="4"/>
      <c r="W838" s="4"/>
      <c r="X838" s="4"/>
      <c r="Y838" s="4"/>
    </row>
    <row r="839" spans="1:25" x14ac:dyDescent="0.25">
      <c r="A839" s="1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5"/>
      <c r="U839" s="6"/>
      <c r="V839" s="4"/>
      <c r="W839" s="4"/>
      <c r="X839" s="4"/>
      <c r="Y839" s="4"/>
    </row>
    <row r="840" spans="1:25" x14ac:dyDescent="0.25">
      <c r="A840" s="1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5"/>
      <c r="U840" s="6"/>
      <c r="V840" s="4"/>
      <c r="W840" s="4"/>
      <c r="X840" s="4"/>
      <c r="Y840" s="4"/>
    </row>
    <row r="841" spans="1:25" x14ac:dyDescent="0.25">
      <c r="A841" s="1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5"/>
      <c r="U841" s="6"/>
      <c r="V841" s="4"/>
      <c r="W841" s="4"/>
      <c r="X841" s="4"/>
      <c r="Y841" s="4"/>
    </row>
    <row r="842" spans="1:25" x14ac:dyDescent="0.25">
      <c r="A842" s="1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5"/>
      <c r="U842" s="6"/>
      <c r="V842" s="4"/>
      <c r="W842" s="4"/>
      <c r="X842" s="4"/>
      <c r="Y842" s="4"/>
    </row>
    <row r="843" spans="1:25" x14ac:dyDescent="0.25">
      <c r="A843" s="1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5"/>
      <c r="U843" s="6"/>
      <c r="V843" s="4"/>
      <c r="W843" s="4"/>
      <c r="X843" s="4"/>
      <c r="Y843" s="4"/>
    </row>
    <row r="844" spans="1:25" x14ac:dyDescent="0.25">
      <c r="A844" s="1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5"/>
      <c r="U844" s="6"/>
      <c r="V844" s="4"/>
      <c r="W844" s="4"/>
      <c r="X844" s="4"/>
      <c r="Y844" s="4"/>
    </row>
    <row r="845" spans="1:25" x14ac:dyDescent="0.25">
      <c r="A845" s="1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5"/>
      <c r="U845" s="6"/>
      <c r="V845" s="4"/>
      <c r="W845" s="4"/>
      <c r="X845" s="4"/>
      <c r="Y845" s="4"/>
    </row>
    <row r="846" spans="1:25" x14ac:dyDescent="0.25">
      <c r="A846" s="1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5"/>
      <c r="U846" s="6"/>
      <c r="V846" s="4"/>
      <c r="W846" s="4"/>
      <c r="X846" s="4"/>
      <c r="Y846" s="4"/>
    </row>
    <row r="847" spans="1:25" x14ac:dyDescent="0.25">
      <c r="A847" s="1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5"/>
      <c r="U847" s="6"/>
      <c r="V847" s="4"/>
      <c r="W847" s="4"/>
      <c r="X847" s="4"/>
      <c r="Y847" s="4"/>
    </row>
    <row r="848" spans="1:25" x14ac:dyDescent="0.25">
      <c r="A848" s="1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5"/>
      <c r="U848" s="6"/>
      <c r="V848" s="4"/>
      <c r="W848" s="4"/>
      <c r="X848" s="4"/>
      <c r="Y848" s="4"/>
    </row>
    <row r="849" spans="1:25" x14ac:dyDescent="0.25">
      <c r="A849" s="1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5"/>
      <c r="U849" s="6"/>
      <c r="V849" s="4"/>
      <c r="W849" s="4"/>
      <c r="X849" s="4"/>
      <c r="Y849" s="4"/>
    </row>
    <row r="850" spans="1:25" x14ac:dyDescent="0.25">
      <c r="A850" s="1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5"/>
      <c r="U850" s="6"/>
      <c r="V850" s="4"/>
      <c r="W850" s="4"/>
      <c r="X850" s="4"/>
      <c r="Y850" s="4"/>
    </row>
    <row r="851" spans="1:25" x14ac:dyDescent="0.25">
      <c r="A851" s="1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5"/>
      <c r="U851" s="6"/>
      <c r="V851" s="4"/>
      <c r="W851" s="4"/>
      <c r="X851" s="4"/>
      <c r="Y851" s="4"/>
    </row>
    <row r="852" spans="1:25" x14ac:dyDescent="0.25">
      <c r="A852" s="1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5"/>
      <c r="U852" s="6"/>
      <c r="V852" s="4"/>
      <c r="W852" s="4"/>
      <c r="X852" s="4"/>
      <c r="Y852" s="4"/>
    </row>
    <row r="853" spans="1:25" x14ac:dyDescent="0.25">
      <c r="A853" s="1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5"/>
      <c r="U853" s="6"/>
      <c r="V853" s="4"/>
      <c r="W853" s="4"/>
      <c r="X853" s="4"/>
      <c r="Y853" s="4"/>
    </row>
    <row r="854" spans="1:25" x14ac:dyDescent="0.25">
      <c r="A854" s="1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5"/>
      <c r="U854" s="6"/>
      <c r="V854" s="4"/>
      <c r="W854" s="4"/>
      <c r="X854" s="4"/>
      <c r="Y854" s="4"/>
    </row>
    <row r="855" spans="1:25" x14ac:dyDescent="0.25">
      <c r="A855" s="1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5"/>
      <c r="U855" s="6"/>
      <c r="V855" s="4"/>
      <c r="W855" s="4"/>
      <c r="X855" s="4"/>
      <c r="Y855" s="4"/>
    </row>
    <row r="856" spans="1:25" x14ac:dyDescent="0.25">
      <c r="A856" s="1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5"/>
      <c r="U856" s="6"/>
      <c r="V856" s="4"/>
      <c r="W856" s="4"/>
      <c r="X856" s="4"/>
      <c r="Y856" s="4"/>
    </row>
    <row r="857" spans="1:25" x14ac:dyDescent="0.25">
      <c r="A857" s="1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5"/>
      <c r="U857" s="6"/>
      <c r="V857" s="4"/>
      <c r="W857" s="4"/>
      <c r="X857" s="4"/>
      <c r="Y857" s="4"/>
    </row>
    <row r="858" spans="1:25" x14ac:dyDescent="0.25">
      <c r="A858" s="1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5"/>
      <c r="U858" s="6"/>
      <c r="V858" s="4"/>
      <c r="W858" s="4"/>
      <c r="X858" s="4"/>
      <c r="Y858" s="4"/>
    </row>
    <row r="859" spans="1:25" x14ac:dyDescent="0.25">
      <c r="A859" s="1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5"/>
      <c r="U859" s="6"/>
      <c r="V859" s="4"/>
      <c r="W859" s="4"/>
      <c r="X859" s="4"/>
      <c r="Y859" s="4"/>
    </row>
    <row r="860" spans="1:25" x14ac:dyDescent="0.25">
      <c r="A860" s="1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5"/>
      <c r="U860" s="6"/>
      <c r="V860" s="4"/>
      <c r="W860" s="4"/>
      <c r="X860" s="4"/>
      <c r="Y860" s="4"/>
    </row>
    <row r="861" spans="1:25" x14ac:dyDescent="0.25">
      <c r="A861" s="1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5"/>
      <c r="U861" s="6"/>
      <c r="V861" s="4"/>
      <c r="W861" s="4"/>
      <c r="X861" s="4"/>
      <c r="Y861" s="4"/>
    </row>
    <row r="862" spans="1:25" x14ac:dyDescent="0.25">
      <c r="A862" s="1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5"/>
      <c r="U862" s="6"/>
      <c r="V862" s="4"/>
      <c r="W862" s="4"/>
      <c r="X862" s="4"/>
      <c r="Y862" s="4"/>
    </row>
    <row r="863" spans="1:25" x14ac:dyDescent="0.25">
      <c r="A863" s="1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5"/>
      <c r="U863" s="6"/>
      <c r="V863" s="4"/>
      <c r="W863" s="4"/>
      <c r="X863" s="4"/>
      <c r="Y863" s="4"/>
    </row>
    <row r="864" spans="1:25" x14ac:dyDescent="0.25">
      <c r="A864" s="1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5"/>
      <c r="U864" s="6"/>
      <c r="V864" s="4"/>
      <c r="W864" s="4"/>
      <c r="X864" s="4"/>
      <c r="Y864" s="4"/>
    </row>
    <row r="865" spans="1:25" x14ac:dyDescent="0.25">
      <c r="A865" s="1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5"/>
      <c r="U865" s="6"/>
      <c r="V865" s="4"/>
      <c r="W865" s="4"/>
      <c r="X865" s="4"/>
      <c r="Y865" s="4"/>
    </row>
    <row r="866" spans="1:25" x14ac:dyDescent="0.25">
      <c r="A866" s="1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5"/>
      <c r="U866" s="6"/>
      <c r="V866" s="4"/>
      <c r="W866" s="4"/>
      <c r="X866" s="4"/>
      <c r="Y866" s="4"/>
    </row>
    <row r="867" spans="1:25" x14ac:dyDescent="0.25">
      <c r="A867" s="1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5"/>
      <c r="U867" s="6"/>
      <c r="V867" s="4"/>
      <c r="W867" s="4"/>
      <c r="X867" s="4"/>
      <c r="Y867" s="4"/>
    </row>
    <row r="868" spans="1:25" x14ac:dyDescent="0.25">
      <c r="A868" s="1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5"/>
      <c r="U868" s="6"/>
      <c r="V868" s="4"/>
      <c r="W868" s="4"/>
      <c r="X868" s="4"/>
      <c r="Y868" s="4"/>
    </row>
    <row r="869" spans="1:25" x14ac:dyDescent="0.25">
      <c r="A869" s="1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5"/>
      <c r="U869" s="6"/>
      <c r="V869" s="4"/>
      <c r="W869" s="4"/>
      <c r="X869" s="4"/>
      <c r="Y869" s="4"/>
    </row>
    <row r="870" spans="1:25" x14ac:dyDescent="0.25">
      <c r="A870" s="1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5"/>
      <c r="U870" s="6"/>
      <c r="V870" s="4"/>
      <c r="W870" s="4"/>
      <c r="X870" s="4"/>
      <c r="Y870" s="4"/>
    </row>
    <row r="871" spans="1:25" x14ac:dyDescent="0.25">
      <c r="A871" s="1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5"/>
      <c r="U871" s="6"/>
      <c r="V871" s="4"/>
      <c r="W871" s="4"/>
      <c r="X871" s="4"/>
      <c r="Y871" s="4"/>
    </row>
    <row r="872" spans="1:25" x14ac:dyDescent="0.25">
      <c r="A872" s="1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5"/>
      <c r="U872" s="6"/>
      <c r="V872" s="4"/>
      <c r="W872" s="4"/>
      <c r="X872" s="4"/>
      <c r="Y872" s="4"/>
    </row>
    <row r="873" spans="1:25" x14ac:dyDescent="0.25">
      <c r="A873" s="1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5"/>
      <c r="U873" s="6"/>
      <c r="V873" s="4"/>
      <c r="W873" s="4"/>
      <c r="X873" s="4"/>
      <c r="Y873" s="4"/>
    </row>
    <row r="874" spans="1:25" x14ac:dyDescent="0.25">
      <c r="A874" s="1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5"/>
      <c r="U874" s="6"/>
      <c r="V874" s="4"/>
      <c r="W874" s="4"/>
      <c r="X874" s="4"/>
      <c r="Y874" s="4"/>
    </row>
    <row r="875" spans="1:25" x14ac:dyDescent="0.25">
      <c r="A875" s="1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5"/>
      <c r="U875" s="6"/>
      <c r="V875" s="4"/>
      <c r="W875" s="4"/>
      <c r="X875" s="4"/>
      <c r="Y875" s="4"/>
    </row>
    <row r="876" spans="1:25" x14ac:dyDescent="0.25">
      <c r="A876" s="1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5"/>
      <c r="U876" s="6"/>
      <c r="V876" s="4"/>
      <c r="W876" s="4"/>
      <c r="X876" s="4"/>
      <c r="Y876" s="4"/>
    </row>
    <row r="877" spans="1:25" x14ac:dyDescent="0.25">
      <c r="A877" s="1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5"/>
      <c r="U877" s="6"/>
      <c r="V877" s="4"/>
      <c r="W877" s="4"/>
      <c r="X877" s="4"/>
      <c r="Y877" s="4"/>
    </row>
    <row r="878" spans="1:25" x14ac:dyDescent="0.25">
      <c r="A878" s="1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5"/>
      <c r="U878" s="6"/>
      <c r="V878" s="4"/>
      <c r="W878" s="4"/>
      <c r="X878" s="4"/>
      <c r="Y878" s="4"/>
    </row>
    <row r="879" spans="1:25" x14ac:dyDescent="0.25">
      <c r="A879" s="1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5"/>
      <c r="U879" s="6"/>
      <c r="V879" s="4"/>
      <c r="W879" s="4"/>
      <c r="X879" s="4"/>
      <c r="Y879" s="4"/>
    </row>
    <row r="880" spans="1:25" x14ac:dyDescent="0.25">
      <c r="A880" s="1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5"/>
      <c r="U880" s="6"/>
      <c r="V880" s="4"/>
      <c r="W880" s="4"/>
      <c r="X880" s="4"/>
      <c r="Y880" s="4"/>
    </row>
    <row r="881" spans="1:25" x14ac:dyDescent="0.25">
      <c r="A881" s="1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5"/>
      <c r="U881" s="6"/>
      <c r="V881" s="4"/>
      <c r="W881" s="4"/>
      <c r="X881" s="4"/>
      <c r="Y881" s="4"/>
    </row>
    <row r="882" spans="1:25" x14ac:dyDescent="0.25">
      <c r="A882" s="1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5"/>
      <c r="U882" s="6"/>
      <c r="V882" s="4"/>
      <c r="W882" s="4"/>
      <c r="X882" s="4"/>
      <c r="Y882" s="4"/>
    </row>
    <row r="883" spans="1:25" x14ac:dyDescent="0.25">
      <c r="A883" s="1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5"/>
      <c r="U883" s="6"/>
      <c r="V883" s="4"/>
      <c r="W883" s="4"/>
      <c r="X883" s="4"/>
      <c r="Y883" s="4"/>
    </row>
    <row r="884" spans="1:25" x14ac:dyDescent="0.25">
      <c r="A884" s="1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5"/>
      <c r="U884" s="6"/>
      <c r="V884" s="4"/>
      <c r="W884" s="4"/>
      <c r="X884" s="4"/>
      <c r="Y884" s="4"/>
    </row>
    <row r="885" spans="1:25" x14ac:dyDescent="0.25">
      <c r="A885" s="1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5"/>
      <c r="U885" s="6"/>
      <c r="V885" s="4"/>
      <c r="W885" s="4"/>
      <c r="X885" s="4"/>
      <c r="Y885" s="4"/>
    </row>
    <row r="886" spans="1:25" x14ac:dyDescent="0.25">
      <c r="A886" s="1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5"/>
      <c r="U886" s="6"/>
      <c r="V886" s="4"/>
      <c r="W886" s="4"/>
      <c r="X886" s="4"/>
      <c r="Y886" s="4"/>
    </row>
    <row r="887" spans="1:25" x14ac:dyDescent="0.25">
      <c r="A887" s="1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5"/>
      <c r="U887" s="6"/>
      <c r="V887" s="4"/>
      <c r="W887" s="4"/>
      <c r="X887" s="4"/>
      <c r="Y887" s="4"/>
    </row>
    <row r="888" spans="1:25" x14ac:dyDescent="0.25">
      <c r="A888" s="1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5"/>
      <c r="U888" s="6"/>
      <c r="V888" s="4"/>
      <c r="W888" s="4"/>
      <c r="X888" s="4"/>
      <c r="Y888" s="4"/>
    </row>
    <row r="889" spans="1:25" x14ac:dyDescent="0.25">
      <c r="A889" s="1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5"/>
      <c r="U889" s="6"/>
      <c r="V889" s="4"/>
      <c r="W889" s="4"/>
      <c r="X889" s="4"/>
      <c r="Y889" s="4"/>
    </row>
    <row r="890" spans="1:25" x14ac:dyDescent="0.25">
      <c r="A890" s="1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5"/>
      <c r="U890" s="6"/>
      <c r="V890" s="4"/>
      <c r="W890" s="4"/>
      <c r="X890" s="4"/>
      <c r="Y890" s="4"/>
    </row>
    <row r="891" spans="1:25" x14ac:dyDescent="0.25">
      <c r="A891" s="1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5"/>
      <c r="U891" s="6"/>
      <c r="V891" s="4"/>
      <c r="W891" s="4"/>
      <c r="X891" s="4"/>
      <c r="Y891" s="4"/>
    </row>
    <row r="892" spans="1:25" x14ac:dyDescent="0.25">
      <c r="A892" s="1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5"/>
      <c r="U892" s="6"/>
      <c r="V892" s="4"/>
      <c r="W892" s="4"/>
      <c r="X892" s="4"/>
      <c r="Y892" s="4"/>
    </row>
    <row r="893" spans="1:25" x14ac:dyDescent="0.25">
      <c r="A893" s="1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5"/>
      <c r="U893" s="6"/>
      <c r="V893" s="4"/>
      <c r="W893" s="4"/>
      <c r="X893" s="4"/>
      <c r="Y893" s="4"/>
    </row>
    <row r="894" spans="1:25" x14ac:dyDescent="0.25">
      <c r="A894" s="1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5"/>
      <c r="U894" s="6"/>
      <c r="V894" s="4"/>
      <c r="W894" s="4"/>
      <c r="X894" s="4"/>
      <c r="Y894" s="4"/>
    </row>
    <row r="895" spans="1:25" x14ac:dyDescent="0.25">
      <c r="A895" s="1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5"/>
      <c r="U895" s="6"/>
      <c r="V895" s="4"/>
      <c r="W895" s="4"/>
      <c r="X895" s="4"/>
      <c r="Y895" s="4"/>
    </row>
    <row r="896" spans="1:25" x14ac:dyDescent="0.25">
      <c r="A896" s="1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5"/>
      <c r="U896" s="6"/>
      <c r="V896" s="4"/>
      <c r="W896" s="4"/>
      <c r="X896" s="4"/>
      <c r="Y896" s="4"/>
    </row>
    <row r="897" spans="1:25" x14ac:dyDescent="0.25">
      <c r="A897" s="1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5"/>
      <c r="U897" s="6"/>
      <c r="V897" s="4"/>
      <c r="W897" s="4"/>
      <c r="X897" s="4"/>
      <c r="Y897" s="4"/>
    </row>
    <row r="898" spans="1:25" x14ac:dyDescent="0.25">
      <c r="A898" s="1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5"/>
      <c r="U898" s="6"/>
      <c r="V898" s="4"/>
      <c r="W898" s="4"/>
      <c r="X898" s="4"/>
      <c r="Y898" s="4"/>
    </row>
    <row r="899" spans="1:25" x14ac:dyDescent="0.25">
      <c r="A899" s="1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5"/>
      <c r="U899" s="6"/>
      <c r="V899" s="4"/>
      <c r="W899" s="4"/>
      <c r="X899" s="4"/>
      <c r="Y899" s="4"/>
    </row>
    <row r="900" spans="1:25" x14ac:dyDescent="0.25">
      <c r="A900" s="1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5"/>
      <c r="U900" s="6"/>
      <c r="V900" s="4"/>
      <c r="W900" s="4"/>
      <c r="X900" s="4"/>
      <c r="Y900" s="4"/>
    </row>
    <row r="901" spans="1:25" x14ac:dyDescent="0.25">
      <c r="A901" s="1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5"/>
      <c r="U901" s="6"/>
      <c r="V901" s="4"/>
      <c r="W901" s="4"/>
      <c r="X901" s="4"/>
      <c r="Y901" s="4"/>
    </row>
    <row r="902" spans="1:25" x14ac:dyDescent="0.25">
      <c r="A902" s="1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5"/>
      <c r="U902" s="6"/>
      <c r="V902" s="4"/>
      <c r="W902" s="4"/>
      <c r="X902" s="4"/>
      <c r="Y902" s="4"/>
    </row>
    <row r="903" spans="1:25" x14ac:dyDescent="0.25">
      <c r="A903" s="1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5"/>
      <c r="U903" s="6"/>
      <c r="V903" s="4"/>
      <c r="W903" s="4"/>
      <c r="X903" s="4"/>
      <c r="Y903" s="4"/>
    </row>
    <row r="904" spans="1:25" x14ac:dyDescent="0.25">
      <c r="A904" s="1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5"/>
      <c r="U904" s="6"/>
      <c r="V904" s="4"/>
      <c r="W904" s="4"/>
      <c r="X904" s="4"/>
      <c r="Y904" s="4"/>
    </row>
    <row r="905" spans="1:25" x14ac:dyDescent="0.25">
      <c r="A905" s="1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5"/>
      <c r="U905" s="6"/>
      <c r="V905" s="4"/>
      <c r="W905" s="4"/>
      <c r="X905" s="4"/>
      <c r="Y905" s="4"/>
    </row>
    <row r="906" spans="1:25" x14ac:dyDescent="0.25">
      <c r="A906" s="1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5"/>
      <c r="U906" s="6"/>
      <c r="V906" s="4"/>
      <c r="W906" s="4"/>
      <c r="X906" s="4"/>
      <c r="Y906" s="4"/>
    </row>
    <row r="907" spans="1:25" x14ac:dyDescent="0.25">
      <c r="A907" s="1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5"/>
      <c r="U907" s="6"/>
      <c r="V907" s="4"/>
      <c r="W907" s="4"/>
      <c r="X907" s="4"/>
      <c r="Y907" s="4"/>
    </row>
    <row r="908" spans="1:25" x14ac:dyDescent="0.25">
      <c r="A908" s="1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5"/>
      <c r="U908" s="6"/>
      <c r="V908" s="4"/>
      <c r="W908" s="4"/>
      <c r="X908" s="4"/>
      <c r="Y908" s="4"/>
    </row>
    <row r="909" spans="1:25" x14ac:dyDescent="0.25">
      <c r="A909" s="1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5"/>
      <c r="U909" s="6"/>
      <c r="V909" s="4"/>
      <c r="W909" s="4"/>
      <c r="X909" s="4"/>
      <c r="Y909" s="4"/>
    </row>
    <row r="910" spans="1:25" x14ac:dyDescent="0.25">
      <c r="A910" s="1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5"/>
      <c r="U910" s="6"/>
      <c r="V910" s="4"/>
      <c r="W910" s="4"/>
      <c r="X910" s="4"/>
      <c r="Y910" s="4"/>
    </row>
    <row r="911" spans="1:25" x14ac:dyDescent="0.25">
      <c r="A911" s="1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5"/>
      <c r="U911" s="6"/>
      <c r="V911" s="4"/>
      <c r="W911" s="4"/>
      <c r="X911" s="4"/>
      <c r="Y911" s="4"/>
    </row>
    <row r="912" spans="1:25" x14ac:dyDescent="0.25">
      <c r="A912" s="1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5"/>
      <c r="U912" s="6"/>
      <c r="V912" s="4"/>
      <c r="W912" s="4"/>
      <c r="X912" s="4"/>
      <c r="Y912" s="4"/>
    </row>
    <row r="913" spans="1:25" x14ac:dyDescent="0.25">
      <c r="A913" s="1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5"/>
      <c r="U913" s="6"/>
      <c r="V913" s="4"/>
      <c r="W913" s="4"/>
      <c r="X913" s="4"/>
      <c r="Y913" s="4"/>
    </row>
    <row r="914" spans="1:25" x14ac:dyDescent="0.25">
      <c r="A914" s="1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5"/>
      <c r="U914" s="6"/>
      <c r="V914" s="4"/>
      <c r="W914" s="4"/>
      <c r="X914" s="4"/>
      <c r="Y914" s="4"/>
    </row>
    <row r="915" spans="1:25" x14ac:dyDescent="0.25">
      <c r="A915" s="1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5"/>
      <c r="U915" s="6"/>
      <c r="V915" s="4"/>
      <c r="W915" s="4"/>
      <c r="X915" s="4"/>
      <c r="Y915" s="4"/>
    </row>
    <row r="916" spans="1:25" x14ac:dyDescent="0.25">
      <c r="A916" s="1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5"/>
      <c r="U916" s="6"/>
      <c r="V916" s="4"/>
      <c r="W916" s="4"/>
      <c r="X916" s="4"/>
      <c r="Y916" s="4"/>
    </row>
    <row r="917" spans="1:25" x14ac:dyDescent="0.25">
      <c r="A917" s="1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5"/>
      <c r="U917" s="6"/>
      <c r="V917" s="4"/>
      <c r="W917" s="4"/>
      <c r="X917" s="4"/>
      <c r="Y917" s="4"/>
    </row>
    <row r="918" spans="1:25" x14ac:dyDescent="0.25">
      <c r="A918" s="1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5"/>
      <c r="U918" s="6"/>
      <c r="V918" s="4"/>
      <c r="W918" s="4"/>
      <c r="X918" s="4"/>
      <c r="Y918" s="4"/>
    </row>
    <row r="919" spans="1:25" x14ac:dyDescent="0.25">
      <c r="A919" s="1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5"/>
      <c r="U919" s="6"/>
      <c r="V919" s="4"/>
      <c r="W919" s="4"/>
      <c r="X919" s="4"/>
      <c r="Y919" s="4"/>
    </row>
    <row r="920" spans="1:25" x14ac:dyDescent="0.25">
      <c r="A920" s="1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5"/>
      <c r="U920" s="6"/>
      <c r="V920" s="4"/>
      <c r="W920" s="4"/>
      <c r="X920" s="4"/>
      <c r="Y920" s="4"/>
    </row>
    <row r="921" spans="1:25" x14ac:dyDescent="0.25">
      <c r="A921" s="1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5"/>
      <c r="U921" s="6"/>
      <c r="V921" s="4"/>
      <c r="W921" s="4"/>
      <c r="X921" s="4"/>
      <c r="Y921" s="4"/>
    </row>
    <row r="922" spans="1:25" x14ac:dyDescent="0.25">
      <c r="A922" s="1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5"/>
      <c r="U922" s="6"/>
      <c r="V922" s="4"/>
      <c r="W922" s="4"/>
      <c r="X922" s="4"/>
      <c r="Y922" s="4"/>
    </row>
    <row r="923" spans="1:25" x14ac:dyDescent="0.25">
      <c r="A923" s="1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5"/>
      <c r="U923" s="6"/>
      <c r="V923" s="4"/>
      <c r="W923" s="4"/>
      <c r="X923" s="4"/>
      <c r="Y923" s="4"/>
    </row>
    <row r="924" spans="1:25" x14ac:dyDescent="0.25">
      <c r="A924" s="1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5"/>
      <c r="U924" s="6"/>
      <c r="V924" s="4"/>
      <c r="W924" s="4"/>
      <c r="X924" s="4"/>
      <c r="Y924" s="4"/>
    </row>
    <row r="925" spans="1:25" x14ac:dyDescent="0.25">
      <c r="A925" s="1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5"/>
      <c r="U925" s="6"/>
      <c r="V925" s="4"/>
      <c r="W925" s="4"/>
      <c r="X925" s="4"/>
      <c r="Y925" s="4"/>
    </row>
    <row r="926" spans="1:25" x14ac:dyDescent="0.25">
      <c r="A926" s="1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5"/>
      <c r="U926" s="6"/>
      <c r="V926" s="4"/>
      <c r="W926" s="4"/>
      <c r="X926" s="4"/>
      <c r="Y926" s="4"/>
    </row>
    <row r="927" spans="1:25" x14ac:dyDescent="0.25">
      <c r="A927" s="1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5"/>
      <c r="U927" s="6"/>
      <c r="V927" s="4"/>
      <c r="W927" s="4"/>
      <c r="X927" s="4"/>
      <c r="Y927" s="4"/>
    </row>
    <row r="928" spans="1:25" x14ac:dyDescent="0.25">
      <c r="A928" s="1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5"/>
      <c r="U928" s="6"/>
      <c r="V928" s="4"/>
      <c r="W928" s="4"/>
      <c r="X928" s="4"/>
      <c r="Y928" s="4"/>
    </row>
    <row r="929" spans="1:25" x14ac:dyDescent="0.25">
      <c r="A929" s="1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5"/>
      <c r="U929" s="6"/>
      <c r="V929" s="4"/>
      <c r="W929" s="4"/>
      <c r="X929" s="4"/>
      <c r="Y929" s="4"/>
    </row>
    <row r="930" spans="1:25" x14ac:dyDescent="0.25">
      <c r="A930" s="1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5"/>
      <c r="U930" s="6"/>
      <c r="V930" s="4"/>
      <c r="W930" s="4"/>
      <c r="X930" s="4"/>
      <c r="Y930" s="4"/>
    </row>
    <row r="931" spans="1:25" x14ac:dyDescent="0.25">
      <c r="A931" s="1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5"/>
      <c r="U931" s="6"/>
      <c r="V931" s="4"/>
      <c r="W931" s="4"/>
      <c r="X931" s="4"/>
      <c r="Y931" s="4"/>
    </row>
    <row r="932" spans="1:25" x14ac:dyDescent="0.25">
      <c r="A932" s="1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5"/>
      <c r="U932" s="6"/>
      <c r="V932" s="4"/>
      <c r="W932" s="4"/>
      <c r="X932" s="4"/>
      <c r="Y932" s="4"/>
    </row>
    <row r="933" spans="1:25" x14ac:dyDescent="0.25">
      <c r="A933" s="1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5"/>
      <c r="U933" s="6"/>
      <c r="V933" s="4"/>
      <c r="W933" s="4"/>
      <c r="X933" s="4"/>
      <c r="Y933" s="4"/>
    </row>
    <row r="934" spans="1:25" x14ac:dyDescent="0.25">
      <c r="A934" s="1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5"/>
      <c r="U934" s="6"/>
      <c r="V934" s="4"/>
      <c r="W934" s="4"/>
      <c r="X934" s="4"/>
      <c r="Y934" s="4"/>
    </row>
    <row r="935" spans="1:25" x14ac:dyDescent="0.25">
      <c r="A935" s="1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5"/>
      <c r="U935" s="6"/>
      <c r="V935" s="4"/>
      <c r="W935" s="4"/>
      <c r="X935" s="4"/>
      <c r="Y935" s="4"/>
    </row>
    <row r="936" spans="1:25" x14ac:dyDescent="0.25">
      <c r="A936" s="1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5"/>
      <c r="U936" s="6"/>
      <c r="V936" s="4"/>
      <c r="W936" s="4"/>
      <c r="X936" s="4"/>
      <c r="Y936" s="4"/>
    </row>
    <row r="937" spans="1:25" x14ac:dyDescent="0.25">
      <c r="A937" s="1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5"/>
      <c r="U937" s="6"/>
      <c r="V937" s="4"/>
      <c r="W937" s="4"/>
      <c r="X937" s="4"/>
      <c r="Y937" s="4"/>
    </row>
    <row r="938" spans="1:25" x14ac:dyDescent="0.25">
      <c r="A938" s="1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5"/>
      <c r="U938" s="6"/>
      <c r="V938" s="4"/>
      <c r="W938" s="4"/>
      <c r="X938" s="4"/>
      <c r="Y938" s="4"/>
    </row>
    <row r="939" spans="1:25" x14ac:dyDescent="0.25">
      <c r="A939" s="1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5"/>
      <c r="U939" s="6"/>
      <c r="V939" s="4"/>
      <c r="W939" s="4"/>
      <c r="X939" s="4"/>
      <c r="Y939" s="4"/>
    </row>
    <row r="940" spans="1:25" x14ac:dyDescent="0.25">
      <c r="A940" s="1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5"/>
      <c r="U940" s="6"/>
      <c r="V940" s="4"/>
      <c r="W940" s="4"/>
      <c r="X940" s="4"/>
      <c r="Y940" s="4"/>
    </row>
    <row r="941" spans="1:25" x14ac:dyDescent="0.25">
      <c r="A941" s="1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5"/>
      <c r="U941" s="6"/>
      <c r="V941" s="4"/>
      <c r="W941" s="4"/>
      <c r="X941" s="4"/>
      <c r="Y941" s="4"/>
    </row>
    <row r="942" spans="1:25" x14ac:dyDescent="0.25">
      <c r="A942" s="1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5"/>
      <c r="U942" s="6"/>
      <c r="V942" s="4"/>
      <c r="W942" s="4"/>
      <c r="X942" s="4"/>
      <c r="Y942" s="4"/>
    </row>
    <row r="943" spans="1:25" x14ac:dyDescent="0.25">
      <c r="A943" s="1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5"/>
      <c r="U943" s="6"/>
      <c r="V943" s="4"/>
      <c r="W943" s="4"/>
      <c r="X943" s="4"/>
      <c r="Y943" s="4"/>
    </row>
    <row r="944" spans="1:25" x14ac:dyDescent="0.25">
      <c r="A944" s="1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5"/>
      <c r="U944" s="6"/>
      <c r="V944" s="4"/>
      <c r="W944" s="4"/>
      <c r="X944" s="4"/>
      <c r="Y944" s="4"/>
    </row>
    <row r="945" spans="1:25" x14ac:dyDescent="0.25">
      <c r="A945" s="1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5"/>
      <c r="U945" s="6"/>
      <c r="V945" s="4"/>
      <c r="W945" s="4"/>
      <c r="X945" s="4"/>
      <c r="Y945" s="4"/>
    </row>
    <row r="946" spans="1:25" x14ac:dyDescent="0.25">
      <c r="A946" s="1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5"/>
      <c r="U946" s="6"/>
      <c r="V946" s="4"/>
      <c r="W946" s="4"/>
      <c r="X946" s="4"/>
      <c r="Y946" s="4"/>
    </row>
    <row r="947" spans="1:25" x14ac:dyDescent="0.25">
      <c r="A947" s="1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5"/>
      <c r="U947" s="6"/>
      <c r="V947" s="4"/>
      <c r="W947" s="4"/>
      <c r="X947" s="4"/>
      <c r="Y947" s="4"/>
    </row>
    <row r="948" spans="1:25" x14ac:dyDescent="0.25">
      <c r="A948" s="1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5"/>
      <c r="U948" s="6"/>
      <c r="V948" s="4"/>
      <c r="W948" s="4"/>
      <c r="X948" s="4"/>
      <c r="Y948" s="4"/>
    </row>
    <row r="949" spans="1:25" x14ac:dyDescent="0.25">
      <c r="A949" s="1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5"/>
      <c r="U949" s="6"/>
      <c r="V949" s="4"/>
      <c r="W949" s="4"/>
      <c r="X949" s="4"/>
      <c r="Y949" s="4"/>
    </row>
    <row r="950" spans="1:25" x14ac:dyDescent="0.25">
      <c r="A950" s="1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5"/>
      <c r="U950" s="6"/>
      <c r="V950" s="4"/>
      <c r="W950" s="4"/>
      <c r="X950" s="4"/>
      <c r="Y950" s="4"/>
    </row>
    <row r="951" spans="1:25" x14ac:dyDescent="0.25">
      <c r="A951" s="1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5"/>
      <c r="U951" s="6"/>
      <c r="V951" s="4"/>
      <c r="W951" s="4"/>
      <c r="X951" s="4"/>
      <c r="Y951" s="4"/>
    </row>
    <row r="952" spans="1:25" x14ac:dyDescent="0.25">
      <c r="A952" s="1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5"/>
      <c r="U952" s="6"/>
      <c r="V952" s="4"/>
      <c r="W952" s="4"/>
      <c r="X952" s="4"/>
      <c r="Y952" s="4"/>
    </row>
    <row r="953" spans="1:25" x14ac:dyDescent="0.25">
      <c r="A953" s="1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5"/>
      <c r="U953" s="6"/>
      <c r="V953" s="4"/>
      <c r="W953" s="4"/>
      <c r="X953" s="4"/>
      <c r="Y953" s="4"/>
    </row>
    <row r="954" spans="1:25" x14ac:dyDescent="0.25">
      <c r="A954" s="1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5"/>
      <c r="U954" s="6"/>
      <c r="V954" s="4"/>
      <c r="W954" s="4"/>
      <c r="X954" s="4"/>
      <c r="Y954" s="4"/>
    </row>
    <row r="955" spans="1:25" x14ac:dyDescent="0.25">
      <c r="A955" s="1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5"/>
      <c r="U955" s="6"/>
      <c r="V955" s="4"/>
      <c r="W955" s="4"/>
      <c r="X955" s="4"/>
      <c r="Y955" s="4"/>
    </row>
    <row r="956" spans="1:25" x14ac:dyDescent="0.25">
      <c r="A956" s="1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5"/>
      <c r="U956" s="6"/>
      <c r="V956" s="4"/>
      <c r="W956" s="4"/>
      <c r="X956" s="4"/>
      <c r="Y956" s="4"/>
    </row>
    <row r="957" spans="1:25" x14ac:dyDescent="0.25">
      <c r="A957" s="1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5"/>
      <c r="U957" s="6"/>
      <c r="V957" s="4"/>
      <c r="W957" s="4"/>
      <c r="X957" s="4"/>
      <c r="Y957" s="4"/>
    </row>
    <row r="958" spans="1:25" x14ac:dyDescent="0.25">
      <c r="A958" s="1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5"/>
      <c r="U958" s="6"/>
      <c r="V958" s="4"/>
      <c r="W958" s="4"/>
      <c r="X958" s="4"/>
      <c r="Y958" s="4"/>
    </row>
    <row r="959" spans="1:25" x14ac:dyDescent="0.25">
      <c r="A959" s="1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5"/>
      <c r="U959" s="6"/>
      <c r="V959" s="4"/>
      <c r="W959" s="4"/>
      <c r="X959" s="4"/>
      <c r="Y959" s="4"/>
    </row>
    <row r="960" spans="1:25" x14ac:dyDescent="0.25">
      <c r="A960" s="1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5"/>
      <c r="U960" s="6"/>
      <c r="V960" s="4"/>
      <c r="W960" s="4"/>
      <c r="X960" s="4"/>
      <c r="Y960" s="4"/>
    </row>
    <row r="961" spans="1:25" x14ac:dyDescent="0.25">
      <c r="A961" s="1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5"/>
      <c r="U961" s="6"/>
      <c r="V961" s="4"/>
      <c r="W961" s="4"/>
      <c r="X961" s="4"/>
      <c r="Y961" s="4"/>
    </row>
    <row r="962" spans="1:25" x14ac:dyDescent="0.25">
      <c r="A962" s="1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5"/>
      <c r="U962" s="6"/>
      <c r="V962" s="4"/>
      <c r="W962" s="4"/>
      <c r="X962" s="4"/>
      <c r="Y962" s="4"/>
    </row>
    <row r="963" spans="1:25" x14ac:dyDescent="0.25">
      <c r="A963" s="1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5"/>
      <c r="U963" s="6"/>
      <c r="V963" s="4"/>
      <c r="W963" s="4"/>
      <c r="X963" s="4"/>
      <c r="Y963" s="4"/>
    </row>
    <row r="964" spans="1:25" x14ac:dyDescent="0.25">
      <c r="A964" s="1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5"/>
      <c r="U964" s="6"/>
      <c r="V964" s="4"/>
      <c r="W964" s="4"/>
      <c r="X964" s="4"/>
      <c r="Y964" s="4"/>
    </row>
    <row r="965" spans="1:25" x14ac:dyDescent="0.25">
      <c r="A965" s="1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5"/>
      <c r="U965" s="6"/>
      <c r="V965" s="4"/>
      <c r="W965" s="4"/>
      <c r="X965" s="4"/>
      <c r="Y965" s="4"/>
    </row>
    <row r="966" spans="1:25" x14ac:dyDescent="0.25">
      <c r="A966" s="1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5"/>
      <c r="U966" s="6"/>
      <c r="V966" s="4"/>
      <c r="W966" s="4"/>
      <c r="X966" s="4"/>
      <c r="Y966" s="4"/>
    </row>
    <row r="967" spans="1:25" x14ac:dyDescent="0.25">
      <c r="A967" s="1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5"/>
      <c r="U967" s="6"/>
      <c r="V967" s="4"/>
      <c r="W967" s="4"/>
      <c r="X967" s="4"/>
      <c r="Y967" s="4"/>
    </row>
    <row r="968" spans="1:25" x14ac:dyDescent="0.25">
      <c r="A968" s="1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5"/>
      <c r="U968" s="6"/>
      <c r="V968" s="4"/>
      <c r="W968" s="4"/>
      <c r="X968" s="4"/>
      <c r="Y968" s="4"/>
    </row>
    <row r="969" spans="1:25" x14ac:dyDescent="0.25">
      <c r="A969" s="1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5"/>
      <c r="U969" s="6"/>
      <c r="V969" s="4"/>
      <c r="W969" s="4"/>
      <c r="X969" s="4"/>
      <c r="Y969" s="4"/>
    </row>
    <row r="970" spans="1:25" x14ac:dyDescent="0.25">
      <c r="A970" s="1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5"/>
      <c r="U970" s="6"/>
      <c r="V970" s="4"/>
      <c r="W970" s="4"/>
      <c r="X970" s="4"/>
      <c r="Y970" s="4"/>
    </row>
    <row r="971" spans="1:25" x14ac:dyDescent="0.25">
      <c r="A971" s="1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5"/>
      <c r="U971" s="6"/>
      <c r="V971" s="4"/>
      <c r="W971" s="4"/>
      <c r="X971" s="4"/>
      <c r="Y971" s="4"/>
    </row>
    <row r="972" spans="1:25" x14ac:dyDescent="0.25">
      <c r="A972" s="1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5"/>
      <c r="U972" s="6"/>
      <c r="V972" s="4"/>
      <c r="W972" s="4"/>
      <c r="X972" s="4"/>
      <c r="Y972" s="4"/>
    </row>
    <row r="973" spans="1:25" x14ac:dyDescent="0.25">
      <c r="A973" s="1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5"/>
      <c r="U973" s="6"/>
      <c r="V973" s="4"/>
      <c r="W973" s="4"/>
      <c r="X973" s="4"/>
      <c r="Y973" s="4"/>
    </row>
    <row r="974" spans="1:25" x14ac:dyDescent="0.25">
      <c r="A974" s="1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5"/>
      <c r="U974" s="6"/>
      <c r="V974" s="4"/>
      <c r="W974" s="4"/>
      <c r="X974" s="4"/>
      <c r="Y974" s="4"/>
    </row>
    <row r="975" spans="1:25" x14ac:dyDescent="0.25">
      <c r="A975" s="1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5"/>
      <c r="U975" s="6"/>
      <c r="V975" s="4"/>
      <c r="W975" s="4"/>
      <c r="X975" s="4"/>
      <c r="Y975" s="4"/>
    </row>
    <row r="976" spans="1:25" x14ac:dyDescent="0.25">
      <c r="A976" s="1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5"/>
      <c r="U976" s="6"/>
      <c r="V976" s="4"/>
      <c r="W976" s="4"/>
      <c r="X976" s="4"/>
      <c r="Y976" s="4"/>
    </row>
    <row r="977" spans="1:25" x14ac:dyDescent="0.25">
      <c r="A977" s="1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5"/>
      <c r="U977" s="6"/>
      <c r="V977" s="4"/>
      <c r="W977" s="4"/>
      <c r="X977" s="4"/>
      <c r="Y977" s="4"/>
    </row>
    <row r="978" spans="1:25" x14ac:dyDescent="0.25">
      <c r="A978" s="1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5"/>
      <c r="U978" s="6"/>
      <c r="V978" s="4"/>
      <c r="W978" s="4"/>
      <c r="X978" s="4"/>
      <c r="Y978" s="4"/>
    </row>
    <row r="979" spans="1:25" x14ac:dyDescent="0.25">
      <c r="A979" s="1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5"/>
      <c r="U979" s="6"/>
      <c r="V979" s="4"/>
      <c r="W979" s="4"/>
      <c r="X979" s="4"/>
      <c r="Y979" s="4"/>
    </row>
    <row r="980" spans="1:25" x14ac:dyDescent="0.25">
      <c r="A980" s="1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5"/>
      <c r="U980" s="6"/>
      <c r="V980" s="4"/>
      <c r="W980" s="4"/>
      <c r="X980" s="4"/>
      <c r="Y980" s="4"/>
    </row>
    <row r="981" spans="1:25" x14ac:dyDescent="0.25">
      <c r="A981" s="1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5"/>
      <c r="U981" s="6"/>
      <c r="V981" s="4"/>
      <c r="W981" s="4"/>
      <c r="X981" s="4"/>
      <c r="Y981" s="4"/>
    </row>
    <row r="982" spans="1:25" x14ac:dyDescent="0.25">
      <c r="A982" s="1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5"/>
      <c r="U982" s="6"/>
      <c r="V982" s="4"/>
      <c r="W982" s="4"/>
      <c r="X982" s="4"/>
      <c r="Y982" s="4"/>
    </row>
    <row r="983" spans="1:25" x14ac:dyDescent="0.25">
      <c r="A983" s="1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5"/>
      <c r="U983" s="6"/>
      <c r="V983" s="4"/>
      <c r="W983" s="4"/>
      <c r="X983" s="4"/>
      <c r="Y983" s="4"/>
    </row>
    <row r="984" spans="1:25" x14ac:dyDescent="0.25">
      <c r="A984" s="1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5"/>
      <c r="U984" s="6"/>
      <c r="V984" s="4"/>
      <c r="W984" s="4"/>
      <c r="X984" s="4"/>
      <c r="Y984" s="4"/>
    </row>
    <row r="985" spans="1:25" x14ac:dyDescent="0.25">
      <c r="A985" s="1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5"/>
      <c r="U985" s="6"/>
      <c r="V985" s="4"/>
      <c r="W985" s="4"/>
      <c r="X985" s="4"/>
      <c r="Y985" s="4"/>
    </row>
    <row r="986" spans="1:25" x14ac:dyDescent="0.25">
      <c r="A986" s="1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5"/>
      <c r="U986" s="6"/>
      <c r="V986" s="4"/>
      <c r="W986" s="4"/>
      <c r="X986" s="4"/>
      <c r="Y986" s="4"/>
    </row>
    <row r="987" spans="1:25" x14ac:dyDescent="0.25">
      <c r="A987" s="1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5"/>
      <c r="U987" s="6"/>
      <c r="V987" s="4"/>
      <c r="W987" s="4"/>
      <c r="X987" s="4"/>
      <c r="Y987" s="4"/>
    </row>
    <row r="988" spans="1:25" x14ac:dyDescent="0.25">
      <c r="A988" s="1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5"/>
      <c r="U988" s="6"/>
      <c r="V988" s="4"/>
      <c r="W988" s="4"/>
      <c r="X988" s="4"/>
      <c r="Y988" s="4"/>
    </row>
    <row r="989" spans="1:25" x14ac:dyDescent="0.25">
      <c r="A989" s="1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5"/>
      <c r="U989" s="6"/>
      <c r="V989" s="4"/>
      <c r="W989" s="4"/>
      <c r="X989" s="4"/>
      <c r="Y989" s="4"/>
    </row>
    <row r="990" spans="1:25" x14ac:dyDescent="0.25">
      <c r="A990" s="1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5"/>
      <c r="U990" s="6"/>
      <c r="V990" s="4"/>
      <c r="W990" s="4"/>
      <c r="X990" s="4"/>
      <c r="Y990" s="4"/>
    </row>
    <row r="991" spans="1:25" x14ac:dyDescent="0.25">
      <c r="A991" s="1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5"/>
      <c r="U991" s="6"/>
      <c r="V991" s="4"/>
      <c r="W991" s="4"/>
      <c r="X991" s="4"/>
      <c r="Y991" s="4"/>
    </row>
    <row r="992" spans="1:25" x14ac:dyDescent="0.25">
      <c r="A992" s="1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5"/>
      <c r="U992" s="6"/>
      <c r="V992" s="4"/>
      <c r="W992" s="4"/>
      <c r="X992" s="4"/>
      <c r="Y992" s="4"/>
    </row>
    <row r="993" spans="1:25" x14ac:dyDescent="0.25">
      <c r="A993" s="1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5"/>
      <c r="U993" s="6"/>
      <c r="V993" s="4"/>
      <c r="W993" s="4"/>
      <c r="X993" s="4"/>
      <c r="Y993" s="4"/>
    </row>
    <row r="994" spans="1:25" x14ac:dyDescent="0.25">
      <c r="A994" s="1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5"/>
      <c r="U994" s="6"/>
      <c r="V994" s="4"/>
      <c r="W994" s="4"/>
      <c r="X994" s="4"/>
      <c r="Y994" s="4"/>
    </row>
    <row r="995" spans="1:25" x14ac:dyDescent="0.25">
      <c r="A995" s="1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5"/>
      <c r="U995" s="6"/>
      <c r="V995" s="4"/>
      <c r="W995" s="4"/>
      <c r="X995" s="4"/>
      <c r="Y995" s="4"/>
    </row>
    <row r="996" spans="1:25" x14ac:dyDescent="0.25">
      <c r="A996" s="1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5"/>
      <c r="U996" s="6"/>
      <c r="V996" s="4"/>
      <c r="W996" s="4"/>
      <c r="X996" s="4"/>
      <c r="Y996" s="4"/>
    </row>
    <row r="997" spans="1:25" x14ac:dyDescent="0.25">
      <c r="A997" s="1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5"/>
      <c r="U997" s="6"/>
      <c r="V997" s="4"/>
      <c r="W997" s="4"/>
      <c r="X997" s="4"/>
      <c r="Y997" s="4"/>
    </row>
    <row r="998" spans="1:25" x14ac:dyDescent="0.25">
      <c r="A998" s="1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5"/>
      <c r="U998" s="6"/>
      <c r="V998" s="4"/>
      <c r="W998" s="4"/>
      <c r="X998" s="4"/>
      <c r="Y998" s="4"/>
    </row>
    <row r="999" spans="1:25" x14ac:dyDescent="0.25">
      <c r="A999" s="1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5"/>
      <c r="U999" s="6"/>
      <c r="V999" s="4"/>
      <c r="W999" s="4"/>
      <c r="X999" s="4"/>
      <c r="Y999" s="4"/>
    </row>
    <row r="1000" spans="1:25" x14ac:dyDescent="0.25">
      <c r="A1000" s="1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5"/>
      <c r="U1000" s="6"/>
      <c r="V1000" s="4"/>
      <c r="W1000" s="4"/>
      <c r="X1000" s="4"/>
      <c r="Y1000" s="4"/>
    </row>
    <row r="1001" spans="1:25" x14ac:dyDescent="0.25">
      <c r="A1001" s="1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5"/>
      <c r="T1001" s="5"/>
      <c r="U1001" s="6"/>
      <c r="V1001" s="4"/>
      <c r="W1001" s="4"/>
      <c r="X1001" s="4"/>
      <c r="Y1001" s="4"/>
    </row>
    <row r="1002" spans="1:25" x14ac:dyDescent="0.25">
      <c r="A1002" s="1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5"/>
      <c r="R1002" s="5"/>
      <c r="S1002" s="6"/>
      <c r="T1002" s="6"/>
      <c r="U1002" s="4"/>
      <c r="V1002" s="4"/>
      <c r="W1002" s="4"/>
      <c r="X1002" s="4"/>
      <c r="Y1002" s="4"/>
    </row>
    <row r="1003" spans="1:25" x14ac:dyDescent="0.25">
      <c r="A1003" s="1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5"/>
      <c r="R1003" s="5"/>
      <c r="S1003" s="6"/>
      <c r="T1003" s="6"/>
      <c r="U1003" s="4"/>
      <c r="V1003" s="4"/>
      <c r="W1003" s="4"/>
      <c r="X1003" s="4"/>
      <c r="Y1003" s="4"/>
    </row>
    <row r="1004" spans="1:25" x14ac:dyDescent="0.25">
      <c r="A1004" s="1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5"/>
      <c r="R1004" s="5"/>
      <c r="S1004" s="6"/>
      <c r="T1004" s="6"/>
      <c r="U1004" s="4"/>
      <c r="V1004" s="4"/>
      <c r="W1004" s="4"/>
      <c r="X1004" s="4"/>
      <c r="Y1004" s="4"/>
    </row>
    <row r="1005" spans="1:25" x14ac:dyDescent="0.25">
      <c r="A1005" s="1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5"/>
      <c r="R1005" s="5"/>
      <c r="S1005" s="6"/>
      <c r="T1005" s="6"/>
      <c r="U1005" s="4"/>
      <c r="V1005" s="4"/>
      <c r="W1005" s="4"/>
      <c r="X1005" s="4"/>
      <c r="Y1005" s="4"/>
    </row>
    <row r="1006" spans="1:25" x14ac:dyDescent="0.25">
      <c r="A1006" s="1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5"/>
      <c r="R1006" s="5"/>
      <c r="S1006" s="6"/>
      <c r="T1006" s="6"/>
      <c r="U1006" s="4"/>
      <c r="V1006" s="4"/>
      <c r="W1006" s="4"/>
      <c r="X1006" s="4"/>
      <c r="Y1006" s="4"/>
    </row>
    <row r="1007" spans="1:25" x14ac:dyDescent="0.25">
      <c r="A1007" s="1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5"/>
      <c r="R1007" s="5"/>
      <c r="S1007" s="6"/>
      <c r="T1007" s="6"/>
      <c r="U1007" s="4"/>
      <c r="V1007" s="4"/>
      <c r="W1007" s="4"/>
      <c r="X1007" s="4"/>
      <c r="Y1007" s="4"/>
    </row>
    <row r="1008" spans="1:25" x14ac:dyDescent="0.25">
      <c r="A1008" s="1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5"/>
      <c r="R1008" s="5"/>
      <c r="S1008" s="6"/>
      <c r="T1008" s="6"/>
      <c r="U1008" s="4"/>
      <c r="V1008" s="4"/>
      <c r="W1008" s="4"/>
      <c r="X1008" s="4"/>
      <c r="Y1008" s="4"/>
    </row>
    <row r="1009" spans="1:25" x14ac:dyDescent="0.25">
      <c r="A1009" s="1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5"/>
      <c r="R1009" s="5"/>
      <c r="S1009" s="6"/>
      <c r="T1009" s="6"/>
      <c r="U1009" s="4"/>
      <c r="V1009" s="4"/>
      <c r="W1009" s="4"/>
      <c r="X1009" s="4"/>
      <c r="Y1009" s="4"/>
    </row>
    <row r="1010" spans="1:25" x14ac:dyDescent="0.25">
      <c r="A1010" s="1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5"/>
      <c r="R1010" s="5"/>
      <c r="S1010" s="6"/>
      <c r="T1010" s="6"/>
      <c r="U1010" s="4"/>
      <c r="V1010" s="4"/>
      <c r="W1010" s="4"/>
      <c r="X1010" s="4"/>
      <c r="Y1010" s="4"/>
    </row>
    <row r="1011" spans="1:25" x14ac:dyDescent="0.2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</row>
    <row r="1012" spans="1:25" x14ac:dyDescent="0.2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</row>
    <row r="1013" spans="1:25" x14ac:dyDescent="0.2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</row>
  </sheetData>
  <mergeCells count="9">
    <mergeCell ref="A1:A2"/>
    <mergeCell ref="U3:U52"/>
    <mergeCell ref="B1:D1"/>
    <mergeCell ref="F1:H1"/>
    <mergeCell ref="K1:M1"/>
    <mergeCell ref="N1:P1"/>
    <mergeCell ref="S3:S52"/>
    <mergeCell ref="T3:T52"/>
    <mergeCell ref="Q1:U1"/>
  </mergeCells>
  <hyperlinks>
    <hyperlink ref="A3" r:id="rId1" xr:uid="{00000000-0004-0000-0100-000000000000}"/>
    <hyperlink ref="A4" r:id="rId2" xr:uid="{00000000-0004-0000-0100-000001000000}"/>
    <hyperlink ref="A5" r:id="rId3" xr:uid="{00000000-0004-0000-0100-000002000000}"/>
    <hyperlink ref="A6" r:id="rId4" xr:uid="{00000000-0004-0000-0100-000003000000}"/>
    <hyperlink ref="A7" r:id="rId5" xr:uid="{00000000-0004-0000-0100-000004000000}"/>
    <hyperlink ref="A8" r:id="rId6" xr:uid="{00000000-0004-0000-0100-000005000000}"/>
    <hyperlink ref="A9" r:id="rId7" xr:uid="{00000000-0004-0000-0100-000006000000}"/>
    <hyperlink ref="A10" r:id="rId8" xr:uid="{00000000-0004-0000-0100-000007000000}"/>
    <hyperlink ref="A11" r:id="rId9" xr:uid="{00000000-0004-0000-0100-000008000000}"/>
    <hyperlink ref="A12" r:id="rId10" xr:uid="{00000000-0004-0000-0100-000009000000}"/>
    <hyperlink ref="A13" r:id="rId11" xr:uid="{00000000-0004-0000-0100-00000A000000}"/>
    <hyperlink ref="A14" r:id="rId12" xr:uid="{00000000-0004-0000-0100-00000B000000}"/>
    <hyperlink ref="A15" r:id="rId13" xr:uid="{00000000-0004-0000-0100-00000C000000}"/>
    <hyperlink ref="A16" r:id="rId14" xr:uid="{00000000-0004-0000-0100-00000D000000}"/>
    <hyperlink ref="A17" r:id="rId15" xr:uid="{00000000-0004-0000-0100-00000E000000}"/>
    <hyperlink ref="A18" r:id="rId16" xr:uid="{00000000-0004-0000-0100-00000F000000}"/>
    <hyperlink ref="A19" r:id="rId17" xr:uid="{00000000-0004-0000-0100-000010000000}"/>
    <hyperlink ref="A20" r:id="rId18" xr:uid="{00000000-0004-0000-0100-000011000000}"/>
    <hyperlink ref="A21" r:id="rId19" xr:uid="{00000000-0004-0000-0100-000012000000}"/>
    <hyperlink ref="A22" r:id="rId20" xr:uid="{00000000-0004-0000-0100-000013000000}"/>
    <hyperlink ref="A23" r:id="rId21" xr:uid="{00000000-0004-0000-0100-000014000000}"/>
    <hyperlink ref="A24" r:id="rId22" xr:uid="{00000000-0004-0000-0100-000015000000}"/>
    <hyperlink ref="A25" r:id="rId23" xr:uid="{00000000-0004-0000-0100-000016000000}"/>
    <hyperlink ref="A26" r:id="rId24" xr:uid="{00000000-0004-0000-0100-000017000000}"/>
    <hyperlink ref="A27" r:id="rId25" xr:uid="{00000000-0004-0000-0100-000018000000}"/>
    <hyperlink ref="A28" r:id="rId26" xr:uid="{00000000-0004-0000-0100-000019000000}"/>
    <hyperlink ref="A29" r:id="rId27" xr:uid="{00000000-0004-0000-0100-00001A000000}"/>
    <hyperlink ref="A30" r:id="rId28" xr:uid="{00000000-0004-0000-0100-00001B000000}"/>
    <hyperlink ref="A31" r:id="rId29" xr:uid="{00000000-0004-0000-0100-00001C000000}"/>
    <hyperlink ref="A32" r:id="rId30" xr:uid="{00000000-0004-0000-0100-00001D000000}"/>
    <hyperlink ref="A33" r:id="rId31" xr:uid="{00000000-0004-0000-0100-00001E000000}"/>
    <hyperlink ref="A34" r:id="rId32" xr:uid="{00000000-0004-0000-0100-00001F000000}"/>
    <hyperlink ref="A35" r:id="rId33" xr:uid="{00000000-0004-0000-0100-000020000000}"/>
    <hyperlink ref="A36" r:id="rId34" xr:uid="{00000000-0004-0000-0100-000021000000}"/>
    <hyperlink ref="A37" r:id="rId35" xr:uid="{00000000-0004-0000-0100-000022000000}"/>
    <hyperlink ref="A38" r:id="rId36" xr:uid="{00000000-0004-0000-0100-000023000000}"/>
    <hyperlink ref="A39" r:id="rId37" xr:uid="{00000000-0004-0000-0100-000024000000}"/>
    <hyperlink ref="A40" r:id="rId38" xr:uid="{00000000-0004-0000-0100-000025000000}"/>
    <hyperlink ref="A41" r:id="rId39" xr:uid="{00000000-0004-0000-0100-000026000000}"/>
    <hyperlink ref="A42" r:id="rId40" xr:uid="{00000000-0004-0000-0100-000027000000}"/>
    <hyperlink ref="A43" r:id="rId41" xr:uid="{00000000-0004-0000-0100-000028000000}"/>
    <hyperlink ref="A44" r:id="rId42" xr:uid="{00000000-0004-0000-0100-000029000000}"/>
    <hyperlink ref="A45" r:id="rId43" xr:uid="{00000000-0004-0000-0100-00002A000000}"/>
    <hyperlink ref="A46" r:id="rId44" xr:uid="{00000000-0004-0000-0100-00002B000000}"/>
    <hyperlink ref="A47" r:id="rId45" xr:uid="{00000000-0004-0000-0100-00002C000000}"/>
    <hyperlink ref="A48" r:id="rId46" xr:uid="{00000000-0004-0000-0100-00002D000000}"/>
    <hyperlink ref="A49" r:id="rId47" xr:uid="{00000000-0004-0000-0100-00002E000000}"/>
    <hyperlink ref="A50" r:id="rId48" display="https://marketdata.set.or.th/mkt/stockquotation.do?symbol=TRUE&amp;ssoPageId=1&amp;language=th&amp;country=TH" xr:uid="{00000000-0004-0000-0100-00002F000000}"/>
    <hyperlink ref="A51" r:id="rId49" xr:uid="{00000000-0004-0000-0100-000030000000}"/>
    <hyperlink ref="A52" r:id="rId50" xr:uid="{00000000-0004-0000-0100-00003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13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A2"/>
    </sheetView>
  </sheetViews>
  <sheetFormatPr defaultColWidth="14.44140625" defaultRowHeight="15.75" customHeight="1" x14ac:dyDescent="0.25"/>
  <cols>
    <col min="1" max="1" width="10.88671875" style="28" customWidth="1"/>
    <col min="2" max="26" width="28.6640625" style="28" customWidth="1"/>
    <col min="27" max="16384" width="14.44140625" style="28"/>
  </cols>
  <sheetData>
    <row r="1" spans="1:26" x14ac:dyDescent="0.25">
      <c r="A1" s="33" t="s">
        <v>0</v>
      </c>
      <c r="B1" s="9" t="s">
        <v>1</v>
      </c>
      <c r="C1" s="10"/>
      <c r="D1" s="10"/>
      <c r="E1" s="11" t="s">
        <v>2</v>
      </c>
      <c r="F1" s="9" t="s">
        <v>75</v>
      </c>
      <c r="G1" s="10"/>
      <c r="H1" s="10"/>
      <c r="I1" s="11" t="s">
        <v>3</v>
      </c>
      <c r="J1" s="12" t="s">
        <v>4</v>
      </c>
      <c r="K1" s="9" t="s">
        <v>5</v>
      </c>
      <c r="L1" s="10"/>
      <c r="M1" s="10"/>
      <c r="N1" s="9" t="s">
        <v>6</v>
      </c>
      <c r="O1" s="10"/>
      <c r="P1" s="10"/>
      <c r="Q1" s="9" t="s">
        <v>76</v>
      </c>
      <c r="R1" s="9"/>
      <c r="S1" s="9"/>
      <c r="T1" s="9"/>
      <c r="U1" s="9"/>
      <c r="V1" s="27"/>
      <c r="W1" s="27"/>
      <c r="X1" s="27"/>
      <c r="Y1" s="27"/>
      <c r="Z1" s="27"/>
    </row>
    <row r="2" spans="1:26" x14ac:dyDescent="0.25">
      <c r="A2" s="33"/>
      <c r="B2" s="11" t="s">
        <v>7</v>
      </c>
      <c r="C2" s="11" t="s">
        <v>8</v>
      </c>
      <c r="D2" s="11" t="s">
        <v>9</v>
      </c>
      <c r="E2" s="11" t="s">
        <v>10</v>
      </c>
      <c r="F2" s="11" t="s">
        <v>11</v>
      </c>
      <c r="G2" s="11" t="s">
        <v>12</v>
      </c>
      <c r="H2" s="11" t="s">
        <v>13</v>
      </c>
      <c r="I2" s="11" t="s">
        <v>14</v>
      </c>
      <c r="J2" s="13" t="s">
        <v>15</v>
      </c>
      <c r="K2" s="11" t="s">
        <v>8</v>
      </c>
      <c r="L2" s="11" t="s">
        <v>16</v>
      </c>
      <c r="M2" s="11" t="s">
        <v>17</v>
      </c>
      <c r="N2" s="11" t="s">
        <v>18</v>
      </c>
      <c r="O2" s="11" t="s">
        <v>19</v>
      </c>
      <c r="P2" s="11" t="s">
        <v>20</v>
      </c>
      <c r="Q2" s="11" t="s">
        <v>21</v>
      </c>
      <c r="R2" s="11" t="s">
        <v>22</v>
      </c>
      <c r="S2" s="11" t="s">
        <v>72</v>
      </c>
      <c r="T2" s="11" t="s">
        <v>73</v>
      </c>
      <c r="U2" s="11" t="s">
        <v>74</v>
      </c>
      <c r="V2" s="27"/>
      <c r="W2" s="27"/>
      <c r="X2" s="27"/>
      <c r="Y2" s="27"/>
      <c r="Z2" s="27"/>
    </row>
    <row r="3" spans="1:26" x14ac:dyDescent="0.25">
      <c r="A3" s="14" t="s">
        <v>23</v>
      </c>
      <c r="B3" s="15">
        <v>213</v>
      </c>
      <c r="C3" s="15">
        <v>176</v>
      </c>
      <c r="D3" s="16">
        <f t="shared" ref="D3:D52" si="0">IF(NOT(B3=0),C3/B3,"")</f>
        <v>0.82629107981220662</v>
      </c>
      <c r="E3" s="15">
        <v>9.23</v>
      </c>
      <c r="F3" s="15">
        <v>350170.58</v>
      </c>
      <c r="G3" s="15">
        <v>274481.21000000002</v>
      </c>
      <c r="H3" s="16">
        <f t="shared" ref="H3:H52" si="1">F3-G3</f>
        <v>75689.37</v>
      </c>
      <c r="I3" s="22">
        <v>19.149999999999999</v>
      </c>
      <c r="J3" s="15">
        <v>27434.36</v>
      </c>
      <c r="K3" s="16">
        <f t="shared" ref="K3:K52" si="2">C3</f>
        <v>176</v>
      </c>
      <c r="L3" s="22">
        <v>23.04</v>
      </c>
      <c r="M3" s="16">
        <f t="shared" ref="M3:M52" si="3">IF(NOT(L3=0),K3/L3,"")</f>
        <v>7.6388888888888893</v>
      </c>
      <c r="N3" s="22">
        <v>17.16</v>
      </c>
      <c r="O3" s="22">
        <v>15.79</v>
      </c>
      <c r="P3" s="16">
        <f t="shared" ref="P3:P52" si="4">IF(NOT(N3=0),O3/N3,"")</f>
        <v>0.92016317016317006</v>
      </c>
      <c r="Q3" s="15">
        <v>230</v>
      </c>
      <c r="R3" s="17">
        <f t="shared" ref="R3:R52" si="5">IF(NOT(C3=0),Q3/C3,"")</f>
        <v>1.3068181818181819</v>
      </c>
      <c r="S3" s="18">
        <v>910.45</v>
      </c>
      <c r="T3" s="18">
        <v>990.75</v>
      </c>
      <c r="U3" s="19">
        <f>IF(NOT(S3=0),T3/S3,"")</f>
        <v>1.0881981437750563</v>
      </c>
      <c r="V3" s="29"/>
      <c r="W3" s="29"/>
      <c r="X3" s="29"/>
      <c r="Y3" s="29"/>
      <c r="Z3" s="29"/>
    </row>
    <row r="4" spans="1:26" x14ac:dyDescent="0.25">
      <c r="A4" s="21" t="s">
        <v>24</v>
      </c>
      <c r="B4" s="15">
        <v>74.25</v>
      </c>
      <c r="C4" s="15">
        <v>62.25</v>
      </c>
      <c r="D4" s="16">
        <f t="shared" si="0"/>
        <v>0.83838383838383834</v>
      </c>
      <c r="E4" s="15">
        <v>0.3</v>
      </c>
      <c r="F4" s="15">
        <v>173558.57</v>
      </c>
      <c r="G4" s="15">
        <v>30526.9</v>
      </c>
      <c r="H4" s="16">
        <f t="shared" si="1"/>
        <v>143031.67000000001</v>
      </c>
      <c r="I4" s="15">
        <v>205.82</v>
      </c>
      <c r="J4" s="15">
        <v>4320.68</v>
      </c>
      <c r="K4" s="16">
        <f t="shared" si="2"/>
        <v>62.25</v>
      </c>
      <c r="L4" s="15">
        <v>9.9600000000000009</v>
      </c>
      <c r="M4" s="16">
        <f t="shared" si="3"/>
        <v>6.2499999999999991</v>
      </c>
      <c r="N4" s="15">
        <v>38.979999999999997</v>
      </c>
      <c r="O4" s="15">
        <v>12.97</v>
      </c>
      <c r="P4" s="16">
        <f t="shared" si="4"/>
        <v>0.33273473576192925</v>
      </c>
      <c r="Q4" s="15">
        <v>61</v>
      </c>
      <c r="R4" s="17">
        <f t="shared" si="5"/>
        <v>0.97991967871485941</v>
      </c>
      <c r="S4" s="10"/>
      <c r="T4" s="10"/>
      <c r="U4" s="10"/>
      <c r="V4" s="29"/>
      <c r="W4" s="29"/>
      <c r="X4" s="29"/>
      <c r="Y4" s="29"/>
      <c r="Z4" s="29"/>
    </row>
    <row r="5" spans="1:26" x14ac:dyDescent="0.25">
      <c r="A5" s="21" t="s">
        <v>25</v>
      </c>
      <c r="B5" s="15">
        <v>5.85</v>
      </c>
      <c r="C5" s="15">
        <v>4.5599999999999996</v>
      </c>
      <c r="D5" s="16">
        <f t="shared" si="0"/>
        <v>0.77948717948717949</v>
      </c>
      <c r="E5" s="15">
        <v>-0.06</v>
      </c>
      <c r="F5" s="15">
        <v>124466.57</v>
      </c>
      <c r="G5" s="15">
        <v>53280.47</v>
      </c>
      <c r="H5" s="16">
        <f t="shared" si="1"/>
        <v>71186.100000000006</v>
      </c>
      <c r="I5" s="16"/>
      <c r="J5" s="15">
        <v>-1881.23</v>
      </c>
      <c r="K5" s="16">
        <f t="shared" si="2"/>
        <v>4.5599999999999996</v>
      </c>
      <c r="L5" s="15">
        <v>2.2400000000000002</v>
      </c>
      <c r="M5" s="16">
        <f t="shared" si="3"/>
        <v>2.0357142857142851</v>
      </c>
      <c r="N5" s="15">
        <v>9.0299999999999994</v>
      </c>
      <c r="O5" s="15">
        <v>-30.66</v>
      </c>
      <c r="P5" s="16">
        <f t="shared" si="4"/>
        <v>-3.3953488372093026</v>
      </c>
      <c r="Q5" s="15">
        <v>4.6399999999999997</v>
      </c>
      <c r="R5" s="17">
        <f t="shared" si="5"/>
        <v>1.0175438596491229</v>
      </c>
      <c r="S5" s="10"/>
      <c r="T5" s="10"/>
      <c r="U5" s="10"/>
      <c r="V5" s="29"/>
      <c r="W5" s="29"/>
      <c r="X5" s="29"/>
      <c r="Y5" s="29"/>
      <c r="Z5" s="29"/>
    </row>
    <row r="6" spans="1:26" x14ac:dyDescent="0.25">
      <c r="A6" s="21" t="s">
        <v>26</v>
      </c>
      <c r="B6" s="15">
        <v>11.9</v>
      </c>
      <c r="C6" s="15">
        <v>11</v>
      </c>
      <c r="D6" s="16">
        <f t="shared" si="0"/>
        <v>0.9243697478991596</v>
      </c>
      <c r="E6" s="15">
        <v>-0.35</v>
      </c>
      <c r="F6" s="15">
        <v>281647.62</v>
      </c>
      <c r="G6" s="15">
        <v>197092.37</v>
      </c>
      <c r="H6" s="16">
        <f t="shared" si="1"/>
        <v>84555.25</v>
      </c>
      <c r="I6" s="15"/>
      <c r="J6" s="15">
        <v>-1786.32</v>
      </c>
      <c r="K6" s="16">
        <f t="shared" si="2"/>
        <v>11</v>
      </c>
      <c r="L6" s="15">
        <v>11.83</v>
      </c>
      <c r="M6" s="16">
        <f t="shared" si="3"/>
        <v>0.92983939137785288</v>
      </c>
      <c r="N6" s="15">
        <v>1.5</v>
      </c>
      <c r="O6" s="15">
        <v>-0.78</v>
      </c>
      <c r="P6" s="16">
        <f t="shared" si="4"/>
        <v>-0.52</v>
      </c>
      <c r="Q6" s="15">
        <v>10.6</v>
      </c>
      <c r="R6" s="17">
        <f t="shared" si="5"/>
        <v>0.96363636363636362</v>
      </c>
      <c r="S6" s="10"/>
      <c r="T6" s="10"/>
      <c r="U6" s="10"/>
      <c r="V6" s="29"/>
      <c r="W6" s="29"/>
      <c r="X6" s="29"/>
      <c r="Y6" s="29"/>
      <c r="Z6" s="29"/>
    </row>
    <row r="7" spans="1:26" x14ac:dyDescent="0.25">
      <c r="A7" s="21" t="s">
        <v>27</v>
      </c>
      <c r="B7" s="15">
        <v>160</v>
      </c>
      <c r="C7" s="15">
        <v>118.5</v>
      </c>
      <c r="D7" s="16">
        <f t="shared" si="0"/>
        <v>0.74062499999999998</v>
      </c>
      <c r="E7" s="15">
        <v>9</v>
      </c>
      <c r="F7" s="15">
        <v>3822959.69</v>
      </c>
      <c r="G7" s="15">
        <v>3372712.55</v>
      </c>
      <c r="H7" s="16">
        <f t="shared" si="1"/>
        <v>450247.14000000013</v>
      </c>
      <c r="I7" s="15">
        <v>9.93</v>
      </c>
      <c r="J7" s="15">
        <v>17180.580000000002</v>
      </c>
      <c r="K7" s="16">
        <f t="shared" si="2"/>
        <v>118.5</v>
      </c>
      <c r="L7" s="15">
        <v>230.25</v>
      </c>
      <c r="M7" s="16">
        <f t="shared" si="3"/>
        <v>0.51465798045602607</v>
      </c>
      <c r="N7" s="15">
        <v>22.87</v>
      </c>
      <c r="O7" s="15">
        <v>11.69</v>
      </c>
      <c r="P7" s="16">
        <f t="shared" si="4"/>
        <v>0.51114997813729768</v>
      </c>
      <c r="Q7" s="15">
        <v>121.5</v>
      </c>
      <c r="R7" s="17">
        <f t="shared" si="5"/>
        <v>1.0253164556962024</v>
      </c>
      <c r="S7" s="10"/>
      <c r="T7" s="10"/>
      <c r="U7" s="10"/>
      <c r="V7" s="29"/>
      <c r="W7" s="29"/>
      <c r="X7" s="29"/>
      <c r="Y7" s="29"/>
      <c r="Z7" s="29"/>
    </row>
    <row r="8" spans="1:26" x14ac:dyDescent="0.25">
      <c r="A8" s="21" t="s">
        <v>28</v>
      </c>
      <c r="B8" s="15">
        <v>26</v>
      </c>
      <c r="C8" s="15">
        <v>20.8</v>
      </c>
      <c r="D8" s="16">
        <f t="shared" si="0"/>
        <v>0.8</v>
      </c>
      <c r="E8" s="15">
        <v>0.45</v>
      </c>
      <c r="F8" s="15">
        <v>136050.25</v>
      </c>
      <c r="G8" s="15">
        <v>44587.55</v>
      </c>
      <c r="H8" s="16">
        <f t="shared" si="1"/>
        <v>91462.7</v>
      </c>
      <c r="I8" s="15">
        <v>46.24</v>
      </c>
      <c r="J8" s="15">
        <v>7214.24</v>
      </c>
      <c r="K8" s="16">
        <f t="shared" si="2"/>
        <v>20.8</v>
      </c>
      <c r="L8" s="15">
        <v>5.22</v>
      </c>
      <c r="M8" s="16">
        <f t="shared" si="3"/>
        <v>3.984674329501916</v>
      </c>
      <c r="N8" s="15">
        <v>19.079999999999998</v>
      </c>
      <c r="O8" s="15">
        <v>11.07</v>
      </c>
      <c r="P8" s="16">
        <f t="shared" si="4"/>
        <v>0.58018867924528306</v>
      </c>
      <c r="Q8" s="15">
        <v>23</v>
      </c>
      <c r="R8" s="17">
        <f t="shared" si="5"/>
        <v>1.1057692307692308</v>
      </c>
      <c r="S8" s="10"/>
      <c r="T8" s="10"/>
      <c r="U8" s="10"/>
      <c r="V8" s="29"/>
      <c r="W8" s="29"/>
      <c r="X8" s="29"/>
      <c r="Y8" s="29"/>
      <c r="Z8" s="29"/>
    </row>
    <row r="9" spans="1:26" x14ac:dyDescent="0.25">
      <c r="A9" s="21" t="s">
        <v>29</v>
      </c>
      <c r="B9" s="15">
        <v>10.9</v>
      </c>
      <c r="C9" s="15">
        <v>8.3000000000000007</v>
      </c>
      <c r="D9" s="16">
        <f t="shared" si="0"/>
        <v>0.76146788990825687</v>
      </c>
      <c r="E9" s="15">
        <v>0.13</v>
      </c>
      <c r="F9" s="15">
        <v>113615.76</v>
      </c>
      <c r="G9" s="15">
        <v>75582.03</v>
      </c>
      <c r="H9" s="16">
        <f t="shared" si="1"/>
        <v>38033.729999999996</v>
      </c>
      <c r="I9" s="15">
        <v>63.34</v>
      </c>
      <c r="J9" s="15">
        <v>2051.09</v>
      </c>
      <c r="K9" s="16">
        <f t="shared" si="2"/>
        <v>8.3000000000000007</v>
      </c>
      <c r="L9" s="15">
        <v>2.5499999999999998</v>
      </c>
      <c r="M9" s="16">
        <f t="shared" si="3"/>
        <v>3.2549019607843142</v>
      </c>
      <c r="N9" s="15">
        <v>26.96</v>
      </c>
      <c r="O9" s="15">
        <v>14.35</v>
      </c>
      <c r="P9" s="16">
        <f t="shared" si="4"/>
        <v>0.53227002967359049</v>
      </c>
      <c r="Q9" s="15">
        <v>8.4499999999999993</v>
      </c>
      <c r="R9" s="17">
        <f t="shared" si="5"/>
        <v>1.0180722891566263</v>
      </c>
      <c r="S9" s="10"/>
      <c r="T9" s="10"/>
      <c r="U9" s="10"/>
      <c r="V9" s="29"/>
      <c r="W9" s="29"/>
      <c r="X9" s="29"/>
      <c r="Y9" s="29"/>
      <c r="Z9" s="29"/>
    </row>
    <row r="10" spans="1:26" x14ac:dyDescent="0.25">
      <c r="A10" s="21" t="s">
        <v>30</v>
      </c>
      <c r="B10" s="15">
        <v>52.5</v>
      </c>
      <c r="C10" s="15">
        <v>48.5</v>
      </c>
      <c r="D10" s="16">
        <f t="shared" si="0"/>
        <v>0.92380952380952386</v>
      </c>
      <c r="E10" s="15">
        <v>0.68</v>
      </c>
      <c r="F10" s="15">
        <v>130695.88</v>
      </c>
      <c r="G10" s="15">
        <v>91391.8</v>
      </c>
      <c r="H10" s="16">
        <f t="shared" si="1"/>
        <v>39304.080000000002</v>
      </c>
      <c r="I10" s="15">
        <v>62.96</v>
      </c>
      <c r="J10" s="15">
        <v>2174.7600000000002</v>
      </c>
      <c r="K10" s="16">
        <f t="shared" si="2"/>
        <v>48.5</v>
      </c>
      <c r="L10" s="15">
        <v>10.43</v>
      </c>
      <c r="M10" s="16">
        <f t="shared" si="3"/>
        <v>4.6500479386385427</v>
      </c>
      <c r="N10" s="15">
        <v>8.9499999999999993</v>
      </c>
      <c r="O10" s="15">
        <v>8.4700000000000006</v>
      </c>
      <c r="P10" s="16">
        <f t="shared" si="4"/>
        <v>0.94636871508379905</v>
      </c>
      <c r="Q10" s="15">
        <v>40.5</v>
      </c>
      <c r="R10" s="17">
        <f t="shared" si="5"/>
        <v>0.83505154639175261</v>
      </c>
      <c r="S10" s="10"/>
      <c r="T10" s="10"/>
      <c r="U10" s="10"/>
      <c r="V10" s="29"/>
      <c r="W10" s="29"/>
      <c r="X10" s="29"/>
      <c r="Y10" s="29"/>
      <c r="Z10" s="29"/>
    </row>
    <row r="11" spans="1:26" x14ac:dyDescent="0.25">
      <c r="A11" s="21" t="s">
        <v>31</v>
      </c>
      <c r="B11" s="15">
        <v>147</v>
      </c>
      <c r="C11" s="15">
        <v>120</v>
      </c>
      <c r="D11" s="16">
        <f t="shared" si="0"/>
        <v>0.81632653061224492</v>
      </c>
      <c r="E11" s="15">
        <v>1.54</v>
      </c>
      <c r="F11" s="15">
        <v>24221.67</v>
      </c>
      <c r="G11" s="15">
        <v>5385.05</v>
      </c>
      <c r="H11" s="16">
        <f t="shared" si="1"/>
        <v>18836.62</v>
      </c>
      <c r="I11" s="15">
        <v>49.81</v>
      </c>
      <c r="J11" s="15">
        <v>1204.1400000000001</v>
      </c>
      <c r="K11" s="16">
        <f t="shared" si="2"/>
        <v>120</v>
      </c>
      <c r="L11" s="15">
        <v>23.15</v>
      </c>
      <c r="M11" s="16">
        <f t="shared" si="3"/>
        <v>5.1835853131749463</v>
      </c>
      <c r="N11" s="15">
        <v>20.09</v>
      </c>
      <c r="O11" s="15">
        <v>9.7200000000000006</v>
      </c>
      <c r="P11" s="16">
        <f t="shared" si="4"/>
        <v>0.48382279741164763</v>
      </c>
      <c r="Q11" s="15">
        <v>141</v>
      </c>
      <c r="R11" s="17">
        <f t="shared" si="5"/>
        <v>1.175</v>
      </c>
      <c r="S11" s="10"/>
      <c r="T11" s="10"/>
      <c r="U11" s="10"/>
      <c r="V11" s="29"/>
      <c r="W11" s="29"/>
      <c r="X11" s="29"/>
      <c r="Y11" s="29"/>
      <c r="Z11" s="29"/>
    </row>
    <row r="12" spans="1:26" x14ac:dyDescent="0.25">
      <c r="A12" s="21" t="s">
        <v>32</v>
      </c>
      <c r="B12" s="15">
        <v>13.2</v>
      </c>
      <c r="C12" s="15">
        <v>9.3000000000000007</v>
      </c>
      <c r="D12" s="16">
        <f t="shared" si="0"/>
        <v>0.70454545454545459</v>
      </c>
      <c r="E12" s="15">
        <v>0.65</v>
      </c>
      <c r="F12" s="15">
        <v>173100.48</v>
      </c>
      <c r="G12" s="15">
        <v>105854.89</v>
      </c>
      <c r="H12" s="16">
        <f t="shared" si="1"/>
        <v>67245.590000000011</v>
      </c>
      <c r="I12" s="15">
        <v>17</v>
      </c>
      <c r="J12" s="15">
        <v>8161.75</v>
      </c>
      <c r="K12" s="16">
        <f t="shared" si="2"/>
        <v>9.3000000000000007</v>
      </c>
      <c r="L12" s="15">
        <v>3.88</v>
      </c>
      <c r="M12" s="16">
        <f t="shared" si="3"/>
        <v>2.3969072164948457</v>
      </c>
      <c r="N12" s="15">
        <v>7.33</v>
      </c>
      <c r="O12" s="15">
        <v>22.8</v>
      </c>
      <c r="P12" s="16">
        <f t="shared" si="4"/>
        <v>3.1105047748976808</v>
      </c>
      <c r="Q12" s="15">
        <v>9.35</v>
      </c>
      <c r="R12" s="17">
        <f t="shared" si="5"/>
        <v>1.0053763440860215</v>
      </c>
      <c r="S12" s="10"/>
      <c r="T12" s="10"/>
      <c r="U12" s="10"/>
      <c r="V12" s="29"/>
      <c r="W12" s="29"/>
      <c r="X12" s="29"/>
      <c r="Y12" s="29"/>
      <c r="Z12" s="29"/>
    </row>
    <row r="13" spans="1:26" x14ac:dyDescent="0.25">
      <c r="A13" s="21" t="s">
        <v>33</v>
      </c>
      <c r="B13" s="15">
        <v>84</v>
      </c>
      <c r="C13" s="15">
        <v>114.5</v>
      </c>
      <c r="D13" s="16">
        <f t="shared" si="0"/>
        <v>1.3630952380952381</v>
      </c>
      <c r="E13" s="15">
        <v>3.53</v>
      </c>
      <c r="F13" s="15">
        <v>17086.68</v>
      </c>
      <c r="G13" s="15">
        <v>6929.39</v>
      </c>
      <c r="H13" s="16">
        <f t="shared" si="1"/>
        <v>10157.290000000001</v>
      </c>
      <c r="I13" s="15">
        <v>33.14</v>
      </c>
      <c r="J13" s="15">
        <v>3525.03</v>
      </c>
      <c r="K13" s="16">
        <f t="shared" si="2"/>
        <v>114.5</v>
      </c>
      <c r="L13" s="15">
        <v>9.09</v>
      </c>
      <c r="M13" s="16">
        <f t="shared" si="3"/>
        <v>12.596259625962597</v>
      </c>
      <c r="N13" s="15">
        <v>16.399999999999999</v>
      </c>
      <c r="O13" s="15">
        <v>20.47</v>
      </c>
      <c r="P13" s="16">
        <f t="shared" si="4"/>
        <v>1.2481707317073172</v>
      </c>
      <c r="Q13" s="15">
        <v>119.5</v>
      </c>
      <c r="R13" s="17">
        <f t="shared" si="5"/>
        <v>1.0436681222707425</v>
      </c>
      <c r="S13" s="10"/>
      <c r="T13" s="10"/>
      <c r="U13" s="10"/>
      <c r="V13" s="29"/>
      <c r="W13" s="29"/>
      <c r="X13" s="29"/>
      <c r="Y13" s="29"/>
      <c r="Z13" s="29"/>
    </row>
    <row r="14" spans="1:26" x14ac:dyDescent="0.25">
      <c r="A14" s="21" t="s">
        <v>34</v>
      </c>
      <c r="B14" s="15">
        <v>26.5</v>
      </c>
      <c r="C14" s="15">
        <v>39</v>
      </c>
      <c r="D14" s="16">
        <f t="shared" si="0"/>
        <v>1.4716981132075471</v>
      </c>
      <c r="E14" s="15">
        <v>1.24</v>
      </c>
      <c r="F14" s="15">
        <v>9206.7199999999993</v>
      </c>
      <c r="G14" s="15">
        <v>5335.89</v>
      </c>
      <c r="H14" s="16">
        <f t="shared" si="1"/>
        <v>3870.829999999999</v>
      </c>
      <c r="I14" s="15">
        <v>35.46</v>
      </c>
      <c r="J14" s="15">
        <v>1490.68</v>
      </c>
      <c r="K14" s="16">
        <f t="shared" si="2"/>
        <v>39</v>
      </c>
      <c r="L14" s="15">
        <v>2.75</v>
      </c>
      <c r="M14" s="16">
        <f t="shared" si="3"/>
        <v>14.181818181818182</v>
      </c>
      <c r="N14" s="15">
        <v>3.64</v>
      </c>
      <c r="O14" s="15">
        <v>4</v>
      </c>
      <c r="P14" s="16">
        <f t="shared" si="4"/>
        <v>1.0989010989010988</v>
      </c>
      <c r="Q14" s="15">
        <v>81.75</v>
      </c>
      <c r="R14" s="17">
        <f t="shared" si="5"/>
        <v>2.0961538461538463</v>
      </c>
      <c r="S14" s="10"/>
      <c r="T14" s="10"/>
      <c r="U14" s="10"/>
      <c r="V14" s="29"/>
      <c r="W14" s="29"/>
      <c r="X14" s="29"/>
      <c r="Y14" s="29"/>
      <c r="Z14" s="29"/>
    </row>
    <row r="15" spans="1:26" x14ac:dyDescent="0.25">
      <c r="A15" s="21" t="s">
        <v>35</v>
      </c>
      <c r="B15" s="15">
        <v>72.25</v>
      </c>
      <c r="C15" s="15">
        <v>58.25</v>
      </c>
      <c r="D15" s="16">
        <f t="shared" si="0"/>
        <v>0.80622837370242217</v>
      </c>
      <c r="E15" s="15">
        <v>1.68</v>
      </c>
      <c r="F15" s="15">
        <v>523354.33</v>
      </c>
      <c r="G15" s="15">
        <v>411759.3</v>
      </c>
      <c r="H15" s="16">
        <f t="shared" si="1"/>
        <v>111595.03000000003</v>
      </c>
      <c r="I15" s="15">
        <v>27.99</v>
      </c>
      <c r="J15" s="15">
        <v>16102.42</v>
      </c>
      <c r="K15" s="16">
        <f t="shared" si="2"/>
        <v>58.25</v>
      </c>
      <c r="L15" s="15">
        <v>10.36</v>
      </c>
      <c r="M15" s="16">
        <f t="shared" si="3"/>
        <v>5.6225868725868731</v>
      </c>
      <c r="N15" s="15">
        <v>3.97</v>
      </c>
      <c r="O15" s="15">
        <v>3.02</v>
      </c>
      <c r="P15" s="16">
        <f t="shared" si="4"/>
        <v>0.76070528967254403</v>
      </c>
      <c r="Q15" s="15">
        <v>59</v>
      </c>
      <c r="R15" s="17">
        <f t="shared" si="5"/>
        <v>1.0128755364806867</v>
      </c>
      <c r="S15" s="10"/>
      <c r="T15" s="10"/>
      <c r="U15" s="10"/>
      <c r="V15" s="29"/>
      <c r="W15" s="29"/>
      <c r="X15" s="29"/>
      <c r="Y15" s="29"/>
      <c r="Z15" s="29"/>
    </row>
    <row r="16" spans="1:26" x14ac:dyDescent="0.25">
      <c r="A16" s="21" t="s">
        <v>36</v>
      </c>
      <c r="B16" s="15">
        <v>27.5</v>
      </c>
      <c r="C16" s="15">
        <v>26.75</v>
      </c>
      <c r="D16" s="16">
        <f t="shared" si="0"/>
        <v>0.97272727272727277</v>
      </c>
      <c r="E16" s="15">
        <v>3.14</v>
      </c>
      <c r="F16" s="15">
        <v>761719.08</v>
      </c>
      <c r="G16" s="15">
        <v>499540.52</v>
      </c>
      <c r="H16" s="16">
        <f t="shared" si="1"/>
        <v>262178.55999999994</v>
      </c>
      <c r="I16" s="15">
        <v>9.5299999999999994</v>
      </c>
      <c r="J16" s="15">
        <v>26022.39</v>
      </c>
      <c r="K16" s="16">
        <f t="shared" si="2"/>
        <v>26.75</v>
      </c>
      <c r="L16" s="15">
        <v>14.84</v>
      </c>
      <c r="M16" s="16">
        <f t="shared" si="3"/>
        <v>1.8025606469002695</v>
      </c>
      <c r="N16" s="15">
        <v>4.49</v>
      </c>
      <c r="O16" s="15">
        <v>7.41</v>
      </c>
      <c r="P16" s="16">
        <f t="shared" si="4"/>
        <v>1.6503340757238307</v>
      </c>
      <c r="Q16" s="15">
        <v>25.5</v>
      </c>
      <c r="R16" s="17">
        <f t="shared" si="5"/>
        <v>0.95327102803738317</v>
      </c>
      <c r="S16" s="10"/>
      <c r="T16" s="10"/>
      <c r="U16" s="10"/>
      <c r="V16" s="29"/>
      <c r="W16" s="29"/>
      <c r="X16" s="29"/>
      <c r="Y16" s="29"/>
      <c r="Z16" s="29"/>
    </row>
    <row r="17" spans="1:26" x14ac:dyDescent="0.25">
      <c r="A17" s="21" t="s">
        <v>37</v>
      </c>
      <c r="B17" s="15">
        <v>62.25</v>
      </c>
      <c r="C17" s="15">
        <v>47.75</v>
      </c>
      <c r="D17" s="16">
        <f t="shared" si="0"/>
        <v>0.76706827309236947</v>
      </c>
      <c r="E17" s="15">
        <v>2.13</v>
      </c>
      <c r="F17" s="15">
        <v>221773.51</v>
      </c>
      <c r="G17" s="15">
        <v>144650.21</v>
      </c>
      <c r="H17" s="16">
        <f t="shared" si="1"/>
        <v>77123.300000000017</v>
      </c>
      <c r="I17" s="15">
        <v>19.04</v>
      </c>
      <c r="J17" s="15">
        <v>9557.1</v>
      </c>
      <c r="K17" s="16">
        <f t="shared" si="2"/>
        <v>47.75</v>
      </c>
      <c r="L17" s="15">
        <v>14.84</v>
      </c>
      <c r="M17" s="16">
        <f t="shared" si="3"/>
        <v>3.2176549865229109</v>
      </c>
      <c r="N17" s="15">
        <v>30.75</v>
      </c>
      <c r="O17" s="15">
        <v>29</v>
      </c>
      <c r="P17" s="16">
        <f t="shared" si="4"/>
        <v>0.94308943089430897</v>
      </c>
      <c r="Q17" s="15">
        <v>56.5</v>
      </c>
      <c r="R17" s="17">
        <f t="shared" si="5"/>
        <v>1.1832460732984293</v>
      </c>
      <c r="S17" s="10"/>
      <c r="T17" s="10"/>
      <c r="U17" s="10"/>
      <c r="V17" s="29"/>
      <c r="W17" s="29"/>
      <c r="X17" s="29"/>
      <c r="Y17" s="29"/>
      <c r="Z17" s="29"/>
    </row>
    <row r="18" spans="1:26" x14ac:dyDescent="0.25">
      <c r="A18" s="21" t="s">
        <v>38</v>
      </c>
      <c r="B18" s="16"/>
      <c r="C18" s="15">
        <v>30.75</v>
      </c>
      <c r="D18" s="16" t="str">
        <f t="shared" si="0"/>
        <v/>
      </c>
      <c r="E18" s="15">
        <v>0.01</v>
      </c>
      <c r="F18" s="15">
        <v>239179.95</v>
      </c>
      <c r="G18" s="15">
        <v>183464.98</v>
      </c>
      <c r="H18" s="16">
        <f t="shared" si="1"/>
        <v>55714.97</v>
      </c>
      <c r="I18" s="15">
        <v>37.31</v>
      </c>
      <c r="J18" s="15">
        <v>46.27</v>
      </c>
      <c r="K18" s="16">
        <f t="shared" si="2"/>
        <v>30.75</v>
      </c>
      <c r="L18" s="15">
        <v>9.68</v>
      </c>
      <c r="M18" s="16">
        <f t="shared" si="3"/>
        <v>3.1766528925619837</v>
      </c>
      <c r="N18" s="15">
        <v>5.56</v>
      </c>
      <c r="O18" s="15">
        <v>0.18</v>
      </c>
      <c r="P18" s="16">
        <f t="shared" si="4"/>
        <v>3.237410071942446E-2</v>
      </c>
      <c r="Q18" s="15">
        <v>32</v>
      </c>
      <c r="R18" s="17">
        <f t="shared" si="5"/>
        <v>1.0406504065040652</v>
      </c>
      <c r="S18" s="10"/>
      <c r="T18" s="10"/>
      <c r="U18" s="10"/>
      <c r="V18" s="29"/>
      <c r="W18" s="29"/>
      <c r="X18" s="29"/>
      <c r="Y18" s="29"/>
      <c r="Z18" s="29"/>
    </row>
    <row r="19" spans="1:26" x14ac:dyDescent="0.25">
      <c r="A19" s="21" t="s">
        <v>39</v>
      </c>
      <c r="B19" s="15">
        <v>53.25</v>
      </c>
      <c r="C19" s="15">
        <v>33.25</v>
      </c>
      <c r="D19" s="16">
        <f t="shared" si="0"/>
        <v>0.62441314553990612</v>
      </c>
      <c r="E19" s="15">
        <v>2.16</v>
      </c>
      <c r="F19" s="15">
        <v>174280.39</v>
      </c>
      <c r="G19" s="15">
        <v>149964.96</v>
      </c>
      <c r="H19" s="16">
        <f t="shared" si="1"/>
        <v>24315.430000000022</v>
      </c>
      <c r="I19" s="15">
        <v>14.78</v>
      </c>
      <c r="J19" s="15">
        <v>5107.12</v>
      </c>
      <c r="K19" s="16">
        <f t="shared" si="2"/>
        <v>33.25</v>
      </c>
      <c r="L19" s="15">
        <v>10.16</v>
      </c>
      <c r="M19" s="16">
        <f t="shared" si="3"/>
        <v>3.2726377952755903</v>
      </c>
      <c r="N19" s="15">
        <v>6.67</v>
      </c>
      <c r="O19" s="15">
        <v>6.47</v>
      </c>
      <c r="P19" s="16">
        <f t="shared" si="4"/>
        <v>0.97001499250374812</v>
      </c>
      <c r="Q19" s="15">
        <v>45.75</v>
      </c>
      <c r="R19" s="17">
        <f t="shared" si="5"/>
        <v>1.3759398496240602</v>
      </c>
      <c r="S19" s="10"/>
      <c r="T19" s="10"/>
      <c r="U19" s="10"/>
      <c r="V19" s="29"/>
      <c r="W19" s="29"/>
      <c r="X19" s="29"/>
      <c r="Y19" s="29"/>
      <c r="Z19" s="29"/>
    </row>
    <row r="20" spans="1:26" x14ac:dyDescent="0.25">
      <c r="A20" s="21" t="s">
        <v>40</v>
      </c>
      <c r="B20" s="15">
        <v>43.75</v>
      </c>
      <c r="C20" s="15">
        <v>49.25</v>
      </c>
      <c r="D20" s="16">
        <f t="shared" si="0"/>
        <v>1.1257142857142857</v>
      </c>
      <c r="E20" s="15">
        <v>1.4</v>
      </c>
      <c r="F20" s="15">
        <v>78483.77</v>
      </c>
      <c r="G20" s="15">
        <v>48856.89</v>
      </c>
      <c r="H20" s="16">
        <f t="shared" si="1"/>
        <v>29626.880000000005</v>
      </c>
      <c r="I20" s="15">
        <v>33.58</v>
      </c>
      <c r="J20" s="15">
        <v>5204.57</v>
      </c>
      <c r="K20" s="16">
        <f t="shared" si="2"/>
        <v>49.25</v>
      </c>
      <c r="L20" s="15">
        <v>7.14</v>
      </c>
      <c r="M20" s="16">
        <f t="shared" si="3"/>
        <v>6.8977591036414569</v>
      </c>
      <c r="N20" s="15">
        <v>40.299999999999997</v>
      </c>
      <c r="O20" s="15">
        <v>29.35</v>
      </c>
      <c r="P20" s="16">
        <f t="shared" si="4"/>
        <v>0.72828784119106704</v>
      </c>
      <c r="Q20" s="15">
        <v>96</v>
      </c>
      <c r="R20" s="17">
        <f t="shared" si="5"/>
        <v>1.9492385786802031</v>
      </c>
      <c r="S20" s="10"/>
      <c r="T20" s="10"/>
      <c r="U20" s="10"/>
      <c r="V20" s="29"/>
      <c r="W20" s="29"/>
      <c r="X20" s="29"/>
      <c r="Y20" s="29"/>
      <c r="Z20" s="29"/>
    </row>
    <row r="21" spans="1:26" x14ac:dyDescent="0.25">
      <c r="A21" s="21" t="s">
        <v>41</v>
      </c>
      <c r="B21" s="15">
        <v>328</v>
      </c>
      <c r="C21" s="15">
        <v>192.5</v>
      </c>
      <c r="D21" s="16">
        <f t="shared" si="0"/>
        <v>0.58689024390243905</v>
      </c>
      <c r="E21" s="15">
        <v>16.59</v>
      </c>
      <c r="F21" s="15">
        <v>214437.69</v>
      </c>
      <c r="G21" s="15">
        <v>111603.45</v>
      </c>
      <c r="H21" s="16">
        <f t="shared" si="1"/>
        <v>102834.24000000001</v>
      </c>
      <c r="I21" s="15">
        <v>10.7</v>
      </c>
      <c r="J21" s="15">
        <v>8733.0300000000007</v>
      </c>
      <c r="K21" s="16">
        <f t="shared" si="2"/>
        <v>192.5</v>
      </c>
      <c r="L21" s="15">
        <v>193.42</v>
      </c>
      <c r="M21" s="16">
        <f t="shared" si="3"/>
        <v>0.99524351152931456</v>
      </c>
      <c r="N21" s="15">
        <v>31.97</v>
      </c>
      <c r="O21" s="15">
        <v>23.18</v>
      </c>
      <c r="P21" s="16">
        <f t="shared" si="4"/>
        <v>0.7250547388176416</v>
      </c>
      <c r="Q21" s="15">
        <v>175.5</v>
      </c>
      <c r="R21" s="17">
        <f t="shared" si="5"/>
        <v>0.91168831168831166</v>
      </c>
      <c r="S21" s="10"/>
      <c r="T21" s="10"/>
      <c r="U21" s="10"/>
      <c r="V21" s="29"/>
      <c r="W21" s="29"/>
      <c r="X21" s="29"/>
      <c r="Y21" s="29"/>
      <c r="Z21" s="29"/>
    </row>
    <row r="22" spans="1:26" x14ac:dyDescent="0.25">
      <c r="A22" s="21" t="s">
        <v>42</v>
      </c>
      <c r="B22" s="15">
        <v>16.2</v>
      </c>
      <c r="C22" s="15">
        <v>17</v>
      </c>
      <c r="D22" s="16">
        <f t="shared" si="0"/>
        <v>1.0493827160493827</v>
      </c>
      <c r="E22" s="15">
        <v>0.44</v>
      </c>
      <c r="F22" s="15">
        <v>36020.300000000003</v>
      </c>
      <c r="G22" s="15">
        <v>18806.46</v>
      </c>
      <c r="H22" s="16">
        <f t="shared" si="1"/>
        <v>17213.840000000004</v>
      </c>
      <c r="I22" s="15">
        <v>34.450000000000003</v>
      </c>
      <c r="J22" s="15">
        <v>1955.96</v>
      </c>
      <c r="K22" s="16">
        <f t="shared" si="2"/>
        <v>17</v>
      </c>
      <c r="L22" s="15">
        <v>3.78</v>
      </c>
      <c r="M22" s="16">
        <f t="shared" si="3"/>
        <v>4.4973544973544977</v>
      </c>
      <c r="N22" s="15">
        <v>7.24</v>
      </c>
      <c r="O22" s="15">
        <v>7.22</v>
      </c>
      <c r="P22" s="16">
        <f t="shared" si="4"/>
        <v>0.99723756906077343</v>
      </c>
      <c r="Q22" s="15">
        <v>20</v>
      </c>
      <c r="R22" s="17">
        <f t="shared" si="5"/>
        <v>1.1764705882352942</v>
      </c>
      <c r="S22" s="10"/>
      <c r="T22" s="10"/>
      <c r="U22" s="10"/>
      <c r="V22" s="29"/>
      <c r="W22" s="29"/>
      <c r="X22" s="29"/>
      <c r="Y22" s="29"/>
      <c r="Z22" s="29"/>
    </row>
    <row r="23" spans="1:26" x14ac:dyDescent="0.25">
      <c r="A23" s="21" t="s">
        <v>43</v>
      </c>
      <c r="B23" s="15">
        <v>85.75</v>
      </c>
      <c r="C23" s="15">
        <v>73.75</v>
      </c>
      <c r="D23" s="16">
        <f t="shared" si="0"/>
        <v>0.86005830903790093</v>
      </c>
      <c r="E23" s="15">
        <v>2.66</v>
      </c>
      <c r="F23" s="15">
        <v>256656.32</v>
      </c>
      <c r="G23" s="15">
        <v>144788.95000000001</v>
      </c>
      <c r="H23" s="16">
        <f t="shared" si="1"/>
        <v>111867.37</v>
      </c>
      <c r="I23" s="15">
        <v>28.9</v>
      </c>
      <c r="J23" s="15">
        <v>7508.13</v>
      </c>
      <c r="K23" s="16">
        <f t="shared" si="2"/>
        <v>73.75</v>
      </c>
      <c r="L23" s="15">
        <v>35.880000000000003</v>
      </c>
      <c r="M23" s="16">
        <f t="shared" si="3"/>
        <v>2.0554626532887399</v>
      </c>
      <c r="N23" s="15">
        <v>8.89</v>
      </c>
      <c r="O23" s="15">
        <v>11.96</v>
      </c>
      <c r="P23" s="16">
        <f t="shared" si="4"/>
        <v>1.34533183352081</v>
      </c>
      <c r="Q23" s="15">
        <v>88.75</v>
      </c>
      <c r="R23" s="17">
        <f t="shared" si="5"/>
        <v>1.2033898305084745</v>
      </c>
      <c r="S23" s="10"/>
      <c r="T23" s="10"/>
      <c r="U23" s="10"/>
      <c r="V23" s="29"/>
      <c r="W23" s="29"/>
      <c r="X23" s="29"/>
      <c r="Y23" s="29"/>
      <c r="Z23" s="29"/>
    </row>
    <row r="24" spans="1:26" x14ac:dyDescent="0.25">
      <c r="A24" s="21" t="s">
        <v>44</v>
      </c>
      <c r="B24" s="15">
        <v>166</v>
      </c>
      <c r="C24" s="15">
        <v>34.25</v>
      </c>
      <c r="D24" s="16">
        <f t="shared" si="0"/>
        <v>0.20632530120481929</v>
      </c>
      <c r="E24" s="15">
        <v>0.39</v>
      </c>
      <c r="F24" s="15">
        <v>245580.51</v>
      </c>
      <c r="G24" s="15">
        <v>173500.69</v>
      </c>
      <c r="H24" s="16">
        <f t="shared" si="1"/>
        <v>72079.820000000007</v>
      </c>
      <c r="I24" s="15">
        <v>120.22</v>
      </c>
      <c r="J24" s="15">
        <v>4282.1099999999997</v>
      </c>
      <c r="K24" s="16">
        <f t="shared" si="2"/>
        <v>34.25</v>
      </c>
      <c r="L24" s="15">
        <v>4.9800000000000004</v>
      </c>
      <c r="M24" s="16">
        <f t="shared" si="3"/>
        <v>6.8775100401606419</v>
      </c>
      <c r="N24" s="15">
        <v>23.62</v>
      </c>
      <c r="O24" s="15">
        <v>18.41</v>
      </c>
      <c r="P24" s="16">
        <f t="shared" si="4"/>
        <v>0.77942421676545293</v>
      </c>
      <c r="Q24" s="15">
        <v>45.75</v>
      </c>
      <c r="R24" s="17">
        <f t="shared" si="5"/>
        <v>1.3357664233576643</v>
      </c>
      <c r="S24" s="10"/>
      <c r="T24" s="10"/>
      <c r="U24" s="10"/>
      <c r="V24" s="29"/>
      <c r="W24" s="29"/>
      <c r="X24" s="29"/>
      <c r="Y24" s="29"/>
      <c r="Z24" s="29"/>
    </row>
    <row r="25" spans="1:26" x14ac:dyDescent="0.25">
      <c r="A25" s="21" t="s">
        <v>45</v>
      </c>
      <c r="B25" s="15">
        <v>16</v>
      </c>
      <c r="C25" s="15">
        <v>13.7</v>
      </c>
      <c r="D25" s="16">
        <f t="shared" si="0"/>
        <v>0.85624999999999996</v>
      </c>
      <c r="E25" s="15">
        <v>0.39</v>
      </c>
      <c r="F25" s="15">
        <v>56090.77</v>
      </c>
      <c r="G25" s="15">
        <v>34525.53</v>
      </c>
      <c r="H25" s="16">
        <f t="shared" si="1"/>
        <v>21565.239999999998</v>
      </c>
      <c r="I25" s="15">
        <v>33.630000000000003</v>
      </c>
      <c r="J25" s="15">
        <v>5154.7</v>
      </c>
      <c r="K25" s="16">
        <f t="shared" si="2"/>
        <v>13.7</v>
      </c>
      <c r="L25" s="15">
        <v>1.52</v>
      </c>
      <c r="M25" s="16">
        <f t="shared" si="3"/>
        <v>9.0131578947368407</v>
      </c>
      <c r="N25" s="15">
        <v>9.16</v>
      </c>
      <c r="O25" s="15">
        <v>8.35</v>
      </c>
      <c r="P25" s="16">
        <f t="shared" si="4"/>
        <v>0.91157205240174666</v>
      </c>
      <c r="Q25" s="15">
        <v>14.5</v>
      </c>
      <c r="R25" s="17">
        <f t="shared" si="5"/>
        <v>1.0583941605839418</v>
      </c>
      <c r="S25" s="10"/>
      <c r="T25" s="10"/>
      <c r="U25" s="10"/>
      <c r="V25" s="29"/>
      <c r="W25" s="29"/>
      <c r="X25" s="29"/>
      <c r="Y25" s="29"/>
      <c r="Z25" s="29"/>
    </row>
    <row r="26" spans="1:26" x14ac:dyDescent="0.25">
      <c r="A26" s="21" t="s">
        <v>46</v>
      </c>
      <c r="B26" s="15">
        <v>57.25</v>
      </c>
      <c r="C26" s="15">
        <v>56.25</v>
      </c>
      <c r="D26" s="16">
        <f t="shared" si="0"/>
        <v>0.98253275109170302</v>
      </c>
      <c r="E26" s="15">
        <v>3.45</v>
      </c>
      <c r="F26" s="15">
        <v>52636.61</v>
      </c>
      <c r="G26" s="15">
        <v>8495.84</v>
      </c>
      <c r="H26" s="16">
        <f t="shared" si="1"/>
        <v>44140.770000000004</v>
      </c>
      <c r="I26" s="15">
        <v>17.559999999999999</v>
      </c>
      <c r="J26" s="15">
        <v>11047.65</v>
      </c>
      <c r="K26" s="16">
        <f t="shared" si="2"/>
        <v>56.25</v>
      </c>
      <c r="L26" s="15">
        <v>11.06</v>
      </c>
      <c r="M26" s="16">
        <f t="shared" si="3"/>
        <v>5.0858951175406872</v>
      </c>
      <c r="N26" s="15">
        <v>184.37</v>
      </c>
      <c r="O26" s="15">
        <v>248.33</v>
      </c>
      <c r="P26" s="16">
        <f t="shared" si="4"/>
        <v>1.3469111026739709</v>
      </c>
      <c r="Q26" s="15">
        <v>80.25</v>
      </c>
      <c r="R26" s="17">
        <f t="shared" si="5"/>
        <v>1.4266666666666667</v>
      </c>
      <c r="S26" s="10"/>
      <c r="T26" s="10"/>
      <c r="U26" s="10"/>
      <c r="V26" s="29"/>
      <c r="W26" s="29"/>
      <c r="X26" s="29"/>
      <c r="Y26" s="29"/>
      <c r="Z26" s="29"/>
    </row>
    <row r="27" spans="1:26" x14ac:dyDescent="0.25">
      <c r="A27" s="21" t="s">
        <v>47</v>
      </c>
      <c r="B27" s="15">
        <v>3.68</v>
      </c>
      <c r="C27" s="15">
        <v>3.72</v>
      </c>
      <c r="D27" s="16">
        <f t="shared" si="0"/>
        <v>1.0108695652173914</v>
      </c>
      <c r="E27" s="15">
        <v>-0.3</v>
      </c>
      <c r="F27" s="15">
        <v>173490.55</v>
      </c>
      <c r="G27" s="15">
        <v>97824.63</v>
      </c>
      <c r="H27" s="16">
        <f t="shared" si="1"/>
        <v>75665.919999999984</v>
      </c>
      <c r="I27" s="16"/>
      <c r="J27" s="15">
        <v>-6151.7</v>
      </c>
      <c r="K27" s="16">
        <f t="shared" si="2"/>
        <v>3.72</v>
      </c>
      <c r="L27" s="15">
        <v>3.63</v>
      </c>
      <c r="M27" s="16">
        <f t="shared" si="3"/>
        <v>1.0247933884297522</v>
      </c>
      <c r="N27" s="15">
        <v>-0.47</v>
      </c>
      <c r="O27" s="15">
        <v>-3.5</v>
      </c>
      <c r="P27" s="16">
        <f t="shared" si="4"/>
        <v>7.4468085106382986</v>
      </c>
      <c r="Q27" s="15">
        <v>3.84</v>
      </c>
      <c r="R27" s="17">
        <f t="shared" si="5"/>
        <v>1.032258064516129</v>
      </c>
      <c r="S27" s="10"/>
      <c r="T27" s="10"/>
      <c r="U27" s="10"/>
      <c r="V27" s="29"/>
      <c r="W27" s="29"/>
      <c r="X27" s="29"/>
      <c r="Y27" s="29"/>
      <c r="Z27" s="29"/>
    </row>
    <row r="28" spans="1:26" x14ac:dyDescent="0.25">
      <c r="A28" s="21" t="s">
        <v>48</v>
      </c>
      <c r="B28" s="15">
        <v>35</v>
      </c>
      <c r="C28" s="15">
        <v>37</v>
      </c>
      <c r="D28" s="16">
        <f t="shared" si="0"/>
        <v>1.0571428571428572</v>
      </c>
      <c r="E28" s="15">
        <v>0.3</v>
      </c>
      <c r="F28" s="15">
        <v>453171.51</v>
      </c>
      <c r="G28" s="15">
        <v>317563.71999999997</v>
      </c>
      <c r="H28" s="16">
        <f t="shared" si="1"/>
        <v>135607.79000000004</v>
      </c>
      <c r="I28" s="16"/>
      <c r="J28" s="15">
        <v>2414.2800000000002</v>
      </c>
      <c r="K28" s="16">
        <f t="shared" si="2"/>
        <v>37</v>
      </c>
      <c r="L28" s="15">
        <v>23</v>
      </c>
      <c r="M28" s="16">
        <f t="shared" si="3"/>
        <v>1.6086956521739131</v>
      </c>
      <c r="N28" s="15">
        <v>1.23</v>
      </c>
      <c r="O28" s="15">
        <v>0.83</v>
      </c>
      <c r="P28" s="16">
        <f t="shared" si="4"/>
        <v>0.67479674796747968</v>
      </c>
      <c r="Q28" s="15">
        <v>43.25</v>
      </c>
      <c r="R28" s="17">
        <f t="shared" si="5"/>
        <v>1.1689189189189189</v>
      </c>
      <c r="S28" s="10"/>
      <c r="T28" s="10"/>
      <c r="U28" s="10"/>
      <c r="V28" s="29"/>
      <c r="W28" s="29"/>
      <c r="X28" s="29"/>
      <c r="Y28" s="29"/>
      <c r="Z28" s="29"/>
    </row>
    <row r="29" spans="1:26" x14ac:dyDescent="0.25">
      <c r="A29" s="21" t="s">
        <v>49</v>
      </c>
      <c r="B29" s="15">
        <v>151</v>
      </c>
      <c r="C29" s="15">
        <v>113</v>
      </c>
      <c r="D29" s="16">
        <f t="shared" si="0"/>
        <v>0.7483443708609272</v>
      </c>
      <c r="E29" s="15">
        <v>12.42</v>
      </c>
      <c r="F29" s="15">
        <v>3658797.76</v>
      </c>
      <c r="G29" s="15">
        <v>3167511.71</v>
      </c>
      <c r="H29" s="16">
        <f t="shared" si="1"/>
        <v>491286.04999999981</v>
      </c>
      <c r="I29" s="15">
        <v>10.7</v>
      </c>
      <c r="J29" s="15">
        <v>29487.119999999999</v>
      </c>
      <c r="K29" s="16">
        <f t="shared" si="2"/>
        <v>113</v>
      </c>
      <c r="L29" s="15">
        <v>172.5</v>
      </c>
      <c r="M29" s="16">
        <f t="shared" si="3"/>
        <v>0.6550724637681159</v>
      </c>
      <c r="N29" s="15">
        <v>23.48</v>
      </c>
      <c r="O29" s="15">
        <v>19.04</v>
      </c>
      <c r="P29" s="16">
        <f t="shared" si="4"/>
        <v>0.81090289608177168</v>
      </c>
      <c r="Q29" s="15">
        <v>142</v>
      </c>
      <c r="R29" s="17">
        <f t="shared" si="5"/>
        <v>1.2566371681415929</v>
      </c>
      <c r="S29" s="10"/>
      <c r="T29" s="10"/>
      <c r="U29" s="10"/>
      <c r="V29" s="29"/>
      <c r="W29" s="29"/>
      <c r="X29" s="29"/>
      <c r="Y29" s="29"/>
      <c r="Z29" s="29"/>
    </row>
    <row r="30" spans="1:26" x14ac:dyDescent="0.25">
      <c r="A30" s="21" t="s">
        <v>50</v>
      </c>
      <c r="B30" s="15">
        <v>24.5</v>
      </c>
      <c r="C30" s="15">
        <v>41.5</v>
      </c>
      <c r="D30" s="16">
        <f t="shared" si="0"/>
        <v>1.6938775510204083</v>
      </c>
      <c r="E30" s="15">
        <v>0.96</v>
      </c>
      <c r="F30" s="15">
        <v>17377.04</v>
      </c>
      <c r="G30" s="15">
        <v>5315.02</v>
      </c>
      <c r="H30" s="16">
        <f t="shared" si="1"/>
        <v>12062.02</v>
      </c>
      <c r="I30" s="15">
        <v>48.99</v>
      </c>
      <c r="J30" s="15">
        <v>1126.79</v>
      </c>
      <c r="K30" s="16">
        <f t="shared" si="2"/>
        <v>41.5</v>
      </c>
      <c r="L30" s="15">
        <v>9.84</v>
      </c>
      <c r="M30" s="16">
        <f t="shared" si="3"/>
        <v>4.2174796747967482</v>
      </c>
      <c r="N30" s="15">
        <v>7.73</v>
      </c>
      <c r="O30" s="15">
        <v>9.73</v>
      </c>
      <c r="P30" s="16">
        <f t="shared" si="4"/>
        <v>1.2587322121604139</v>
      </c>
      <c r="Q30" s="15">
        <v>88</v>
      </c>
      <c r="R30" s="17">
        <f t="shared" si="5"/>
        <v>2.1204819277108435</v>
      </c>
      <c r="S30" s="10"/>
      <c r="T30" s="10"/>
      <c r="U30" s="10"/>
      <c r="V30" s="29"/>
      <c r="W30" s="29"/>
      <c r="X30" s="29"/>
      <c r="Y30" s="29"/>
      <c r="Z30" s="29"/>
    </row>
    <row r="31" spans="1:26" x14ac:dyDescent="0.25">
      <c r="A31" s="21" t="s">
        <v>51</v>
      </c>
      <c r="B31" s="15">
        <v>16.399999999999999</v>
      </c>
      <c r="C31" s="15">
        <v>11.1</v>
      </c>
      <c r="D31" s="16">
        <f t="shared" si="0"/>
        <v>0.67682926829268297</v>
      </c>
      <c r="E31" s="15">
        <v>1.2</v>
      </c>
      <c r="F31" s="15">
        <v>3327780.27</v>
      </c>
      <c r="G31" s="15">
        <v>2972716.67</v>
      </c>
      <c r="H31" s="16">
        <f t="shared" si="1"/>
        <v>355063.60000000009</v>
      </c>
      <c r="I31" s="15">
        <v>7.48</v>
      </c>
      <c r="J31" s="15">
        <v>16731.580000000002</v>
      </c>
      <c r="K31" s="16">
        <f t="shared" si="2"/>
        <v>11.1</v>
      </c>
      <c r="L31" s="15">
        <v>24.24</v>
      </c>
      <c r="M31" s="16">
        <f t="shared" si="3"/>
        <v>0.45792079207920794</v>
      </c>
      <c r="N31" s="15">
        <v>20.38</v>
      </c>
      <c r="O31" s="15">
        <v>13.16</v>
      </c>
      <c r="P31" s="16">
        <f t="shared" si="4"/>
        <v>0.64573110893032393</v>
      </c>
      <c r="Q31" s="15">
        <v>13.2</v>
      </c>
      <c r="R31" s="17">
        <f t="shared" si="5"/>
        <v>1.1891891891891893</v>
      </c>
      <c r="S31" s="10"/>
      <c r="T31" s="10"/>
      <c r="U31" s="10"/>
      <c r="V31" s="29"/>
      <c r="W31" s="29"/>
      <c r="X31" s="29"/>
      <c r="Y31" s="29"/>
      <c r="Z31" s="29"/>
    </row>
    <row r="32" spans="1:26" x14ac:dyDescent="0.25">
      <c r="A32" s="21" t="s">
        <v>52</v>
      </c>
      <c r="B32" s="15">
        <v>39.5</v>
      </c>
      <c r="C32" s="15">
        <v>59.5</v>
      </c>
      <c r="D32" s="16">
        <f t="shared" si="0"/>
        <v>1.5063291139240507</v>
      </c>
      <c r="E32" s="15">
        <v>2.0699999999999998</v>
      </c>
      <c r="F32" s="15">
        <v>88403.31</v>
      </c>
      <c r="G32" s="15">
        <v>65553.039999999994</v>
      </c>
      <c r="H32" s="16">
        <f t="shared" si="1"/>
        <v>22850.270000000004</v>
      </c>
      <c r="I32" s="15">
        <v>28.78</v>
      </c>
      <c r="J32" s="15">
        <v>5332.87</v>
      </c>
      <c r="K32" s="16">
        <f t="shared" si="2"/>
        <v>59.5</v>
      </c>
      <c r="L32" s="15">
        <v>8.32</v>
      </c>
      <c r="M32" s="16">
        <f t="shared" si="3"/>
        <v>7.1514423076923075</v>
      </c>
      <c r="N32" s="15">
        <v>29.1</v>
      </c>
      <c r="O32" s="15">
        <v>28.22</v>
      </c>
      <c r="P32" s="16">
        <f t="shared" si="4"/>
        <v>0.96975945017182119</v>
      </c>
      <c r="Q32" s="15">
        <v>59.25</v>
      </c>
      <c r="R32" s="17">
        <f t="shared" si="5"/>
        <v>0.99579831932773111</v>
      </c>
      <c r="S32" s="10"/>
      <c r="T32" s="10"/>
      <c r="U32" s="10"/>
      <c r="V32" s="29"/>
      <c r="W32" s="29"/>
      <c r="X32" s="29"/>
      <c r="Y32" s="29"/>
      <c r="Z32" s="29"/>
    </row>
    <row r="33" spans="1:26" x14ac:dyDescent="0.25">
      <c r="A33" s="21" t="s">
        <v>53</v>
      </c>
      <c r="B33" s="15">
        <v>9.8000000000000007</v>
      </c>
      <c r="C33" s="15">
        <v>7.95</v>
      </c>
      <c r="D33" s="16">
        <f t="shared" si="0"/>
        <v>0.81122448979591832</v>
      </c>
      <c r="E33" s="15">
        <v>0.6</v>
      </c>
      <c r="F33" s="15">
        <v>122571.06</v>
      </c>
      <c r="G33" s="15">
        <v>71970.38</v>
      </c>
      <c r="H33" s="16">
        <f t="shared" si="1"/>
        <v>50600.679999999993</v>
      </c>
      <c r="I33" s="15">
        <v>10.63</v>
      </c>
      <c r="J33" s="15">
        <v>7144.92</v>
      </c>
      <c r="K33" s="16">
        <f t="shared" si="2"/>
        <v>7.95</v>
      </c>
      <c r="L33" s="15">
        <v>3.98</v>
      </c>
      <c r="M33" s="16">
        <f t="shared" si="3"/>
        <v>1.9974874371859297</v>
      </c>
      <c r="N33" s="15">
        <v>32.159999999999997</v>
      </c>
      <c r="O33" s="15">
        <v>23</v>
      </c>
      <c r="P33" s="16">
        <f t="shared" si="4"/>
        <v>0.71517412935323388</v>
      </c>
      <c r="Q33" s="15">
        <v>8.8000000000000007</v>
      </c>
      <c r="R33" s="17">
        <f t="shared" si="5"/>
        <v>1.1069182389937107</v>
      </c>
      <c r="S33" s="10"/>
      <c r="T33" s="10"/>
      <c r="U33" s="10"/>
      <c r="V33" s="29"/>
      <c r="W33" s="29"/>
      <c r="X33" s="29"/>
      <c r="Y33" s="29"/>
      <c r="Z33" s="29"/>
    </row>
    <row r="34" spans="1:26" x14ac:dyDescent="0.25">
      <c r="A34" s="21" t="s">
        <v>54</v>
      </c>
      <c r="B34" s="15">
        <v>36</v>
      </c>
      <c r="C34" s="15">
        <v>25.75</v>
      </c>
      <c r="D34" s="16">
        <f t="shared" si="0"/>
        <v>0.71527777777777779</v>
      </c>
      <c r="E34" s="15">
        <v>-4.71</v>
      </c>
      <c r="F34" s="15">
        <v>362326.52</v>
      </c>
      <c r="G34" s="15">
        <v>286002.61</v>
      </c>
      <c r="H34" s="16">
        <f t="shared" si="1"/>
        <v>76323.910000000033</v>
      </c>
      <c r="I34" s="16"/>
      <c r="J34" s="15">
        <v>-21407.34</v>
      </c>
      <c r="K34" s="16">
        <f t="shared" si="2"/>
        <v>25.75</v>
      </c>
      <c r="L34" s="15">
        <v>14.09</v>
      </c>
      <c r="M34" s="16">
        <f t="shared" si="3"/>
        <v>1.8275372604684172</v>
      </c>
      <c r="N34" s="15">
        <v>8.52</v>
      </c>
      <c r="O34" s="15">
        <v>-38.68</v>
      </c>
      <c r="P34" s="16">
        <f t="shared" si="4"/>
        <v>-4.539906103286385</v>
      </c>
      <c r="Q34" s="15">
        <v>28.75</v>
      </c>
      <c r="R34" s="17">
        <f t="shared" si="5"/>
        <v>1.116504854368932</v>
      </c>
      <c r="S34" s="10"/>
      <c r="T34" s="10"/>
      <c r="U34" s="10"/>
      <c r="V34" s="29"/>
      <c r="W34" s="29"/>
      <c r="X34" s="29"/>
      <c r="Y34" s="29"/>
      <c r="Z34" s="29"/>
    </row>
    <row r="35" spans="1:26" x14ac:dyDescent="0.25">
      <c r="A35" s="21" t="s">
        <v>55</v>
      </c>
      <c r="B35" s="15">
        <v>63.75</v>
      </c>
      <c r="C35" s="15">
        <v>59</v>
      </c>
      <c r="D35" s="16">
        <f t="shared" si="0"/>
        <v>0.92549019607843142</v>
      </c>
      <c r="E35" s="15">
        <v>2.46</v>
      </c>
      <c r="F35" s="15">
        <v>77221.88</v>
      </c>
      <c r="G35" s="15">
        <v>56539.74</v>
      </c>
      <c r="H35" s="16">
        <f t="shared" si="1"/>
        <v>20682.140000000007</v>
      </c>
      <c r="I35" s="15">
        <v>25.14</v>
      </c>
      <c r="J35" s="15">
        <v>5213.92</v>
      </c>
      <c r="K35" s="16">
        <f t="shared" si="2"/>
        <v>59</v>
      </c>
      <c r="L35" s="15">
        <v>9.11</v>
      </c>
      <c r="M35" s="16">
        <f t="shared" si="3"/>
        <v>6.4763995609220641</v>
      </c>
      <c r="N35" s="15">
        <v>33.4</v>
      </c>
      <c r="O35" s="15">
        <v>35.39</v>
      </c>
      <c r="P35" s="16">
        <f t="shared" si="4"/>
        <v>1.0595808383233534</v>
      </c>
      <c r="Q35" s="15">
        <v>58.75</v>
      </c>
      <c r="R35" s="17">
        <f t="shared" si="5"/>
        <v>0.99576271186440679</v>
      </c>
      <c r="S35" s="10"/>
      <c r="T35" s="10"/>
      <c r="U35" s="10"/>
      <c r="V35" s="29"/>
      <c r="W35" s="29"/>
      <c r="X35" s="29"/>
      <c r="Y35" s="29"/>
      <c r="Z35" s="29"/>
    </row>
    <row r="36" spans="1:26" x14ac:dyDescent="0.25">
      <c r="A36" s="21" t="s">
        <v>56</v>
      </c>
      <c r="B36" s="15"/>
      <c r="C36" s="16"/>
      <c r="D36" s="16" t="str">
        <f t="shared" si="0"/>
        <v/>
      </c>
      <c r="E36" s="15">
        <v>0.98</v>
      </c>
      <c r="F36" s="15">
        <v>144979.29999999999</v>
      </c>
      <c r="G36" s="15">
        <v>107063.34</v>
      </c>
      <c r="H36" s="16">
        <f t="shared" si="1"/>
        <v>37915.959999999992</v>
      </c>
      <c r="I36" s="16"/>
      <c r="J36" s="15">
        <v>8791.07</v>
      </c>
      <c r="K36" s="16">
        <f t="shared" si="2"/>
        <v>0</v>
      </c>
      <c r="L36" s="16"/>
      <c r="M36" s="16" t="str">
        <f t="shared" si="3"/>
        <v/>
      </c>
      <c r="N36" s="15">
        <v>1.87</v>
      </c>
      <c r="O36" s="15">
        <v>2.0299999999999998</v>
      </c>
      <c r="P36" s="16">
        <f t="shared" si="4"/>
        <v>1.0855614973262031</v>
      </c>
      <c r="Q36" s="15">
        <v>27</v>
      </c>
      <c r="R36" s="17" t="str">
        <f t="shared" si="5"/>
        <v/>
      </c>
      <c r="S36" s="10"/>
      <c r="T36" s="10"/>
      <c r="U36" s="10"/>
      <c r="V36" s="29"/>
      <c r="W36" s="29"/>
      <c r="X36" s="29"/>
      <c r="Y36" s="29"/>
      <c r="Z36" s="29"/>
    </row>
    <row r="37" spans="1:26" x14ac:dyDescent="0.25">
      <c r="A37" s="21" t="s">
        <v>57</v>
      </c>
      <c r="B37" s="15">
        <v>40.5</v>
      </c>
      <c r="C37" s="15">
        <v>35.5</v>
      </c>
      <c r="D37" s="16">
        <f t="shared" si="0"/>
        <v>0.87654320987654322</v>
      </c>
      <c r="E37" s="15">
        <v>1.17</v>
      </c>
      <c r="F37" s="15">
        <v>25855.48</v>
      </c>
      <c r="G37" s="15">
        <v>6526.41</v>
      </c>
      <c r="H37" s="16">
        <f t="shared" si="1"/>
        <v>19329.07</v>
      </c>
      <c r="I37" s="15">
        <v>30.67</v>
      </c>
      <c r="J37" s="15">
        <v>3504.31</v>
      </c>
      <c r="K37" s="16">
        <f t="shared" si="2"/>
        <v>35.5</v>
      </c>
      <c r="L37" s="15">
        <v>6.16</v>
      </c>
      <c r="M37" s="16">
        <f t="shared" si="3"/>
        <v>5.7629870129870131</v>
      </c>
      <c r="N37" s="15">
        <v>12.5</v>
      </c>
      <c r="O37" s="15">
        <v>13.15</v>
      </c>
      <c r="P37" s="16">
        <f t="shared" si="4"/>
        <v>1.052</v>
      </c>
      <c r="Q37" s="15">
        <v>34.25</v>
      </c>
      <c r="R37" s="17">
        <f t="shared" si="5"/>
        <v>0.96478873239436624</v>
      </c>
      <c r="S37" s="10"/>
      <c r="T37" s="10"/>
      <c r="U37" s="10"/>
      <c r="V37" s="29"/>
      <c r="W37" s="29"/>
      <c r="X37" s="29"/>
      <c r="Y37" s="29"/>
      <c r="Z37" s="29"/>
    </row>
    <row r="38" spans="1:26" x14ac:dyDescent="0.25">
      <c r="A38" s="21" t="s">
        <v>58</v>
      </c>
      <c r="B38" s="15">
        <v>44</v>
      </c>
      <c r="C38" s="15">
        <v>42.5</v>
      </c>
      <c r="D38" s="16">
        <f t="shared" si="0"/>
        <v>0.96590909090909094</v>
      </c>
      <c r="E38" s="15">
        <v>1.32</v>
      </c>
      <c r="F38" s="15">
        <v>2544182.88</v>
      </c>
      <c r="G38" s="15">
        <v>1258337.79</v>
      </c>
      <c r="H38" s="16">
        <f t="shared" si="1"/>
        <v>1285845.0899999999</v>
      </c>
      <c r="I38" s="15">
        <v>28.86</v>
      </c>
      <c r="J38" s="15">
        <v>37765.81</v>
      </c>
      <c r="K38" s="16">
        <f t="shared" si="2"/>
        <v>42.5</v>
      </c>
      <c r="L38" s="15">
        <v>30.73</v>
      </c>
      <c r="M38" s="16">
        <f t="shared" si="3"/>
        <v>1.3830133420110642</v>
      </c>
      <c r="N38" s="15">
        <v>5.45</v>
      </c>
      <c r="O38" s="15">
        <v>2.44</v>
      </c>
      <c r="P38" s="16">
        <f t="shared" si="4"/>
        <v>0.44770642201834859</v>
      </c>
      <c r="Q38" s="15">
        <v>38</v>
      </c>
      <c r="R38" s="17">
        <f t="shared" si="5"/>
        <v>0.89411764705882357</v>
      </c>
      <c r="S38" s="10"/>
      <c r="T38" s="10"/>
      <c r="U38" s="10"/>
      <c r="V38" s="29"/>
      <c r="W38" s="29"/>
      <c r="X38" s="29"/>
      <c r="Y38" s="29"/>
      <c r="Z38" s="29"/>
    </row>
    <row r="39" spans="1:26" x14ac:dyDescent="0.25">
      <c r="A39" s="21" t="s">
        <v>59</v>
      </c>
      <c r="B39" s="15">
        <v>124.5</v>
      </c>
      <c r="C39" s="15">
        <v>98.25</v>
      </c>
      <c r="D39" s="16">
        <f t="shared" si="0"/>
        <v>0.78915662650602414</v>
      </c>
      <c r="E39" s="15">
        <v>5.65</v>
      </c>
      <c r="F39" s="15">
        <v>675637.1</v>
      </c>
      <c r="G39" s="15">
        <v>321226.21000000002</v>
      </c>
      <c r="H39" s="16">
        <f t="shared" si="1"/>
        <v>354410.88999999996</v>
      </c>
      <c r="I39" s="15">
        <v>12.28</v>
      </c>
      <c r="J39" s="15">
        <v>22664.01</v>
      </c>
      <c r="K39" s="16">
        <f t="shared" si="2"/>
        <v>98.25</v>
      </c>
      <c r="L39" s="15">
        <v>93.31</v>
      </c>
      <c r="M39" s="16">
        <f t="shared" si="3"/>
        <v>1.0529418068802914</v>
      </c>
      <c r="N39" s="15">
        <v>24.97</v>
      </c>
      <c r="O39" s="15">
        <v>13.6</v>
      </c>
      <c r="P39" s="16">
        <f t="shared" si="4"/>
        <v>0.5446535843011614</v>
      </c>
      <c r="Q39" s="15">
        <v>118</v>
      </c>
      <c r="R39" s="17">
        <f t="shared" si="5"/>
        <v>1.2010178117048347</v>
      </c>
      <c r="S39" s="10"/>
      <c r="T39" s="10"/>
      <c r="U39" s="10"/>
      <c r="V39" s="29"/>
      <c r="W39" s="29"/>
      <c r="X39" s="29"/>
      <c r="Y39" s="29"/>
      <c r="Z39" s="29"/>
    </row>
    <row r="40" spans="1:26" x14ac:dyDescent="0.25">
      <c r="A40" s="21" t="s">
        <v>60</v>
      </c>
      <c r="B40" s="15">
        <v>57</v>
      </c>
      <c r="C40" s="15">
        <v>58.5</v>
      </c>
      <c r="D40" s="16">
        <f t="shared" si="0"/>
        <v>1.0263157894736843</v>
      </c>
      <c r="E40" s="15">
        <v>0.04</v>
      </c>
      <c r="F40" s="15">
        <v>489382.65</v>
      </c>
      <c r="G40" s="15">
        <v>200388.69</v>
      </c>
      <c r="H40" s="16">
        <f t="shared" si="1"/>
        <v>288993.96000000002</v>
      </c>
      <c r="I40" s="16"/>
      <c r="J40" s="15">
        <v>199.61</v>
      </c>
      <c r="K40" s="16">
        <f t="shared" si="2"/>
        <v>58.5</v>
      </c>
      <c r="L40" s="15">
        <v>61.17</v>
      </c>
      <c r="M40" s="16">
        <f t="shared" si="3"/>
        <v>0.95635115252574787</v>
      </c>
      <c r="N40" s="15">
        <v>2.97</v>
      </c>
      <c r="O40" s="15">
        <v>0.2</v>
      </c>
      <c r="P40" s="16">
        <f t="shared" si="4"/>
        <v>6.7340067340067339E-2</v>
      </c>
      <c r="Q40" s="15">
        <v>58.75</v>
      </c>
      <c r="R40" s="17">
        <f t="shared" si="5"/>
        <v>1.0042735042735043</v>
      </c>
      <c r="S40" s="10"/>
      <c r="T40" s="10"/>
      <c r="U40" s="10"/>
      <c r="V40" s="29"/>
      <c r="W40" s="29"/>
      <c r="X40" s="29"/>
      <c r="Y40" s="29"/>
      <c r="Z40" s="29"/>
    </row>
    <row r="41" spans="1:26" x14ac:dyDescent="0.25">
      <c r="A41" s="21" t="s">
        <v>61</v>
      </c>
      <c r="B41" s="15">
        <v>68.75</v>
      </c>
      <c r="C41" s="15">
        <v>53</v>
      </c>
      <c r="D41" s="16">
        <f t="shared" si="0"/>
        <v>0.77090909090909088</v>
      </c>
      <c r="E41" s="15">
        <v>4.34</v>
      </c>
      <c r="F41" s="15">
        <v>112132.25</v>
      </c>
      <c r="G41" s="15">
        <v>51610.68</v>
      </c>
      <c r="H41" s="16">
        <f t="shared" si="1"/>
        <v>60521.57</v>
      </c>
      <c r="I41" s="15">
        <v>15.18</v>
      </c>
      <c r="J41" s="15">
        <v>6286.68</v>
      </c>
      <c r="K41" s="16">
        <f t="shared" si="2"/>
        <v>53</v>
      </c>
      <c r="L41" s="15">
        <v>41.37</v>
      </c>
      <c r="M41" s="16">
        <f t="shared" si="3"/>
        <v>1.2811215856901137</v>
      </c>
      <c r="N41" s="15">
        <v>15.19</v>
      </c>
      <c r="O41" s="15">
        <v>18</v>
      </c>
      <c r="P41" s="16">
        <f t="shared" si="4"/>
        <v>1.184990125082291</v>
      </c>
      <c r="Q41" s="15">
        <v>45</v>
      </c>
      <c r="R41" s="17">
        <f t="shared" si="5"/>
        <v>0.84905660377358494</v>
      </c>
      <c r="S41" s="10"/>
      <c r="T41" s="10"/>
      <c r="U41" s="10"/>
      <c r="V41" s="29"/>
      <c r="W41" s="29"/>
      <c r="X41" s="29"/>
      <c r="Y41" s="29"/>
      <c r="Z41" s="29"/>
    </row>
    <row r="42" spans="1:26" x14ac:dyDescent="0.25">
      <c r="A42" s="21" t="s">
        <v>62</v>
      </c>
      <c r="B42" s="15">
        <v>68.5</v>
      </c>
      <c r="C42" s="15">
        <v>65.75</v>
      </c>
      <c r="D42" s="16">
        <f t="shared" si="0"/>
        <v>0.95985401459854014</v>
      </c>
      <c r="E42" s="15">
        <v>3.32</v>
      </c>
      <c r="F42" s="15">
        <v>52007.37</v>
      </c>
      <c r="G42" s="15">
        <v>27937.49</v>
      </c>
      <c r="H42" s="16">
        <f t="shared" si="1"/>
        <v>24069.88</v>
      </c>
      <c r="I42" s="15">
        <v>20.94</v>
      </c>
      <c r="J42" s="15">
        <v>4508.33</v>
      </c>
      <c r="K42" s="16">
        <f t="shared" si="2"/>
        <v>65.75</v>
      </c>
      <c r="L42" s="15">
        <v>15.15</v>
      </c>
      <c r="M42" s="16">
        <f t="shared" si="3"/>
        <v>4.3399339933993399</v>
      </c>
      <c r="N42" s="15">
        <v>40.119999999999997</v>
      </c>
      <c r="O42" s="15">
        <v>43.58</v>
      </c>
      <c r="P42" s="16">
        <f t="shared" si="4"/>
        <v>1.0862412761714855</v>
      </c>
      <c r="Q42" s="15">
        <v>61.75</v>
      </c>
      <c r="R42" s="17">
        <f t="shared" si="5"/>
        <v>0.93916349809885935</v>
      </c>
      <c r="S42" s="10"/>
      <c r="T42" s="10"/>
      <c r="U42" s="10"/>
      <c r="V42" s="29"/>
      <c r="W42" s="29"/>
      <c r="X42" s="29"/>
      <c r="Y42" s="29"/>
      <c r="Z42" s="29"/>
    </row>
    <row r="43" spans="1:26" x14ac:dyDescent="0.25">
      <c r="A43" s="21" t="s">
        <v>63</v>
      </c>
      <c r="B43" s="15">
        <v>122</v>
      </c>
      <c r="C43" s="15">
        <v>87.5</v>
      </c>
      <c r="D43" s="16">
        <f t="shared" si="0"/>
        <v>0.71721311475409832</v>
      </c>
      <c r="E43" s="15">
        <v>8.01</v>
      </c>
      <c r="F43" s="15">
        <v>3278383.52</v>
      </c>
      <c r="G43" s="15">
        <v>2866554.47</v>
      </c>
      <c r="H43" s="16">
        <f t="shared" si="1"/>
        <v>411829.04999999981</v>
      </c>
      <c r="I43" s="15">
        <v>10.72</v>
      </c>
      <c r="J43" s="15">
        <v>27217.599999999999</v>
      </c>
      <c r="K43" s="16">
        <f t="shared" si="2"/>
        <v>87.5</v>
      </c>
      <c r="L43" s="15">
        <v>119.49</v>
      </c>
      <c r="M43" s="16">
        <f t="shared" si="3"/>
        <v>0.73227885178676044</v>
      </c>
      <c r="N43" s="15">
        <v>23.01</v>
      </c>
      <c r="O43" s="15">
        <v>16.260000000000002</v>
      </c>
      <c r="P43" s="16">
        <f t="shared" si="4"/>
        <v>0.70664928292046936</v>
      </c>
      <c r="Q43" s="15">
        <v>127</v>
      </c>
      <c r="R43" s="17">
        <f t="shared" si="5"/>
        <v>1.4514285714285715</v>
      </c>
      <c r="S43" s="10"/>
      <c r="T43" s="10"/>
      <c r="U43" s="10"/>
      <c r="V43" s="29"/>
      <c r="W43" s="29"/>
      <c r="X43" s="29"/>
      <c r="Y43" s="29"/>
      <c r="Z43" s="29"/>
    </row>
    <row r="44" spans="1:26" x14ac:dyDescent="0.25">
      <c r="A44" s="21" t="s">
        <v>64</v>
      </c>
      <c r="B44" s="15">
        <v>392</v>
      </c>
      <c r="C44" s="15">
        <v>378</v>
      </c>
      <c r="D44" s="16">
        <f t="shared" si="0"/>
        <v>0.9642857142857143</v>
      </c>
      <c r="E44" s="15">
        <v>28.45</v>
      </c>
      <c r="F44" s="15">
        <v>749380.88</v>
      </c>
      <c r="G44" s="15">
        <v>353254.84</v>
      </c>
      <c r="H44" s="16">
        <f t="shared" si="1"/>
        <v>396126.04</v>
      </c>
      <c r="I44" s="15">
        <v>13.66</v>
      </c>
      <c r="J44" s="15">
        <v>34143.870000000003</v>
      </c>
      <c r="K44" s="16">
        <f t="shared" si="2"/>
        <v>378</v>
      </c>
      <c r="L44" s="15">
        <v>252.29</v>
      </c>
      <c r="M44" s="16">
        <f t="shared" si="3"/>
        <v>1.4982757937294384</v>
      </c>
      <c r="N44" s="24">
        <v>7.43</v>
      </c>
      <c r="O44" s="15">
        <v>9.16</v>
      </c>
      <c r="P44" s="16">
        <f t="shared" si="4"/>
        <v>1.2328398384925976</v>
      </c>
      <c r="Q44" s="15">
        <v>386</v>
      </c>
      <c r="R44" s="17">
        <f t="shared" si="5"/>
        <v>1.0211640211640212</v>
      </c>
      <c r="S44" s="10"/>
      <c r="T44" s="10"/>
      <c r="U44" s="10"/>
      <c r="V44" s="29"/>
      <c r="W44" s="29"/>
      <c r="X44" s="29"/>
      <c r="Y44" s="29"/>
      <c r="Z44" s="29"/>
    </row>
    <row r="45" spans="1:26" x14ac:dyDescent="0.25">
      <c r="A45" s="21" t="s">
        <v>65</v>
      </c>
      <c r="B45" s="16"/>
      <c r="C45" s="15">
        <v>41.5</v>
      </c>
      <c r="D45" s="16" t="str">
        <f t="shared" si="0"/>
        <v/>
      </c>
      <c r="E45" s="23">
        <v>1.95</v>
      </c>
      <c r="F45" s="15">
        <v>172428.88</v>
      </c>
      <c r="G45" s="15">
        <v>62588.1</v>
      </c>
      <c r="H45" s="16">
        <f t="shared" si="1"/>
        <v>109840.78</v>
      </c>
      <c r="I45" s="15">
        <v>28.89</v>
      </c>
      <c r="J45" s="15">
        <v>6457.48</v>
      </c>
      <c r="K45" s="16">
        <f t="shared" si="2"/>
        <v>41.5</v>
      </c>
      <c r="L45" s="16"/>
      <c r="M45" s="16" t="str">
        <f t="shared" si="3"/>
        <v/>
      </c>
      <c r="N45" s="15">
        <v>6.56</v>
      </c>
      <c r="O45" s="15">
        <v>7.82</v>
      </c>
      <c r="P45" s="16">
        <f t="shared" si="4"/>
        <v>1.1920731707317074</v>
      </c>
      <c r="Q45" s="15">
        <v>69.25</v>
      </c>
      <c r="R45" s="17">
        <f t="shared" si="5"/>
        <v>1.6686746987951808</v>
      </c>
      <c r="S45" s="10"/>
      <c r="T45" s="10"/>
      <c r="U45" s="10"/>
      <c r="V45" s="29"/>
      <c r="W45" s="29"/>
      <c r="X45" s="29"/>
      <c r="Y45" s="29"/>
      <c r="Z45" s="29"/>
    </row>
    <row r="46" spans="1:26" x14ac:dyDescent="0.25">
      <c r="A46" s="21" t="s">
        <v>66</v>
      </c>
      <c r="B46" s="16"/>
      <c r="C46" s="15">
        <v>76</v>
      </c>
      <c r="D46" s="16" t="str">
        <f t="shared" si="0"/>
        <v/>
      </c>
      <c r="E46" s="15">
        <v>5.94</v>
      </c>
      <c r="F46" s="15">
        <v>43293.41</v>
      </c>
      <c r="G46" s="15">
        <v>11595.91</v>
      </c>
      <c r="H46" s="16">
        <f t="shared" si="1"/>
        <v>31697.500000000004</v>
      </c>
      <c r="I46" s="15">
        <v>17.91</v>
      </c>
      <c r="J46" s="15">
        <v>14400.87</v>
      </c>
      <c r="K46" s="16">
        <f t="shared" si="2"/>
        <v>76</v>
      </c>
      <c r="L46" s="15">
        <v>17.48</v>
      </c>
      <c r="M46" s="16">
        <f t="shared" si="3"/>
        <v>4.3478260869565215</v>
      </c>
      <c r="N46" s="15">
        <v>5.0599999999999996</v>
      </c>
      <c r="O46" s="15">
        <v>46.92</v>
      </c>
      <c r="P46" s="16">
        <f t="shared" si="4"/>
        <v>9.2727272727272734</v>
      </c>
      <c r="Q46" s="15">
        <v>30.25</v>
      </c>
      <c r="R46" s="17">
        <f t="shared" si="5"/>
        <v>0.39802631578947367</v>
      </c>
      <c r="S46" s="10"/>
      <c r="T46" s="10"/>
      <c r="U46" s="10"/>
      <c r="V46" s="29"/>
      <c r="W46" s="29"/>
      <c r="X46" s="29"/>
      <c r="Y46" s="29"/>
      <c r="Z46" s="29"/>
    </row>
    <row r="47" spans="1:26" x14ac:dyDescent="0.25">
      <c r="A47" s="21" t="s">
        <v>67</v>
      </c>
      <c r="B47" s="16"/>
      <c r="C47" s="16"/>
      <c r="D47" s="16" t="str">
        <f t="shared" si="0"/>
        <v/>
      </c>
      <c r="E47" s="15">
        <v>1.1499999999999999</v>
      </c>
      <c r="F47" s="15">
        <v>53335.519999999997</v>
      </c>
      <c r="G47" s="15">
        <v>41586.99</v>
      </c>
      <c r="H47" s="16">
        <f t="shared" si="1"/>
        <v>11748.529999999999</v>
      </c>
      <c r="I47" s="16"/>
      <c r="J47" s="15">
        <v>2416.14</v>
      </c>
      <c r="K47" s="16">
        <f t="shared" si="2"/>
        <v>0</v>
      </c>
      <c r="L47" s="16"/>
      <c r="M47" s="16" t="str">
        <f t="shared" si="3"/>
        <v/>
      </c>
      <c r="N47" s="16"/>
      <c r="O47" s="15">
        <v>22.88</v>
      </c>
      <c r="P47" s="16" t="str">
        <f t="shared" si="4"/>
        <v/>
      </c>
      <c r="Q47" s="15">
        <v>36.5</v>
      </c>
      <c r="R47" s="17" t="str">
        <f t="shared" si="5"/>
        <v/>
      </c>
      <c r="S47" s="10"/>
      <c r="T47" s="10"/>
      <c r="U47" s="10"/>
      <c r="V47" s="29"/>
      <c r="W47" s="29"/>
      <c r="X47" s="29"/>
      <c r="Y47" s="29"/>
      <c r="Z47" s="29"/>
    </row>
    <row r="48" spans="1:26" x14ac:dyDescent="0.25">
      <c r="A48" s="21" t="s">
        <v>68</v>
      </c>
      <c r="B48" s="15">
        <v>99.25</v>
      </c>
      <c r="C48" s="15">
        <v>88.5</v>
      </c>
      <c r="D48" s="16">
        <f t="shared" si="0"/>
        <v>0.89168765743073053</v>
      </c>
      <c r="E48" s="15">
        <v>7.57</v>
      </c>
      <c r="F48" s="15">
        <v>275443.21000000002</v>
      </c>
      <c r="G48" s="15">
        <v>235981.13</v>
      </c>
      <c r="H48" s="16">
        <f t="shared" si="1"/>
        <v>39462.080000000016</v>
      </c>
      <c r="I48" s="15">
        <v>11.26</v>
      </c>
      <c r="J48" s="15">
        <v>6063.48</v>
      </c>
      <c r="K48" s="16">
        <f t="shared" si="2"/>
        <v>88.5</v>
      </c>
      <c r="L48" s="15">
        <v>47.26</v>
      </c>
      <c r="M48" s="16">
        <f t="shared" si="3"/>
        <v>1.8726195514176895</v>
      </c>
      <c r="N48" s="15">
        <v>29.26</v>
      </c>
      <c r="O48" s="15">
        <v>26.52</v>
      </c>
      <c r="P48" s="16">
        <f t="shared" si="4"/>
        <v>0.90635680109364314</v>
      </c>
      <c r="Q48" s="15">
        <v>96</v>
      </c>
      <c r="R48" s="17">
        <f t="shared" si="5"/>
        <v>1.0847457627118644</v>
      </c>
      <c r="S48" s="10"/>
      <c r="T48" s="10"/>
      <c r="U48" s="10"/>
      <c r="V48" s="29"/>
      <c r="W48" s="29"/>
      <c r="X48" s="29"/>
      <c r="Y48" s="29"/>
      <c r="Z48" s="29"/>
    </row>
    <row r="49" spans="1:26" x14ac:dyDescent="0.25">
      <c r="A49" s="21" t="s">
        <v>69</v>
      </c>
      <c r="B49" s="15">
        <v>69.75</v>
      </c>
      <c r="C49" s="15">
        <v>52</v>
      </c>
      <c r="D49" s="16">
        <f t="shared" si="0"/>
        <v>0.74551971326164879</v>
      </c>
      <c r="E49" s="15">
        <v>-1.62</v>
      </c>
      <c r="F49" s="15">
        <v>306187.65999999997</v>
      </c>
      <c r="G49" s="15">
        <v>186069.23</v>
      </c>
      <c r="H49" s="16">
        <f t="shared" si="1"/>
        <v>120118.42999999996</v>
      </c>
      <c r="I49" s="16"/>
      <c r="J49" s="15">
        <v>-3301.41</v>
      </c>
      <c r="K49" s="16">
        <f t="shared" si="2"/>
        <v>52</v>
      </c>
      <c r="L49" s="15">
        <v>52.84</v>
      </c>
      <c r="M49" s="16">
        <f t="shared" si="3"/>
        <v>0.98410295230885692</v>
      </c>
      <c r="N49" s="15">
        <v>1.78</v>
      </c>
      <c r="O49" s="15">
        <v>-1.1599999999999999</v>
      </c>
      <c r="P49" s="16">
        <f t="shared" si="4"/>
        <v>-0.65168539325842689</v>
      </c>
      <c r="Q49" s="15">
        <v>49.5</v>
      </c>
      <c r="R49" s="17">
        <f t="shared" si="5"/>
        <v>0.95192307692307687</v>
      </c>
      <c r="S49" s="10"/>
      <c r="T49" s="10"/>
      <c r="U49" s="10"/>
      <c r="V49" s="29"/>
      <c r="W49" s="29"/>
      <c r="X49" s="29"/>
      <c r="Y49" s="29"/>
      <c r="Z49" s="29"/>
    </row>
    <row r="50" spans="1:26" x14ac:dyDescent="0.25">
      <c r="A50" s="21" t="b">
        <v>1</v>
      </c>
      <c r="B50" s="15">
        <v>4.5999999999999996</v>
      </c>
      <c r="C50" s="15">
        <v>3.44</v>
      </c>
      <c r="D50" s="16">
        <f t="shared" si="0"/>
        <v>0.74782608695652175</v>
      </c>
      <c r="E50" s="15">
        <v>0.03</v>
      </c>
      <c r="F50" s="15">
        <v>617547.9</v>
      </c>
      <c r="G50" s="15">
        <v>531930.77</v>
      </c>
      <c r="H50" s="16">
        <f t="shared" si="1"/>
        <v>85617.13</v>
      </c>
      <c r="I50" s="15">
        <v>81.03</v>
      </c>
      <c r="J50" s="15">
        <v>1048.4000000000001</v>
      </c>
      <c r="K50" s="16">
        <f t="shared" si="2"/>
        <v>3.44</v>
      </c>
      <c r="L50" s="15">
        <v>2.56</v>
      </c>
      <c r="M50" s="16">
        <f t="shared" si="3"/>
        <v>1.34375</v>
      </c>
      <c r="N50" s="15">
        <v>3.72</v>
      </c>
      <c r="O50" s="15">
        <v>0.65</v>
      </c>
      <c r="P50" s="16">
        <f t="shared" si="4"/>
        <v>0.17473118279569891</v>
      </c>
      <c r="Q50" s="15">
        <v>4.78</v>
      </c>
      <c r="R50" s="17">
        <f t="shared" si="5"/>
        <v>1.3895348837209303</v>
      </c>
      <c r="S50" s="10"/>
      <c r="T50" s="10"/>
      <c r="U50" s="10"/>
      <c r="V50" s="29"/>
      <c r="W50" s="29"/>
      <c r="X50" s="29"/>
      <c r="Y50" s="29"/>
      <c r="Z50" s="29"/>
    </row>
    <row r="51" spans="1:26" x14ac:dyDescent="0.25">
      <c r="A51" s="21" t="s">
        <v>70</v>
      </c>
      <c r="B51" s="15">
        <v>1.68</v>
      </c>
      <c r="C51" s="15">
        <v>1.08</v>
      </c>
      <c r="D51" s="16">
        <f t="shared" si="0"/>
        <v>0.6428571428571429</v>
      </c>
      <c r="E51" s="15">
        <v>0.1</v>
      </c>
      <c r="F51" s="15">
        <v>1808331.83</v>
      </c>
      <c r="G51" s="15">
        <v>1603582.1</v>
      </c>
      <c r="H51" s="16">
        <f t="shared" si="1"/>
        <v>204749.72999999998</v>
      </c>
      <c r="I51" s="15">
        <v>9.92</v>
      </c>
      <c r="J51" s="15">
        <v>10112.18</v>
      </c>
      <c r="K51" s="16">
        <f t="shared" si="2"/>
        <v>1.08</v>
      </c>
      <c r="L51" s="15">
        <v>2.1</v>
      </c>
      <c r="M51" s="16">
        <f t="shared" si="3"/>
        <v>0.51428571428571435</v>
      </c>
      <c r="N51" s="15">
        <v>13.82</v>
      </c>
      <c r="O51" s="15">
        <v>11.25</v>
      </c>
      <c r="P51" s="16">
        <f t="shared" si="4"/>
        <v>0.81403762662807522</v>
      </c>
      <c r="Q51" s="15">
        <v>1.47</v>
      </c>
      <c r="R51" s="17">
        <f t="shared" si="5"/>
        <v>1.3611111111111109</v>
      </c>
      <c r="S51" s="10"/>
      <c r="T51" s="10"/>
      <c r="U51" s="10"/>
      <c r="V51" s="29"/>
      <c r="W51" s="29"/>
      <c r="X51" s="29"/>
      <c r="Y51" s="29"/>
      <c r="Z51" s="29"/>
    </row>
    <row r="52" spans="1:26" x14ac:dyDescent="0.25">
      <c r="A52" s="21" t="s">
        <v>71</v>
      </c>
      <c r="B52" s="15">
        <v>13.5</v>
      </c>
      <c r="C52" s="15">
        <v>13.6</v>
      </c>
      <c r="D52" s="16">
        <f t="shared" si="0"/>
        <v>1.0074074074074073</v>
      </c>
      <c r="E52" s="15">
        <v>1.26</v>
      </c>
      <c r="F52" s="15">
        <v>144574.67000000001</v>
      </c>
      <c r="G52" s="15">
        <v>88838.02</v>
      </c>
      <c r="H52" s="16">
        <f t="shared" si="1"/>
        <v>55736.650000000009</v>
      </c>
      <c r="I52" s="15">
        <v>10.83</v>
      </c>
      <c r="J52" s="15">
        <v>6246.09</v>
      </c>
      <c r="K52" s="16">
        <f t="shared" si="2"/>
        <v>13.6</v>
      </c>
      <c r="L52" s="15">
        <v>10.88</v>
      </c>
      <c r="M52" s="16">
        <f t="shared" si="3"/>
        <v>1.2499999999999998</v>
      </c>
      <c r="N52" s="15">
        <v>3.24</v>
      </c>
      <c r="O52" s="15">
        <v>4.8499999999999996</v>
      </c>
      <c r="P52" s="16">
        <f t="shared" si="4"/>
        <v>1.4969135802469133</v>
      </c>
      <c r="Q52" s="15">
        <v>1.47</v>
      </c>
      <c r="R52" s="17">
        <f t="shared" si="5"/>
        <v>0.10808823529411765</v>
      </c>
      <c r="S52" s="10"/>
      <c r="T52" s="10"/>
      <c r="U52" s="10"/>
      <c r="V52" s="29"/>
      <c r="W52" s="29"/>
      <c r="X52" s="29"/>
      <c r="Y52" s="29"/>
      <c r="Z52" s="29"/>
    </row>
    <row r="53" spans="1:26" x14ac:dyDescent="0.25">
      <c r="A53" s="8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5"/>
      <c r="T53" s="25"/>
      <c r="U53" s="26"/>
      <c r="V53" s="29"/>
      <c r="W53" s="29"/>
      <c r="X53" s="29"/>
      <c r="Y53" s="29"/>
      <c r="Z53" s="29"/>
    </row>
    <row r="54" spans="1:26" x14ac:dyDescent="0.25">
      <c r="A54" s="8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5"/>
      <c r="T54" s="25"/>
      <c r="U54" s="26"/>
      <c r="V54" s="29"/>
      <c r="W54" s="29"/>
      <c r="X54" s="29"/>
      <c r="Y54" s="29"/>
      <c r="Z54" s="29"/>
    </row>
    <row r="55" spans="1:26" x14ac:dyDescent="0.25">
      <c r="A55" s="8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5"/>
      <c r="T55" s="25"/>
      <c r="U55" s="26"/>
      <c r="V55" s="29"/>
      <c r="W55" s="29"/>
      <c r="X55" s="29"/>
      <c r="Y55" s="29"/>
      <c r="Z55" s="29"/>
    </row>
    <row r="56" spans="1:26" x14ac:dyDescent="0.25">
      <c r="A56" s="30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31"/>
      <c r="T56" s="31"/>
      <c r="U56" s="32"/>
      <c r="V56" s="29"/>
      <c r="W56" s="29"/>
      <c r="X56" s="29"/>
      <c r="Y56" s="29"/>
      <c r="Z56" s="29"/>
    </row>
    <row r="57" spans="1:26" x14ac:dyDescent="0.25">
      <c r="A57" s="30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31"/>
      <c r="T57" s="31"/>
      <c r="U57" s="32"/>
      <c r="V57" s="29"/>
      <c r="W57" s="29"/>
      <c r="X57" s="29"/>
      <c r="Y57" s="29"/>
      <c r="Z57" s="29"/>
    </row>
    <row r="58" spans="1:26" x14ac:dyDescent="0.25">
      <c r="A58" s="30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31"/>
      <c r="T58" s="31"/>
      <c r="U58" s="32"/>
      <c r="V58" s="29"/>
      <c r="W58" s="29"/>
      <c r="X58" s="29"/>
      <c r="Y58" s="29"/>
      <c r="Z58" s="29"/>
    </row>
    <row r="59" spans="1:26" x14ac:dyDescent="0.25">
      <c r="A59" s="30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31"/>
      <c r="T59" s="31"/>
      <c r="U59" s="32"/>
      <c r="V59" s="29"/>
      <c r="W59" s="29"/>
      <c r="X59" s="29"/>
      <c r="Y59" s="29"/>
      <c r="Z59" s="29"/>
    </row>
    <row r="60" spans="1:26" x14ac:dyDescent="0.25">
      <c r="A60" s="30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31"/>
      <c r="T60" s="31"/>
      <c r="U60" s="32"/>
      <c r="V60" s="29"/>
      <c r="W60" s="29"/>
      <c r="X60" s="29"/>
      <c r="Y60" s="29"/>
      <c r="Z60" s="29"/>
    </row>
    <row r="61" spans="1:26" x14ac:dyDescent="0.25">
      <c r="A61" s="30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31"/>
      <c r="T61" s="31"/>
      <c r="U61" s="32"/>
      <c r="V61" s="29"/>
      <c r="W61" s="29"/>
      <c r="X61" s="29"/>
      <c r="Y61" s="29"/>
      <c r="Z61" s="29"/>
    </row>
    <row r="62" spans="1:26" x14ac:dyDescent="0.25">
      <c r="A62" s="30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31"/>
      <c r="T62" s="31"/>
      <c r="U62" s="32"/>
      <c r="V62" s="29"/>
      <c r="W62" s="29"/>
      <c r="X62" s="29"/>
      <c r="Y62" s="29"/>
      <c r="Z62" s="29"/>
    </row>
    <row r="63" spans="1:26" x14ac:dyDescent="0.25">
      <c r="A63" s="30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31"/>
      <c r="T63" s="31"/>
      <c r="U63" s="32"/>
      <c r="V63" s="29"/>
      <c r="W63" s="29"/>
      <c r="X63" s="29"/>
      <c r="Y63" s="29"/>
      <c r="Z63" s="29"/>
    </row>
    <row r="64" spans="1:26" x14ac:dyDescent="0.25">
      <c r="A64" s="30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31"/>
      <c r="T64" s="31"/>
      <c r="U64" s="32"/>
      <c r="V64" s="29"/>
      <c r="W64" s="29"/>
      <c r="X64" s="29"/>
      <c r="Y64" s="29"/>
      <c r="Z64" s="29"/>
    </row>
    <row r="65" spans="1:26" x14ac:dyDescent="0.25">
      <c r="A65" s="30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31"/>
      <c r="T65" s="31"/>
      <c r="U65" s="32"/>
      <c r="V65" s="29"/>
      <c r="W65" s="29"/>
      <c r="X65" s="29"/>
      <c r="Y65" s="29"/>
      <c r="Z65" s="29"/>
    </row>
    <row r="66" spans="1:26" x14ac:dyDescent="0.25">
      <c r="A66" s="30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31"/>
      <c r="T66" s="31"/>
      <c r="U66" s="32"/>
      <c r="V66" s="29"/>
      <c r="W66" s="29"/>
      <c r="X66" s="29"/>
      <c r="Y66" s="29"/>
      <c r="Z66" s="29"/>
    </row>
    <row r="67" spans="1:26" x14ac:dyDescent="0.25">
      <c r="A67" s="30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31"/>
      <c r="T67" s="31"/>
      <c r="U67" s="32"/>
      <c r="V67" s="29"/>
      <c r="W67" s="29"/>
      <c r="X67" s="29"/>
      <c r="Y67" s="29"/>
      <c r="Z67" s="29"/>
    </row>
    <row r="68" spans="1:26" x14ac:dyDescent="0.25">
      <c r="A68" s="30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31"/>
      <c r="T68" s="31"/>
      <c r="U68" s="32"/>
      <c r="V68" s="29"/>
      <c r="W68" s="29"/>
      <c r="X68" s="29"/>
      <c r="Y68" s="29"/>
      <c r="Z68" s="29"/>
    </row>
    <row r="69" spans="1:26" x14ac:dyDescent="0.25">
      <c r="A69" s="30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31"/>
      <c r="T69" s="31"/>
      <c r="U69" s="32"/>
      <c r="V69" s="29"/>
      <c r="W69" s="29"/>
      <c r="X69" s="29"/>
      <c r="Y69" s="29"/>
      <c r="Z69" s="29"/>
    </row>
    <row r="70" spans="1:26" x14ac:dyDescent="0.25">
      <c r="A70" s="30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31"/>
      <c r="T70" s="31"/>
      <c r="U70" s="32"/>
      <c r="V70" s="29"/>
      <c r="W70" s="29"/>
      <c r="X70" s="29"/>
      <c r="Y70" s="29"/>
      <c r="Z70" s="29"/>
    </row>
    <row r="71" spans="1:26" x14ac:dyDescent="0.25">
      <c r="A71" s="30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31"/>
      <c r="T71" s="31"/>
      <c r="U71" s="32"/>
      <c r="V71" s="29"/>
      <c r="W71" s="29"/>
      <c r="X71" s="29"/>
      <c r="Y71" s="29"/>
      <c r="Z71" s="29"/>
    </row>
    <row r="72" spans="1:26" x14ac:dyDescent="0.25">
      <c r="A72" s="30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31"/>
      <c r="T72" s="31"/>
      <c r="U72" s="32"/>
      <c r="V72" s="29"/>
      <c r="W72" s="29"/>
      <c r="X72" s="29"/>
      <c r="Y72" s="29"/>
      <c r="Z72" s="29"/>
    </row>
    <row r="73" spans="1:26" x14ac:dyDescent="0.25">
      <c r="A73" s="30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31"/>
      <c r="T73" s="31"/>
      <c r="U73" s="32"/>
      <c r="V73" s="29"/>
      <c r="W73" s="29"/>
      <c r="X73" s="29"/>
      <c r="Y73" s="29"/>
      <c r="Z73" s="29"/>
    </row>
    <row r="74" spans="1:26" x14ac:dyDescent="0.25">
      <c r="A74" s="30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31"/>
      <c r="T74" s="31"/>
      <c r="U74" s="32"/>
      <c r="V74" s="29"/>
      <c r="W74" s="29"/>
      <c r="X74" s="29"/>
      <c r="Y74" s="29"/>
      <c r="Z74" s="29"/>
    </row>
    <row r="75" spans="1:26" x14ac:dyDescent="0.25">
      <c r="A75" s="30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31"/>
      <c r="T75" s="31"/>
      <c r="U75" s="32"/>
      <c r="V75" s="29"/>
      <c r="W75" s="29"/>
      <c r="X75" s="29"/>
      <c r="Y75" s="29"/>
      <c r="Z75" s="29"/>
    </row>
    <row r="76" spans="1:26" x14ac:dyDescent="0.25">
      <c r="A76" s="30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31"/>
      <c r="T76" s="31"/>
      <c r="U76" s="32"/>
      <c r="V76" s="29"/>
      <c r="W76" s="29"/>
      <c r="X76" s="29"/>
      <c r="Y76" s="29"/>
      <c r="Z76" s="29"/>
    </row>
    <row r="77" spans="1:26" x14ac:dyDescent="0.25">
      <c r="A77" s="30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31"/>
      <c r="T77" s="31"/>
      <c r="U77" s="32"/>
      <c r="V77" s="29"/>
      <c r="W77" s="29"/>
      <c r="X77" s="29"/>
      <c r="Y77" s="29"/>
      <c r="Z77" s="29"/>
    </row>
    <row r="78" spans="1:26" x14ac:dyDescent="0.25">
      <c r="A78" s="30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31"/>
      <c r="T78" s="31"/>
      <c r="U78" s="32"/>
      <c r="V78" s="29"/>
      <c r="W78" s="29"/>
      <c r="X78" s="29"/>
      <c r="Y78" s="29"/>
      <c r="Z78" s="29"/>
    </row>
    <row r="79" spans="1:26" x14ac:dyDescent="0.25">
      <c r="A79" s="30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31"/>
      <c r="T79" s="31"/>
      <c r="U79" s="32"/>
      <c r="V79" s="29"/>
      <c r="W79" s="29"/>
      <c r="X79" s="29"/>
      <c r="Y79" s="29"/>
      <c r="Z79" s="29"/>
    </row>
    <row r="80" spans="1:26" x14ac:dyDescent="0.25">
      <c r="A80" s="30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31"/>
      <c r="T80" s="31"/>
      <c r="U80" s="32"/>
      <c r="V80" s="29"/>
      <c r="W80" s="29"/>
      <c r="X80" s="29"/>
      <c r="Y80" s="29"/>
      <c r="Z80" s="29"/>
    </row>
    <row r="81" spans="1:26" x14ac:dyDescent="0.25">
      <c r="A81" s="30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31"/>
      <c r="T81" s="31"/>
      <c r="U81" s="32"/>
      <c r="V81" s="29"/>
      <c r="W81" s="29"/>
      <c r="X81" s="29"/>
      <c r="Y81" s="29"/>
      <c r="Z81" s="29"/>
    </row>
    <row r="82" spans="1:26" x14ac:dyDescent="0.25">
      <c r="A82" s="30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31"/>
      <c r="T82" s="31"/>
      <c r="U82" s="32"/>
      <c r="V82" s="29"/>
      <c r="W82" s="29"/>
      <c r="X82" s="29"/>
      <c r="Y82" s="29"/>
      <c r="Z82" s="29"/>
    </row>
    <row r="83" spans="1:26" x14ac:dyDescent="0.25">
      <c r="A83" s="30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31"/>
      <c r="T83" s="31"/>
      <c r="U83" s="32"/>
      <c r="V83" s="29"/>
      <c r="W83" s="29"/>
      <c r="X83" s="29"/>
      <c r="Y83" s="29"/>
      <c r="Z83" s="29"/>
    </row>
    <row r="84" spans="1:26" x14ac:dyDescent="0.25">
      <c r="A84" s="30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31"/>
      <c r="T84" s="31"/>
      <c r="U84" s="32"/>
      <c r="V84" s="29"/>
      <c r="W84" s="29"/>
      <c r="X84" s="29"/>
      <c r="Y84" s="29"/>
      <c r="Z84" s="29"/>
    </row>
    <row r="85" spans="1:26" x14ac:dyDescent="0.25">
      <c r="A85" s="30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31"/>
      <c r="T85" s="31"/>
      <c r="U85" s="32"/>
      <c r="V85" s="29"/>
      <c r="W85" s="29"/>
      <c r="X85" s="29"/>
      <c r="Y85" s="29"/>
      <c r="Z85" s="29"/>
    </row>
    <row r="86" spans="1:26" x14ac:dyDescent="0.25">
      <c r="A86" s="30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31"/>
      <c r="T86" s="31"/>
      <c r="U86" s="32"/>
      <c r="V86" s="29"/>
      <c r="W86" s="29"/>
      <c r="X86" s="29"/>
      <c r="Y86" s="29"/>
      <c r="Z86" s="29"/>
    </row>
    <row r="87" spans="1:26" x14ac:dyDescent="0.25">
      <c r="A87" s="30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31"/>
      <c r="T87" s="31"/>
      <c r="U87" s="32"/>
      <c r="V87" s="29"/>
      <c r="W87" s="29"/>
      <c r="X87" s="29"/>
      <c r="Y87" s="29"/>
      <c r="Z87" s="29"/>
    </row>
    <row r="88" spans="1:26" x14ac:dyDescent="0.25">
      <c r="A88" s="30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31"/>
      <c r="T88" s="31"/>
      <c r="U88" s="32"/>
      <c r="V88" s="29"/>
      <c r="W88" s="29"/>
      <c r="X88" s="29"/>
      <c r="Y88" s="29"/>
      <c r="Z88" s="29"/>
    </row>
    <row r="89" spans="1:26" x14ac:dyDescent="0.25">
      <c r="A89" s="30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31"/>
      <c r="T89" s="31"/>
      <c r="U89" s="32"/>
      <c r="V89" s="29"/>
      <c r="W89" s="29"/>
      <c r="X89" s="29"/>
      <c r="Y89" s="29"/>
      <c r="Z89" s="29"/>
    </row>
    <row r="90" spans="1:26" x14ac:dyDescent="0.25">
      <c r="A90" s="30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31"/>
      <c r="T90" s="31"/>
      <c r="U90" s="32"/>
      <c r="V90" s="29"/>
      <c r="W90" s="29"/>
      <c r="X90" s="29"/>
      <c r="Y90" s="29"/>
      <c r="Z90" s="29"/>
    </row>
    <row r="91" spans="1:26" x14ac:dyDescent="0.25">
      <c r="A91" s="30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31"/>
      <c r="T91" s="31"/>
      <c r="U91" s="32"/>
      <c r="V91" s="29"/>
      <c r="W91" s="29"/>
      <c r="X91" s="29"/>
      <c r="Y91" s="29"/>
      <c r="Z91" s="29"/>
    </row>
    <row r="92" spans="1:26" x14ac:dyDescent="0.25">
      <c r="A92" s="30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31"/>
      <c r="T92" s="31"/>
      <c r="U92" s="32"/>
      <c r="V92" s="29"/>
      <c r="W92" s="29"/>
      <c r="X92" s="29"/>
      <c r="Y92" s="29"/>
      <c r="Z92" s="29"/>
    </row>
    <row r="93" spans="1:26" x14ac:dyDescent="0.25">
      <c r="A93" s="30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31"/>
      <c r="T93" s="31"/>
      <c r="U93" s="32"/>
      <c r="V93" s="29"/>
      <c r="W93" s="29"/>
      <c r="X93" s="29"/>
      <c r="Y93" s="29"/>
      <c r="Z93" s="29"/>
    </row>
    <row r="94" spans="1:26" x14ac:dyDescent="0.25">
      <c r="A94" s="30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31"/>
      <c r="T94" s="31"/>
      <c r="U94" s="32"/>
      <c r="V94" s="29"/>
      <c r="W94" s="29"/>
      <c r="X94" s="29"/>
      <c r="Y94" s="29"/>
      <c r="Z94" s="29"/>
    </row>
    <row r="95" spans="1:26" x14ac:dyDescent="0.25">
      <c r="A95" s="30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31"/>
      <c r="T95" s="31"/>
      <c r="U95" s="32"/>
      <c r="V95" s="29"/>
      <c r="W95" s="29"/>
      <c r="X95" s="29"/>
      <c r="Y95" s="29"/>
      <c r="Z95" s="29"/>
    </row>
    <row r="96" spans="1:26" x14ac:dyDescent="0.25">
      <c r="A96" s="30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31"/>
      <c r="T96" s="31"/>
      <c r="U96" s="32"/>
      <c r="V96" s="29"/>
      <c r="W96" s="29"/>
      <c r="X96" s="29"/>
      <c r="Y96" s="29"/>
      <c r="Z96" s="29"/>
    </row>
    <row r="97" spans="1:26" x14ac:dyDescent="0.25">
      <c r="A97" s="30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31"/>
      <c r="T97" s="31"/>
      <c r="U97" s="32"/>
      <c r="V97" s="29"/>
      <c r="W97" s="29"/>
      <c r="X97" s="29"/>
      <c r="Y97" s="29"/>
      <c r="Z97" s="29"/>
    </row>
    <row r="98" spans="1:26" x14ac:dyDescent="0.25">
      <c r="A98" s="30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31"/>
      <c r="T98" s="31"/>
      <c r="U98" s="32"/>
      <c r="V98" s="29"/>
      <c r="W98" s="29"/>
      <c r="X98" s="29"/>
      <c r="Y98" s="29"/>
      <c r="Z98" s="29"/>
    </row>
    <row r="99" spans="1:26" x14ac:dyDescent="0.25">
      <c r="A99" s="30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31"/>
      <c r="T99" s="31"/>
      <c r="U99" s="32"/>
      <c r="V99" s="29"/>
      <c r="W99" s="29"/>
      <c r="X99" s="29"/>
      <c r="Y99" s="29"/>
      <c r="Z99" s="29"/>
    </row>
    <row r="100" spans="1:26" x14ac:dyDescent="0.25">
      <c r="A100" s="30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31"/>
      <c r="T100" s="31"/>
      <c r="U100" s="32"/>
      <c r="V100" s="29"/>
      <c r="W100" s="29"/>
      <c r="X100" s="29"/>
      <c r="Y100" s="29"/>
      <c r="Z100" s="29"/>
    </row>
    <row r="101" spans="1:26" x14ac:dyDescent="0.25">
      <c r="A101" s="30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31"/>
      <c r="T101" s="31"/>
      <c r="U101" s="32"/>
      <c r="V101" s="29"/>
      <c r="W101" s="29"/>
      <c r="X101" s="29"/>
      <c r="Y101" s="29"/>
      <c r="Z101" s="29"/>
    </row>
    <row r="102" spans="1:26" x14ac:dyDescent="0.25">
      <c r="A102" s="30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31"/>
      <c r="T102" s="31"/>
      <c r="U102" s="32"/>
      <c r="V102" s="29"/>
      <c r="W102" s="29"/>
      <c r="X102" s="29"/>
      <c r="Y102" s="29"/>
      <c r="Z102" s="29"/>
    </row>
    <row r="103" spans="1:26" x14ac:dyDescent="0.25">
      <c r="A103" s="30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31"/>
      <c r="T103" s="31"/>
      <c r="U103" s="32"/>
      <c r="V103" s="29"/>
      <c r="W103" s="29"/>
      <c r="X103" s="29"/>
      <c r="Y103" s="29"/>
      <c r="Z103" s="29"/>
    </row>
    <row r="104" spans="1:26" x14ac:dyDescent="0.25">
      <c r="A104" s="30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31"/>
      <c r="T104" s="31"/>
      <c r="U104" s="32"/>
      <c r="V104" s="29"/>
      <c r="W104" s="29"/>
      <c r="X104" s="29"/>
      <c r="Y104" s="29"/>
      <c r="Z104" s="29"/>
    </row>
    <row r="105" spans="1:26" x14ac:dyDescent="0.25">
      <c r="A105" s="30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31"/>
      <c r="T105" s="31"/>
      <c r="U105" s="32"/>
      <c r="V105" s="29"/>
      <c r="W105" s="29"/>
      <c r="X105" s="29"/>
      <c r="Y105" s="29"/>
      <c r="Z105" s="29"/>
    </row>
    <row r="106" spans="1:26" x14ac:dyDescent="0.25">
      <c r="A106" s="30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31"/>
      <c r="T106" s="31"/>
      <c r="U106" s="32"/>
      <c r="V106" s="29"/>
      <c r="W106" s="29"/>
      <c r="X106" s="29"/>
      <c r="Y106" s="29"/>
      <c r="Z106" s="29"/>
    </row>
    <row r="107" spans="1:26" x14ac:dyDescent="0.25">
      <c r="A107" s="30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31"/>
      <c r="T107" s="31"/>
      <c r="U107" s="32"/>
      <c r="V107" s="29"/>
      <c r="W107" s="29"/>
      <c r="X107" s="29"/>
      <c r="Y107" s="29"/>
      <c r="Z107" s="29"/>
    </row>
    <row r="108" spans="1:26" x14ac:dyDescent="0.25">
      <c r="A108" s="30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31"/>
      <c r="T108" s="31"/>
      <c r="U108" s="32"/>
      <c r="V108" s="29"/>
      <c r="W108" s="29"/>
      <c r="X108" s="29"/>
      <c r="Y108" s="29"/>
      <c r="Z108" s="29"/>
    </row>
    <row r="109" spans="1:26" x14ac:dyDescent="0.25">
      <c r="A109" s="30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31"/>
      <c r="T109" s="31"/>
      <c r="U109" s="32"/>
      <c r="V109" s="29"/>
      <c r="W109" s="29"/>
      <c r="X109" s="29"/>
      <c r="Y109" s="29"/>
      <c r="Z109" s="29"/>
    </row>
    <row r="110" spans="1:26" x14ac:dyDescent="0.25">
      <c r="A110" s="30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31"/>
      <c r="T110" s="31"/>
      <c r="U110" s="32"/>
      <c r="V110" s="29"/>
      <c r="W110" s="29"/>
      <c r="X110" s="29"/>
      <c r="Y110" s="29"/>
      <c r="Z110" s="29"/>
    </row>
    <row r="111" spans="1:26" x14ac:dyDescent="0.25">
      <c r="A111" s="30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31"/>
      <c r="T111" s="31"/>
      <c r="U111" s="32"/>
      <c r="V111" s="29"/>
      <c r="W111" s="29"/>
      <c r="X111" s="29"/>
      <c r="Y111" s="29"/>
      <c r="Z111" s="29"/>
    </row>
    <row r="112" spans="1:26" x14ac:dyDescent="0.25">
      <c r="A112" s="30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31"/>
      <c r="T112" s="31"/>
      <c r="U112" s="32"/>
      <c r="V112" s="29"/>
      <c r="W112" s="29"/>
      <c r="X112" s="29"/>
      <c r="Y112" s="29"/>
      <c r="Z112" s="29"/>
    </row>
    <row r="113" spans="1:26" x14ac:dyDescent="0.25">
      <c r="A113" s="30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31"/>
      <c r="T113" s="31"/>
      <c r="U113" s="32"/>
      <c r="V113" s="29"/>
      <c r="W113" s="29"/>
      <c r="X113" s="29"/>
      <c r="Y113" s="29"/>
      <c r="Z113" s="29"/>
    </row>
    <row r="114" spans="1:26" x14ac:dyDescent="0.25">
      <c r="A114" s="30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31"/>
      <c r="T114" s="31"/>
      <c r="U114" s="32"/>
      <c r="V114" s="29"/>
      <c r="W114" s="29"/>
      <c r="X114" s="29"/>
      <c r="Y114" s="29"/>
      <c r="Z114" s="29"/>
    </row>
    <row r="115" spans="1:26" x14ac:dyDescent="0.25">
      <c r="A115" s="30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31"/>
      <c r="T115" s="31"/>
      <c r="U115" s="32"/>
      <c r="V115" s="29"/>
      <c r="W115" s="29"/>
      <c r="X115" s="29"/>
      <c r="Y115" s="29"/>
      <c r="Z115" s="29"/>
    </row>
    <row r="116" spans="1:26" x14ac:dyDescent="0.25">
      <c r="A116" s="30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31"/>
      <c r="T116" s="31"/>
      <c r="U116" s="32"/>
      <c r="V116" s="29"/>
      <c r="W116" s="29"/>
      <c r="X116" s="29"/>
      <c r="Y116" s="29"/>
      <c r="Z116" s="29"/>
    </row>
    <row r="117" spans="1:26" x14ac:dyDescent="0.25">
      <c r="A117" s="30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31"/>
      <c r="T117" s="31"/>
      <c r="U117" s="32"/>
      <c r="V117" s="29"/>
      <c r="W117" s="29"/>
      <c r="X117" s="29"/>
      <c r="Y117" s="29"/>
      <c r="Z117" s="29"/>
    </row>
    <row r="118" spans="1:26" x14ac:dyDescent="0.25">
      <c r="A118" s="30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31"/>
      <c r="T118" s="31"/>
      <c r="U118" s="32"/>
      <c r="V118" s="29"/>
      <c r="W118" s="29"/>
      <c r="X118" s="29"/>
      <c r="Y118" s="29"/>
      <c r="Z118" s="29"/>
    </row>
    <row r="119" spans="1:26" x14ac:dyDescent="0.25">
      <c r="A119" s="30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31"/>
      <c r="T119" s="31"/>
      <c r="U119" s="32"/>
      <c r="V119" s="29"/>
      <c r="W119" s="29"/>
      <c r="X119" s="29"/>
      <c r="Y119" s="29"/>
      <c r="Z119" s="29"/>
    </row>
    <row r="120" spans="1:26" x14ac:dyDescent="0.25">
      <c r="A120" s="30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31"/>
      <c r="T120" s="31"/>
      <c r="U120" s="32"/>
      <c r="V120" s="29"/>
      <c r="W120" s="29"/>
      <c r="X120" s="29"/>
      <c r="Y120" s="29"/>
      <c r="Z120" s="29"/>
    </row>
    <row r="121" spans="1:26" x14ac:dyDescent="0.25">
      <c r="A121" s="30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31"/>
      <c r="T121" s="31"/>
      <c r="U121" s="32"/>
      <c r="V121" s="29"/>
      <c r="W121" s="29"/>
      <c r="X121" s="29"/>
      <c r="Y121" s="29"/>
      <c r="Z121" s="29"/>
    </row>
    <row r="122" spans="1:26" x14ac:dyDescent="0.25">
      <c r="A122" s="30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31"/>
      <c r="T122" s="31"/>
      <c r="U122" s="32"/>
      <c r="V122" s="29"/>
      <c r="W122" s="29"/>
      <c r="X122" s="29"/>
      <c r="Y122" s="29"/>
      <c r="Z122" s="29"/>
    </row>
    <row r="123" spans="1:26" x14ac:dyDescent="0.25">
      <c r="A123" s="30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31"/>
      <c r="T123" s="31"/>
      <c r="U123" s="32"/>
      <c r="V123" s="29"/>
      <c r="W123" s="29"/>
      <c r="X123" s="29"/>
      <c r="Y123" s="29"/>
      <c r="Z123" s="29"/>
    </row>
    <row r="124" spans="1:26" x14ac:dyDescent="0.25">
      <c r="A124" s="30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31"/>
      <c r="T124" s="31"/>
      <c r="U124" s="32"/>
      <c r="V124" s="29"/>
      <c r="W124" s="29"/>
      <c r="X124" s="29"/>
      <c r="Y124" s="29"/>
      <c r="Z124" s="29"/>
    </row>
    <row r="125" spans="1:26" x14ac:dyDescent="0.25">
      <c r="A125" s="30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31"/>
      <c r="T125" s="31"/>
      <c r="U125" s="32"/>
      <c r="V125" s="29"/>
      <c r="W125" s="29"/>
      <c r="X125" s="29"/>
      <c r="Y125" s="29"/>
      <c r="Z125" s="29"/>
    </row>
    <row r="126" spans="1:26" x14ac:dyDescent="0.25">
      <c r="A126" s="30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31"/>
      <c r="T126" s="31"/>
      <c r="U126" s="32"/>
      <c r="V126" s="29"/>
      <c r="W126" s="29"/>
      <c r="X126" s="29"/>
      <c r="Y126" s="29"/>
      <c r="Z126" s="29"/>
    </row>
    <row r="127" spans="1:26" x14ac:dyDescent="0.25">
      <c r="A127" s="30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31"/>
      <c r="T127" s="31"/>
      <c r="U127" s="32"/>
      <c r="V127" s="29"/>
      <c r="W127" s="29"/>
      <c r="X127" s="29"/>
      <c r="Y127" s="29"/>
      <c r="Z127" s="29"/>
    </row>
    <row r="128" spans="1:26" x14ac:dyDescent="0.25">
      <c r="A128" s="30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31"/>
      <c r="T128" s="31"/>
      <c r="U128" s="32"/>
      <c r="V128" s="29"/>
      <c r="W128" s="29"/>
      <c r="X128" s="29"/>
      <c r="Y128" s="29"/>
      <c r="Z128" s="29"/>
    </row>
    <row r="129" spans="1:26" x14ac:dyDescent="0.25">
      <c r="A129" s="30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31"/>
      <c r="T129" s="31"/>
      <c r="U129" s="32"/>
      <c r="V129" s="29"/>
      <c r="W129" s="29"/>
      <c r="X129" s="29"/>
      <c r="Y129" s="29"/>
      <c r="Z129" s="29"/>
    </row>
    <row r="130" spans="1:26" x14ac:dyDescent="0.25">
      <c r="A130" s="30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31"/>
      <c r="T130" s="31"/>
      <c r="U130" s="32"/>
      <c r="V130" s="29"/>
      <c r="W130" s="29"/>
      <c r="X130" s="29"/>
      <c r="Y130" s="29"/>
      <c r="Z130" s="29"/>
    </row>
    <row r="131" spans="1:26" x14ac:dyDescent="0.25">
      <c r="A131" s="30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31"/>
      <c r="T131" s="31"/>
      <c r="U131" s="32"/>
      <c r="V131" s="29"/>
      <c r="W131" s="29"/>
      <c r="X131" s="29"/>
      <c r="Y131" s="29"/>
      <c r="Z131" s="29"/>
    </row>
    <row r="132" spans="1:26" x14ac:dyDescent="0.25">
      <c r="A132" s="30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31"/>
      <c r="T132" s="31"/>
      <c r="U132" s="32"/>
      <c r="V132" s="29"/>
      <c r="W132" s="29"/>
      <c r="X132" s="29"/>
      <c r="Y132" s="29"/>
      <c r="Z132" s="29"/>
    </row>
    <row r="133" spans="1:26" x14ac:dyDescent="0.25">
      <c r="A133" s="30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31"/>
      <c r="T133" s="31"/>
      <c r="U133" s="32"/>
      <c r="V133" s="29"/>
      <c r="W133" s="29"/>
      <c r="X133" s="29"/>
      <c r="Y133" s="29"/>
      <c r="Z133" s="29"/>
    </row>
    <row r="134" spans="1:26" x14ac:dyDescent="0.25">
      <c r="A134" s="30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31"/>
      <c r="T134" s="31"/>
      <c r="U134" s="32"/>
      <c r="V134" s="29"/>
      <c r="W134" s="29"/>
      <c r="X134" s="29"/>
      <c r="Y134" s="29"/>
      <c r="Z134" s="29"/>
    </row>
    <row r="135" spans="1:26" x14ac:dyDescent="0.25">
      <c r="A135" s="30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31"/>
      <c r="T135" s="31"/>
      <c r="U135" s="32"/>
      <c r="V135" s="29"/>
      <c r="W135" s="29"/>
      <c r="X135" s="29"/>
      <c r="Y135" s="29"/>
      <c r="Z135" s="29"/>
    </row>
    <row r="136" spans="1:26" x14ac:dyDescent="0.25">
      <c r="A136" s="30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31"/>
      <c r="T136" s="31"/>
      <c r="U136" s="32"/>
      <c r="V136" s="29"/>
      <c r="W136" s="29"/>
      <c r="X136" s="29"/>
      <c r="Y136" s="29"/>
      <c r="Z136" s="29"/>
    </row>
    <row r="137" spans="1:26" x14ac:dyDescent="0.25">
      <c r="A137" s="30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31"/>
      <c r="T137" s="31"/>
      <c r="U137" s="32"/>
      <c r="V137" s="29"/>
      <c r="W137" s="29"/>
      <c r="X137" s="29"/>
      <c r="Y137" s="29"/>
      <c r="Z137" s="29"/>
    </row>
    <row r="138" spans="1:26" x14ac:dyDescent="0.25">
      <c r="A138" s="30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31"/>
      <c r="T138" s="31"/>
      <c r="U138" s="32"/>
      <c r="V138" s="29"/>
      <c r="W138" s="29"/>
      <c r="X138" s="29"/>
      <c r="Y138" s="29"/>
      <c r="Z138" s="29"/>
    </row>
    <row r="139" spans="1:26" x14ac:dyDescent="0.25">
      <c r="A139" s="30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31"/>
      <c r="T139" s="31"/>
      <c r="U139" s="32"/>
      <c r="V139" s="29"/>
      <c r="W139" s="29"/>
      <c r="X139" s="29"/>
      <c r="Y139" s="29"/>
      <c r="Z139" s="29"/>
    </row>
    <row r="140" spans="1:26" x14ac:dyDescent="0.25">
      <c r="A140" s="30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31"/>
      <c r="T140" s="31"/>
      <c r="U140" s="32"/>
      <c r="V140" s="29"/>
      <c r="W140" s="29"/>
      <c r="X140" s="29"/>
      <c r="Y140" s="29"/>
      <c r="Z140" s="29"/>
    </row>
    <row r="141" spans="1:26" x14ac:dyDescent="0.25">
      <c r="A141" s="30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31"/>
      <c r="T141" s="31"/>
      <c r="U141" s="32"/>
      <c r="V141" s="29"/>
      <c r="W141" s="29"/>
      <c r="X141" s="29"/>
      <c r="Y141" s="29"/>
      <c r="Z141" s="29"/>
    </row>
    <row r="142" spans="1:26" x14ac:dyDescent="0.25">
      <c r="A142" s="30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31"/>
      <c r="T142" s="31"/>
      <c r="U142" s="32"/>
      <c r="V142" s="29"/>
      <c r="W142" s="29"/>
      <c r="X142" s="29"/>
      <c r="Y142" s="29"/>
      <c r="Z142" s="29"/>
    </row>
    <row r="143" spans="1:26" x14ac:dyDescent="0.25">
      <c r="A143" s="30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31"/>
      <c r="T143" s="31"/>
      <c r="U143" s="32"/>
      <c r="V143" s="29"/>
      <c r="W143" s="29"/>
      <c r="X143" s="29"/>
      <c r="Y143" s="29"/>
      <c r="Z143" s="29"/>
    </row>
    <row r="144" spans="1:26" x14ac:dyDescent="0.25">
      <c r="A144" s="30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31"/>
      <c r="T144" s="31"/>
      <c r="U144" s="32"/>
      <c r="V144" s="29"/>
      <c r="W144" s="29"/>
      <c r="X144" s="29"/>
      <c r="Y144" s="29"/>
      <c r="Z144" s="29"/>
    </row>
    <row r="145" spans="1:26" x14ac:dyDescent="0.25">
      <c r="A145" s="30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31"/>
      <c r="T145" s="31"/>
      <c r="U145" s="32"/>
      <c r="V145" s="29"/>
      <c r="W145" s="29"/>
      <c r="X145" s="29"/>
      <c r="Y145" s="29"/>
      <c r="Z145" s="29"/>
    </row>
    <row r="146" spans="1:26" x14ac:dyDescent="0.25">
      <c r="A146" s="30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31"/>
      <c r="T146" s="31"/>
      <c r="U146" s="32"/>
      <c r="V146" s="29"/>
      <c r="W146" s="29"/>
      <c r="X146" s="29"/>
      <c r="Y146" s="29"/>
      <c r="Z146" s="29"/>
    </row>
    <row r="147" spans="1:26" x14ac:dyDescent="0.25">
      <c r="A147" s="30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31"/>
      <c r="T147" s="31"/>
      <c r="U147" s="32"/>
      <c r="V147" s="29"/>
      <c r="W147" s="29"/>
      <c r="X147" s="29"/>
      <c r="Y147" s="29"/>
      <c r="Z147" s="29"/>
    </row>
    <row r="148" spans="1:26" x14ac:dyDescent="0.25">
      <c r="A148" s="30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31"/>
      <c r="T148" s="31"/>
      <c r="U148" s="32"/>
      <c r="V148" s="29"/>
      <c r="W148" s="29"/>
      <c r="X148" s="29"/>
      <c r="Y148" s="29"/>
      <c r="Z148" s="29"/>
    </row>
    <row r="149" spans="1:26" x14ac:dyDescent="0.25">
      <c r="A149" s="30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31"/>
      <c r="T149" s="31"/>
      <c r="U149" s="32"/>
      <c r="V149" s="29"/>
      <c r="W149" s="29"/>
      <c r="X149" s="29"/>
      <c r="Y149" s="29"/>
      <c r="Z149" s="29"/>
    </row>
    <row r="150" spans="1:26" x14ac:dyDescent="0.25">
      <c r="A150" s="30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31"/>
      <c r="T150" s="31"/>
      <c r="U150" s="32"/>
      <c r="V150" s="29"/>
      <c r="W150" s="29"/>
      <c r="X150" s="29"/>
      <c r="Y150" s="29"/>
      <c r="Z150" s="29"/>
    </row>
    <row r="151" spans="1:26" x14ac:dyDescent="0.25">
      <c r="A151" s="30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31"/>
      <c r="T151" s="31"/>
      <c r="U151" s="32"/>
      <c r="V151" s="29"/>
      <c r="W151" s="29"/>
      <c r="X151" s="29"/>
      <c r="Y151" s="29"/>
      <c r="Z151" s="29"/>
    </row>
    <row r="152" spans="1:26" x14ac:dyDescent="0.25">
      <c r="A152" s="30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31"/>
      <c r="T152" s="31"/>
      <c r="U152" s="32"/>
      <c r="V152" s="29"/>
      <c r="W152" s="29"/>
      <c r="X152" s="29"/>
      <c r="Y152" s="29"/>
      <c r="Z152" s="29"/>
    </row>
    <row r="153" spans="1:26" x14ac:dyDescent="0.25">
      <c r="A153" s="30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31"/>
      <c r="T153" s="31"/>
      <c r="U153" s="32"/>
      <c r="V153" s="29"/>
      <c r="W153" s="29"/>
      <c r="X153" s="29"/>
      <c r="Y153" s="29"/>
      <c r="Z153" s="29"/>
    </row>
    <row r="154" spans="1:26" x14ac:dyDescent="0.25">
      <c r="A154" s="30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31"/>
      <c r="T154" s="31"/>
      <c r="U154" s="32"/>
      <c r="V154" s="29"/>
      <c r="W154" s="29"/>
      <c r="X154" s="29"/>
      <c r="Y154" s="29"/>
      <c r="Z154" s="29"/>
    </row>
    <row r="155" spans="1:26" x14ac:dyDescent="0.25">
      <c r="A155" s="30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31"/>
      <c r="T155" s="31"/>
      <c r="U155" s="32"/>
      <c r="V155" s="29"/>
      <c r="W155" s="29"/>
      <c r="X155" s="29"/>
      <c r="Y155" s="29"/>
      <c r="Z155" s="29"/>
    </row>
    <row r="156" spans="1:26" x14ac:dyDescent="0.25">
      <c r="A156" s="30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31"/>
      <c r="T156" s="31"/>
      <c r="U156" s="32"/>
      <c r="V156" s="29"/>
      <c r="W156" s="29"/>
      <c r="X156" s="29"/>
      <c r="Y156" s="29"/>
      <c r="Z156" s="29"/>
    </row>
    <row r="157" spans="1:26" x14ac:dyDescent="0.25">
      <c r="A157" s="30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31"/>
      <c r="T157" s="31"/>
      <c r="U157" s="32"/>
      <c r="V157" s="29"/>
      <c r="W157" s="29"/>
      <c r="X157" s="29"/>
      <c r="Y157" s="29"/>
      <c r="Z157" s="29"/>
    </row>
    <row r="158" spans="1:26" x14ac:dyDescent="0.25">
      <c r="A158" s="30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31"/>
      <c r="T158" s="31"/>
      <c r="U158" s="32"/>
      <c r="V158" s="29"/>
      <c r="W158" s="29"/>
      <c r="X158" s="29"/>
      <c r="Y158" s="29"/>
      <c r="Z158" s="29"/>
    </row>
    <row r="159" spans="1:26" x14ac:dyDescent="0.25">
      <c r="A159" s="30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31"/>
      <c r="T159" s="31"/>
      <c r="U159" s="32"/>
      <c r="V159" s="29"/>
      <c r="W159" s="29"/>
      <c r="X159" s="29"/>
      <c r="Y159" s="29"/>
      <c r="Z159" s="29"/>
    </row>
    <row r="160" spans="1:26" x14ac:dyDescent="0.25">
      <c r="A160" s="30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31"/>
      <c r="T160" s="31"/>
      <c r="U160" s="32"/>
      <c r="V160" s="29"/>
      <c r="W160" s="29"/>
      <c r="X160" s="29"/>
      <c r="Y160" s="29"/>
      <c r="Z160" s="29"/>
    </row>
    <row r="161" spans="1:26" x14ac:dyDescent="0.25">
      <c r="A161" s="30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31"/>
      <c r="T161" s="31"/>
      <c r="U161" s="32"/>
      <c r="V161" s="29"/>
      <c r="W161" s="29"/>
      <c r="X161" s="29"/>
      <c r="Y161" s="29"/>
      <c r="Z161" s="29"/>
    </row>
    <row r="162" spans="1:26" x14ac:dyDescent="0.25">
      <c r="A162" s="30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31"/>
      <c r="T162" s="31"/>
      <c r="U162" s="32"/>
      <c r="V162" s="29"/>
      <c r="W162" s="29"/>
      <c r="X162" s="29"/>
      <c r="Y162" s="29"/>
      <c r="Z162" s="29"/>
    </row>
    <row r="163" spans="1:26" x14ac:dyDescent="0.25">
      <c r="A163" s="30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31"/>
      <c r="T163" s="31"/>
      <c r="U163" s="32"/>
      <c r="V163" s="29"/>
      <c r="W163" s="29"/>
      <c r="X163" s="29"/>
      <c r="Y163" s="29"/>
      <c r="Z163" s="29"/>
    </row>
    <row r="164" spans="1:26" x14ac:dyDescent="0.25">
      <c r="A164" s="30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31"/>
      <c r="T164" s="31"/>
      <c r="U164" s="32"/>
      <c r="V164" s="29"/>
      <c r="W164" s="29"/>
      <c r="X164" s="29"/>
      <c r="Y164" s="29"/>
      <c r="Z164" s="29"/>
    </row>
    <row r="165" spans="1:26" x14ac:dyDescent="0.25">
      <c r="A165" s="30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31"/>
      <c r="T165" s="31"/>
      <c r="U165" s="32"/>
      <c r="V165" s="29"/>
      <c r="W165" s="29"/>
      <c r="X165" s="29"/>
      <c r="Y165" s="29"/>
      <c r="Z165" s="29"/>
    </row>
    <row r="166" spans="1:26" x14ac:dyDescent="0.25">
      <c r="A166" s="30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31"/>
      <c r="T166" s="31"/>
      <c r="U166" s="32"/>
      <c r="V166" s="29"/>
      <c r="W166" s="29"/>
      <c r="X166" s="29"/>
      <c r="Y166" s="29"/>
      <c r="Z166" s="29"/>
    </row>
    <row r="167" spans="1:26" x14ac:dyDescent="0.25">
      <c r="A167" s="30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31"/>
      <c r="T167" s="31"/>
      <c r="U167" s="32"/>
      <c r="V167" s="29"/>
      <c r="W167" s="29"/>
      <c r="X167" s="29"/>
      <c r="Y167" s="29"/>
      <c r="Z167" s="29"/>
    </row>
    <row r="168" spans="1:26" x14ac:dyDescent="0.25">
      <c r="A168" s="30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31"/>
      <c r="T168" s="31"/>
      <c r="U168" s="32"/>
      <c r="V168" s="29"/>
      <c r="W168" s="29"/>
      <c r="X168" s="29"/>
      <c r="Y168" s="29"/>
      <c r="Z168" s="29"/>
    </row>
    <row r="169" spans="1:26" x14ac:dyDescent="0.25">
      <c r="A169" s="30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31"/>
      <c r="T169" s="31"/>
      <c r="U169" s="32"/>
      <c r="V169" s="29"/>
      <c r="W169" s="29"/>
      <c r="X169" s="29"/>
      <c r="Y169" s="29"/>
      <c r="Z169" s="29"/>
    </row>
    <row r="170" spans="1:26" x14ac:dyDescent="0.25">
      <c r="A170" s="30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31"/>
      <c r="T170" s="31"/>
      <c r="U170" s="32"/>
      <c r="V170" s="29"/>
      <c r="W170" s="29"/>
      <c r="X170" s="29"/>
      <c r="Y170" s="29"/>
      <c r="Z170" s="29"/>
    </row>
    <row r="171" spans="1:26" x14ac:dyDescent="0.25">
      <c r="A171" s="30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31"/>
      <c r="T171" s="31"/>
      <c r="U171" s="32"/>
      <c r="V171" s="29"/>
      <c r="W171" s="29"/>
      <c r="X171" s="29"/>
      <c r="Y171" s="29"/>
      <c r="Z171" s="29"/>
    </row>
    <row r="172" spans="1:26" x14ac:dyDescent="0.25">
      <c r="A172" s="30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31"/>
      <c r="T172" s="31"/>
      <c r="U172" s="32"/>
      <c r="V172" s="29"/>
      <c r="W172" s="29"/>
      <c r="X172" s="29"/>
      <c r="Y172" s="29"/>
      <c r="Z172" s="29"/>
    </row>
    <row r="173" spans="1:26" x14ac:dyDescent="0.25">
      <c r="A173" s="30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31"/>
      <c r="T173" s="31"/>
      <c r="U173" s="32"/>
      <c r="V173" s="29"/>
      <c r="W173" s="29"/>
      <c r="X173" s="29"/>
      <c r="Y173" s="29"/>
      <c r="Z173" s="29"/>
    </row>
    <row r="174" spans="1:26" x14ac:dyDescent="0.25">
      <c r="A174" s="30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31"/>
      <c r="T174" s="31"/>
      <c r="U174" s="32"/>
      <c r="V174" s="29"/>
      <c r="W174" s="29"/>
      <c r="X174" s="29"/>
      <c r="Y174" s="29"/>
      <c r="Z174" s="29"/>
    </row>
    <row r="175" spans="1:26" x14ac:dyDescent="0.25">
      <c r="A175" s="30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31"/>
      <c r="T175" s="31"/>
      <c r="U175" s="32"/>
      <c r="V175" s="29"/>
      <c r="W175" s="29"/>
      <c r="X175" s="29"/>
      <c r="Y175" s="29"/>
      <c r="Z175" s="29"/>
    </row>
    <row r="176" spans="1:26" x14ac:dyDescent="0.25">
      <c r="A176" s="30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31"/>
      <c r="T176" s="31"/>
      <c r="U176" s="32"/>
      <c r="V176" s="29"/>
      <c r="W176" s="29"/>
      <c r="X176" s="29"/>
      <c r="Y176" s="29"/>
      <c r="Z176" s="29"/>
    </row>
    <row r="177" spans="1:26" x14ac:dyDescent="0.25">
      <c r="A177" s="30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31"/>
      <c r="T177" s="31"/>
      <c r="U177" s="32"/>
      <c r="V177" s="29"/>
      <c r="W177" s="29"/>
      <c r="X177" s="29"/>
      <c r="Y177" s="29"/>
      <c r="Z177" s="29"/>
    </row>
    <row r="178" spans="1:26" x14ac:dyDescent="0.25">
      <c r="A178" s="30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31"/>
      <c r="T178" s="31"/>
      <c r="U178" s="32"/>
      <c r="V178" s="29"/>
      <c r="W178" s="29"/>
      <c r="X178" s="29"/>
      <c r="Y178" s="29"/>
      <c r="Z178" s="29"/>
    </row>
    <row r="179" spans="1:26" x14ac:dyDescent="0.25">
      <c r="A179" s="30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31"/>
      <c r="T179" s="31"/>
      <c r="U179" s="32"/>
      <c r="V179" s="29"/>
      <c r="W179" s="29"/>
      <c r="X179" s="29"/>
      <c r="Y179" s="29"/>
      <c r="Z179" s="29"/>
    </row>
    <row r="180" spans="1:26" x14ac:dyDescent="0.25">
      <c r="A180" s="30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31"/>
      <c r="T180" s="31"/>
      <c r="U180" s="32"/>
      <c r="V180" s="29"/>
      <c r="W180" s="29"/>
      <c r="X180" s="29"/>
      <c r="Y180" s="29"/>
      <c r="Z180" s="29"/>
    </row>
    <row r="181" spans="1:26" x14ac:dyDescent="0.25">
      <c r="A181" s="30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31"/>
      <c r="T181" s="31"/>
      <c r="U181" s="32"/>
      <c r="V181" s="29"/>
      <c r="W181" s="29"/>
      <c r="X181" s="29"/>
      <c r="Y181" s="29"/>
      <c r="Z181" s="29"/>
    </row>
    <row r="182" spans="1:26" x14ac:dyDescent="0.25">
      <c r="A182" s="30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31"/>
      <c r="T182" s="31"/>
      <c r="U182" s="32"/>
      <c r="V182" s="29"/>
      <c r="W182" s="29"/>
      <c r="X182" s="29"/>
      <c r="Y182" s="29"/>
      <c r="Z182" s="29"/>
    </row>
    <row r="183" spans="1:26" x14ac:dyDescent="0.25">
      <c r="A183" s="30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31"/>
      <c r="T183" s="31"/>
      <c r="U183" s="32"/>
      <c r="V183" s="29"/>
      <c r="W183" s="29"/>
      <c r="X183" s="29"/>
      <c r="Y183" s="29"/>
      <c r="Z183" s="29"/>
    </row>
    <row r="184" spans="1:26" x14ac:dyDescent="0.25">
      <c r="A184" s="30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31"/>
      <c r="T184" s="31"/>
      <c r="U184" s="32"/>
      <c r="V184" s="29"/>
      <c r="W184" s="29"/>
      <c r="X184" s="29"/>
      <c r="Y184" s="29"/>
      <c r="Z184" s="29"/>
    </row>
    <row r="185" spans="1:26" x14ac:dyDescent="0.25">
      <c r="A185" s="30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31"/>
      <c r="T185" s="31"/>
      <c r="U185" s="32"/>
      <c r="V185" s="29"/>
      <c r="W185" s="29"/>
      <c r="X185" s="29"/>
      <c r="Y185" s="29"/>
      <c r="Z185" s="29"/>
    </row>
    <row r="186" spans="1:26" x14ac:dyDescent="0.25">
      <c r="A186" s="30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31"/>
      <c r="T186" s="31"/>
      <c r="U186" s="32"/>
      <c r="V186" s="29"/>
      <c r="W186" s="29"/>
      <c r="X186" s="29"/>
      <c r="Y186" s="29"/>
      <c r="Z186" s="29"/>
    </row>
    <row r="187" spans="1:26" x14ac:dyDescent="0.25">
      <c r="A187" s="30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31"/>
      <c r="T187" s="31"/>
      <c r="U187" s="32"/>
      <c r="V187" s="29"/>
      <c r="W187" s="29"/>
      <c r="X187" s="29"/>
      <c r="Y187" s="29"/>
      <c r="Z187" s="29"/>
    </row>
    <row r="188" spans="1:26" x14ac:dyDescent="0.25">
      <c r="A188" s="30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31"/>
      <c r="T188" s="31"/>
      <c r="U188" s="32"/>
      <c r="V188" s="29"/>
      <c r="W188" s="29"/>
      <c r="X188" s="29"/>
      <c r="Y188" s="29"/>
      <c r="Z188" s="29"/>
    </row>
    <row r="189" spans="1:26" x14ac:dyDescent="0.25">
      <c r="A189" s="30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31"/>
      <c r="T189" s="31"/>
      <c r="U189" s="32"/>
      <c r="V189" s="29"/>
      <c r="W189" s="29"/>
      <c r="X189" s="29"/>
      <c r="Y189" s="29"/>
      <c r="Z189" s="29"/>
    </row>
    <row r="190" spans="1:26" x14ac:dyDescent="0.25">
      <c r="A190" s="30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31"/>
      <c r="T190" s="31"/>
      <c r="U190" s="32"/>
      <c r="V190" s="29"/>
      <c r="W190" s="29"/>
      <c r="X190" s="29"/>
      <c r="Y190" s="29"/>
      <c r="Z190" s="29"/>
    </row>
    <row r="191" spans="1:26" x14ac:dyDescent="0.25">
      <c r="A191" s="30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31"/>
      <c r="T191" s="31"/>
      <c r="U191" s="32"/>
      <c r="V191" s="29"/>
      <c r="W191" s="29"/>
      <c r="X191" s="29"/>
      <c r="Y191" s="29"/>
      <c r="Z191" s="29"/>
    </row>
    <row r="192" spans="1:26" x14ac:dyDescent="0.25">
      <c r="A192" s="30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31"/>
      <c r="T192" s="31"/>
      <c r="U192" s="32"/>
      <c r="V192" s="29"/>
      <c r="W192" s="29"/>
      <c r="X192" s="29"/>
      <c r="Y192" s="29"/>
      <c r="Z192" s="29"/>
    </row>
    <row r="193" spans="1:26" x14ac:dyDescent="0.25">
      <c r="A193" s="30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31"/>
      <c r="T193" s="31"/>
      <c r="U193" s="32"/>
      <c r="V193" s="29"/>
      <c r="W193" s="29"/>
      <c r="X193" s="29"/>
      <c r="Y193" s="29"/>
      <c r="Z193" s="29"/>
    </row>
    <row r="194" spans="1:26" x14ac:dyDescent="0.25">
      <c r="A194" s="30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31"/>
      <c r="T194" s="31"/>
      <c r="U194" s="32"/>
      <c r="V194" s="29"/>
      <c r="W194" s="29"/>
      <c r="X194" s="29"/>
      <c r="Y194" s="29"/>
      <c r="Z194" s="29"/>
    </row>
    <row r="195" spans="1:26" x14ac:dyDescent="0.25">
      <c r="A195" s="30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31"/>
      <c r="T195" s="31"/>
      <c r="U195" s="32"/>
      <c r="V195" s="29"/>
      <c r="W195" s="29"/>
      <c r="X195" s="29"/>
      <c r="Y195" s="29"/>
      <c r="Z195" s="29"/>
    </row>
    <row r="196" spans="1:26" x14ac:dyDescent="0.25">
      <c r="A196" s="30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31"/>
      <c r="T196" s="31"/>
      <c r="U196" s="32"/>
      <c r="V196" s="29"/>
      <c r="W196" s="29"/>
      <c r="X196" s="29"/>
      <c r="Y196" s="29"/>
      <c r="Z196" s="29"/>
    </row>
    <row r="197" spans="1:26" x14ac:dyDescent="0.25">
      <c r="A197" s="30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31"/>
      <c r="T197" s="31"/>
      <c r="U197" s="32"/>
      <c r="V197" s="29"/>
      <c r="W197" s="29"/>
      <c r="X197" s="29"/>
      <c r="Y197" s="29"/>
      <c r="Z197" s="29"/>
    </row>
    <row r="198" spans="1:26" x14ac:dyDescent="0.25">
      <c r="A198" s="30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31"/>
      <c r="T198" s="31"/>
      <c r="U198" s="32"/>
      <c r="V198" s="29"/>
      <c r="W198" s="29"/>
      <c r="X198" s="29"/>
      <c r="Y198" s="29"/>
      <c r="Z198" s="29"/>
    </row>
    <row r="199" spans="1:26" x14ac:dyDescent="0.25">
      <c r="A199" s="30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31"/>
      <c r="T199" s="31"/>
      <c r="U199" s="32"/>
      <c r="V199" s="29"/>
      <c r="W199" s="29"/>
      <c r="X199" s="29"/>
      <c r="Y199" s="29"/>
      <c r="Z199" s="29"/>
    </row>
    <row r="200" spans="1:26" x14ac:dyDescent="0.25">
      <c r="A200" s="30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31"/>
      <c r="T200" s="31"/>
      <c r="U200" s="32"/>
      <c r="V200" s="29"/>
      <c r="W200" s="29"/>
      <c r="X200" s="29"/>
      <c r="Y200" s="29"/>
      <c r="Z200" s="29"/>
    </row>
    <row r="201" spans="1:26" x14ac:dyDescent="0.25">
      <c r="A201" s="30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31"/>
      <c r="T201" s="31"/>
      <c r="U201" s="32"/>
      <c r="V201" s="29"/>
      <c r="W201" s="29"/>
      <c r="X201" s="29"/>
      <c r="Y201" s="29"/>
      <c r="Z201" s="29"/>
    </row>
    <row r="202" spans="1:26" x14ac:dyDescent="0.25">
      <c r="A202" s="30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31"/>
      <c r="T202" s="31"/>
      <c r="U202" s="32"/>
      <c r="V202" s="29"/>
      <c r="W202" s="29"/>
      <c r="X202" s="29"/>
      <c r="Y202" s="29"/>
      <c r="Z202" s="29"/>
    </row>
    <row r="203" spans="1:26" x14ac:dyDescent="0.25">
      <c r="A203" s="30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31"/>
      <c r="T203" s="31"/>
      <c r="U203" s="32"/>
      <c r="V203" s="29"/>
      <c r="W203" s="29"/>
      <c r="X203" s="29"/>
      <c r="Y203" s="29"/>
      <c r="Z203" s="29"/>
    </row>
    <row r="204" spans="1:26" x14ac:dyDescent="0.25">
      <c r="A204" s="30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31"/>
      <c r="T204" s="31"/>
      <c r="U204" s="32"/>
      <c r="V204" s="29"/>
      <c r="W204" s="29"/>
      <c r="X204" s="29"/>
      <c r="Y204" s="29"/>
      <c r="Z204" s="29"/>
    </row>
    <row r="205" spans="1:26" x14ac:dyDescent="0.25">
      <c r="A205" s="30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31"/>
      <c r="T205" s="31"/>
      <c r="U205" s="32"/>
      <c r="V205" s="29"/>
      <c r="W205" s="29"/>
      <c r="X205" s="29"/>
      <c r="Y205" s="29"/>
      <c r="Z205" s="29"/>
    </row>
    <row r="206" spans="1:26" x14ac:dyDescent="0.25">
      <c r="A206" s="30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31"/>
      <c r="T206" s="31"/>
      <c r="U206" s="32"/>
      <c r="V206" s="29"/>
      <c r="W206" s="29"/>
      <c r="X206" s="29"/>
      <c r="Y206" s="29"/>
      <c r="Z206" s="29"/>
    </row>
    <row r="207" spans="1:26" x14ac:dyDescent="0.25">
      <c r="A207" s="30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31"/>
      <c r="T207" s="31"/>
      <c r="U207" s="32"/>
      <c r="V207" s="29"/>
      <c r="W207" s="29"/>
      <c r="X207" s="29"/>
      <c r="Y207" s="29"/>
      <c r="Z207" s="29"/>
    </row>
    <row r="208" spans="1:26" x14ac:dyDescent="0.25">
      <c r="A208" s="30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31"/>
      <c r="T208" s="31"/>
      <c r="U208" s="32"/>
      <c r="V208" s="29"/>
      <c r="W208" s="29"/>
      <c r="X208" s="29"/>
      <c r="Y208" s="29"/>
      <c r="Z208" s="29"/>
    </row>
    <row r="209" spans="1:26" x14ac:dyDescent="0.25">
      <c r="A209" s="30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31"/>
      <c r="T209" s="31"/>
      <c r="U209" s="32"/>
      <c r="V209" s="29"/>
      <c r="W209" s="29"/>
      <c r="X209" s="29"/>
      <c r="Y209" s="29"/>
      <c r="Z209" s="29"/>
    </row>
    <row r="210" spans="1:26" x14ac:dyDescent="0.25">
      <c r="A210" s="30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31"/>
      <c r="T210" s="31"/>
      <c r="U210" s="32"/>
      <c r="V210" s="29"/>
      <c r="W210" s="29"/>
      <c r="X210" s="29"/>
      <c r="Y210" s="29"/>
      <c r="Z210" s="29"/>
    </row>
    <row r="211" spans="1:26" x14ac:dyDescent="0.25">
      <c r="A211" s="30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31"/>
      <c r="T211" s="31"/>
      <c r="U211" s="32"/>
      <c r="V211" s="29"/>
      <c r="W211" s="29"/>
      <c r="X211" s="29"/>
      <c r="Y211" s="29"/>
      <c r="Z211" s="29"/>
    </row>
    <row r="212" spans="1:26" x14ac:dyDescent="0.25">
      <c r="A212" s="30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31"/>
      <c r="T212" s="31"/>
      <c r="U212" s="32"/>
      <c r="V212" s="29"/>
      <c r="W212" s="29"/>
      <c r="X212" s="29"/>
      <c r="Y212" s="29"/>
      <c r="Z212" s="29"/>
    </row>
    <row r="213" spans="1:26" x14ac:dyDescent="0.25">
      <c r="A213" s="30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31"/>
      <c r="T213" s="31"/>
      <c r="U213" s="32"/>
      <c r="V213" s="29"/>
      <c r="W213" s="29"/>
      <c r="X213" s="29"/>
      <c r="Y213" s="29"/>
      <c r="Z213" s="29"/>
    </row>
    <row r="214" spans="1:26" x14ac:dyDescent="0.25">
      <c r="A214" s="30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31"/>
      <c r="T214" s="31"/>
      <c r="U214" s="32"/>
      <c r="V214" s="29"/>
      <c r="W214" s="29"/>
      <c r="X214" s="29"/>
      <c r="Y214" s="29"/>
      <c r="Z214" s="29"/>
    </row>
    <row r="215" spans="1:26" x14ac:dyDescent="0.25">
      <c r="A215" s="30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31"/>
      <c r="T215" s="31"/>
      <c r="U215" s="32"/>
      <c r="V215" s="29"/>
      <c r="W215" s="29"/>
      <c r="X215" s="29"/>
      <c r="Y215" s="29"/>
      <c r="Z215" s="29"/>
    </row>
    <row r="216" spans="1:26" x14ac:dyDescent="0.25">
      <c r="A216" s="30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31"/>
      <c r="T216" s="31"/>
      <c r="U216" s="32"/>
      <c r="V216" s="29"/>
      <c r="W216" s="29"/>
      <c r="X216" s="29"/>
      <c r="Y216" s="29"/>
      <c r="Z216" s="29"/>
    </row>
    <row r="217" spans="1:26" x14ac:dyDescent="0.25">
      <c r="A217" s="30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31"/>
      <c r="T217" s="31"/>
      <c r="U217" s="32"/>
      <c r="V217" s="29"/>
      <c r="W217" s="29"/>
      <c r="X217" s="29"/>
      <c r="Y217" s="29"/>
      <c r="Z217" s="29"/>
    </row>
    <row r="218" spans="1:26" x14ac:dyDescent="0.25">
      <c r="A218" s="30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31"/>
      <c r="T218" s="31"/>
      <c r="U218" s="32"/>
      <c r="V218" s="29"/>
      <c r="W218" s="29"/>
      <c r="X218" s="29"/>
      <c r="Y218" s="29"/>
      <c r="Z218" s="29"/>
    </row>
    <row r="219" spans="1:26" x14ac:dyDescent="0.25">
      <c r="A219" s="30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31"/>
      <c r="T219" s="31"/>
      <c r="U219" s="32"/>
      <c r="V219" s="29"/>
      <c r="W219" s="29"/>
      <c r="X219" s="29"/>
      <c r="Y219" s="29"/>
      <c r="Z219" s="29"/>
    </row>
    <row r="220" spans="1:26" x14ac:dyDescent="0.25">
      <c r="A220" s="30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31"/>
      <c r="T220" s="31"/>
      <c r="U220" s="32"/>
      <c r="V220" s="29"/>
      <c r="W220" s="29"/>
      <c r="X220" s="29"/>
      <c r="Y220" s="29"/>
      <c r="Z220" s="29"/>
    </row>
    <row r="221" spans="1:26" x14ac:dyDescent="0.25">
      <c r="A221" s="30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31"/>
      <c r="T221" s="31"/>
      <c r="U221" s="32"/>
      <c r="V221" s="29"/>
      <c r="W221" s="29"/>
      <c r="X221" s="29"/>
      <c r="Y221" s="29"/>
      <c r="Z221" s="29"/>
    </row>
    <row r="222" spans="1:26" x14ac:dyDescent="0.25">
      <c r="A222" s="30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31"/>
      <c r="T222" s="31"/>
      <c r="U222" s="32"/>
      <c r="V222" s="29"/>
      <c r="W222" s="29"/>
      <c r="X222" s="29"/>
      <c r="Y222" s="29"/>
      <c r="Z222" s="29"/>
    </row>
    <row r="223" spans="1:26" x14ac:dyDescent="0.25">
      <c r="A223" s="30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31"/>
      <c r="T223" s="31"/>
      <c r="U223" s="32"/>
      <c r="V223" s="29"/>
      <c r="W223" s="29"/>
      <c r="X223" s="29"/>
      <c r="Y223" s="29"/>
      <c r="Z223" s="29"/>
    </row>
    <row r="224" spans="1:26" x14ac:dyDescent="0.25">
      <c r="A224" s="30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31"/>
      <c r="T224" s="31"/>
      <c r="U224" s="32"/>
      <c r="V224" s="29"/>
      <c r="W224" s="29"/>
      <c r="X224" s="29"/>
      <c r="Y224" s="29"/>
      <c r="Z224" s="29"/>
    </row>
    <row r="225" spans="1:26" x14ac:dyDescent="0.25">
      <c r="A225" s="30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31"/>
      <c r="T225" s="31"/>
      <c r="U225" s="32"/>
      <c r="V225" s="29"/>
      <c r="W225" s="29"/>
      <c r="X225" s="29"/>
      <c r="Y225" s="29"/>
      <c r="Z225" s="29"/>
    </row>
    <row r="226" spans="1:26" x14ac:dyDescent="0.25">
      <c r="A226" s="30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31"/>
      <c r="T226" s="31"/>
      <c r="U226" s="32"/>
      <c r="V226" s="29"/>
      <c r="W226" s="29"/>
      <c r="X226" s="29"/>
      <c r="Y226" s="29"/>
      <c r="Z226" s="29"/>
    </row>
    <row r="227" spans="1:26" x14ac:dyDescent="0.25">
      <c r="A227" s="30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31"/>
      <c r="T227" s="31"/>
      <c r="U227" s="32"/>
      <c r="V227" s="29"/>
      <c r="W227" s="29"/>
      <c r="X227" s="29"/>
      <c r="Y227" s="29"/>
      <c r="Z227" s="29"/>
    </row>
    <row r="228" spans="1:26" x14ac:dyDescent="0.25">
      <c r="A228" s="30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31"/>
      <c r="T228" s="31"/>
      <c r="U228" s="32"/>
      <c r="V228" s="29"/>
      <c r="W228" s="29"/>
      <c r="X228" s="29"/>
      <c r="Y228" s="29"/>
      <c r="Z228" s="29"/>
    </row>
    <row r="229" spans="1:26" x14ac:dyDescent="0.25">
      <c r="A229" s="30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31"/>
      <c r="T229" s="31"/>
      <c r="U229" s="32"/>
      <c r="V229" s="29"/>
      <c r="W229" s="29"/>
      <c r="X229" s="29"/>
      <c r="Y229" s="29"/>
      <c r="Z229" s="29"/>
    </row>
    <row r="230" spans="1:26" x14ac:dyDescent="0.25">
      <c r="A230" s="30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31"/>
      <c r="T230" s="31"/>
      <c r="U230" s="32"/>
      <c r="V230" s="29"/>
      <c r="W230" s="29"/>
      <c r="X230" s="29"/>
      <c r="Y230" s="29"/>
      <c r="Z230" s="29"/>
    </row>
    <row r="231" spans="1:26" x14ac:dyDescent="0.25">
      <c r="A231" s="30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31"/>
      <c r="T231" s="31"/>
      <c r="U231" s="32"/>
      <c r="V231" s="29"/>
      <c r="W231" s="29"/>
      <c r="X231" s="29"/>
      <c r="Y231" s="29"/>
      <c r="Z231" s="29"/>
    </row>
    <row r="232" spans="1:26" x14ac:dyDescent="0.25">
      <c r="A232" s="30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31"/>
      <c r="T232" s="31"/>
      <c r="U232" s="32"/>
      <c r="V232" s="29"/>
      <c r="W232" s="29"/>
      <c r="X232" s="29"/>
      <c r="Y232" s="29"/>
      <c r="Z232" s="29"/>
    </row>
    <row r="233" spans="1:26" x14ac:dyDescent="0.25">
      <c r="A233" s="30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31"/>
      <c r="T233" s="31"/>
      <c r="U233" s="32"/>
      <c r="V233" s="29"/>
      <c r="W233" s="29"/>
      <c r="X233" s="29"/>
      <c r="Y233" s="29"/>
      <c r="Z233" s="29"/>
    </row>
    <row r="234" spans="1:26" x14ac:dyDescent="0.25">
      <c r="A234" s="30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31"/>
      <c r="T234" s="31"/>
      <c r="U234" s="32"/>
      <c r="V234" s="29"/>
      <c r="W234" s="29"/>
      <c r="X234" s="29"/>
      <c r="Y234" s="29"/>
      <c r="Z234" s="29"/>
    </row>
    <row r="235" spans="1:26" x14ac:dyDescent="0.25">
      <c r="A235" s="30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31"/>
      <c r="T235" s="31"/>
      <c r="U235" s="32"/>
      <c r="V235" s="29"/>
      <c r="W235" s="29"/>
      <c r="X235" s="29"/>
      <c r="Y235" s="29"/>
      <c r="Z235" s="29"/>
    </row>
    <row r="236" spans="1:26" x14ac:dyDescent="0.25">
      <c r="A236" s="30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31"/>
      <c r="T236" s="31"/>
      <c r="U236" s="32"/>
      <c r="V236" s="29"/>
      <c r="W236" s="29"/>
      <c r="X236" s="29"/>
      <c r="Y236" s="29"/>
      <c r="Z236" s="29"/>
    </row>
    <row r="237" spans="1:26" x14ac:dyDescent="0.25">
      <c r="A237" s="30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31"/>
      <c r="T237" s="31"/>
      <c r="U237" s="32"/>
      <c r="V237" s="29"/>
      <c r="W237" s="29"/>
      <c r="X237" s="29"/>
      <c r="Y237" s="29"/>
      <c r="Z237" s="29"/>
    </row>
    <row r="238" spans="1:26" x14ac:dyDescent="0.25">
      <c r="A238" s="30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31"/>
      <c r="T238" s="31"/>
      <c r="U238" s="32"/>
      <c r="V238" s="29"/>
      <c r="W238" s="29"/>
      <c r="X238" s="29"/>
      <c r="Y238" s="29"/>
      <c r="Z238" s="29"/>
    </row>
    <row r="239" spans="1:26" x14ac:dyDescent="0.25">
      <c r="A239" s="30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31"/>
      <c r="T239" s="31"/>
      <c r="U239" s="32"/>
      <c r="V239" s="29"/>
      <c r="W239" s="29"/>
      <c r="X239" s="29"/>
      <c r="Y239" s="29"/>
      <c r="Z239" s="29"/>
    </row>
    <row r="240" spans="1:26" x14ac:dyDescent="0.25">
      <c r="A240" s="30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31"/>
      <c r="T240" s="31"/>
      <c r="U240" s="32"/>
      <c r="V240" s="29"/>
      <c r="W240" s="29"/>
      <c r="X240" s="29"/>
      <c r="Y240" s="29"/>
      <c r="Z240" s="29"/>
    </row>
    <row r="241" spans="1:26" x14ac:dyDescent="0.25">
      <c r="A241" s="30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31"/>
      <c r="T241" s="31"/>
      <c r="U241" s="32"/>
      <c r="V241" s="29"/>
      <c r="W241" s="29"/>
      <c r="X241" s="29"/>
      <c r="Y241" s="29"/>
      <c r="Z241" s="29"/>
    </row>
    <row r="242" spans="1:26" x14ac:dyDescent="0.25">
      <c r="A242" s="30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31"/>
      <c r="T242" s="31"/>
      <c r="U242" s="32"/>
      <c r="V242" s="29"/>
      <c r="W242" s="29"/>
      <c r="X242" s="29"/>
      <c r="Y242" s="29"/>
      <c r="Z242" s="29"/>
    </row>
    <row r="243" spans="1:26" x14ac:dyDescent="0.25">
      <c r="A243" s="30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31"/>
      <c r="T243" s="31"/>
      <c r="U243" s="32"/>
      <c r="V243" s="29"/>
      <c r="W243" s="29"/>
      <c r="X243" s="29"/>
      <c r="Y243" s="29"/>
      <c r="Z243" s="29"/>
    </row>
    <row r="244" spans="1:26" x14ac:dyDescent="0.25">
      <c r="A244" s="30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31"/>
      <c r="T244" s="31"/>
      <c r="U244" s="32"/>
      <c r="V244" s="29"/>
      <c r="W244" s="29"/>
      <c r="X244" s="29"/>
      <c r="Y244" s="29"/>
      <c r="Z244" s="29"/>
    </row>
    <row r="245" spans="1:26" x14ac:dyDescent="0.25">
      <c r="A245" s="30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31"/>
      <c r="T245" s="31"/>
      <c r="U245" s="32"/>
      <c r="V245" s="29"/>
      <c r="W245" s="29"/>
      <c r="X245" s="29"/>
      <c r="Y245" s="29"/>
      <c r="Z245" s="29"/>
    </row>
    <row r="246" spans="1:26" x14ac:dyDescent="0.25">
      <c r="A246" s="30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31"/>
      <c r="T246" s="31"/>
      <c r="U246" s="32"/>
      <c r="V246" s="29"/>
      <c r="W246" s="29"/>
      <c r="X246" s="29"/>
      <c r="Y246" s="29"/>
      <c r="Z246" s="29"/>
    </row>
    <row r="247" spans="1:26" x14ac:dyDescent="0.25">
      <c r="A247" s="30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31"/>
      <c r="T247" s="31"/>
      <c r="U247" s="32"/>
      <c r="V247" s="29"/>
      <c r="W247" s="29"/>
      <c r="X247" s="29"/>
      <c r="Y247" s="29"/>
      <c r="Z247" s="29"/>
    </row>
    <row r="248" spans="1:26" x14ac:dyDescent="0.25">
      <c r="A248" s="30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31"/>
      <c r="T248" s="31"/>
      <c r="U248" s="32"/>
      <c r="V248" s="29"/>
      <c r="W248" s="29"/>
      <c r="X248" s="29"/>
      <c r="Y248" s="29"/>
      <c r="Z248" s="29"/>
    </row>
    <row r="249" spans="1:26" x14ac:dyDescent="0.25">
      <c r="A249" s="30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31"/>
      <c r="T249" s="31"/>
      <c r="U249" s="32"/>
      <c r="V249" s="29"/>
      <c r="W249" s="29"/>
      <c r="X249" s="29"/>
      <c r="Y249" s="29"/>
      <c r="Z249" s="29"/>
    </row>
    <row r="250" spans="1:26" x14ac:dyDescent="0.25">
      <c r="A250" s="30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31"/>
      <c r="T250" s="31"/>
      <c r="U250" s="32"/>
      <c r="V250" s="29"/>
      <c r="W250" s="29"/>
      <c r="X250" s="29"/>
      <c r="Y250" s="29"/>
      <c r="Z250" s="29"/>
    </row>
    <row r="251" spans="1:26" x14ac:dyDescent="0.25">
      <c r="A251" s="30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31"/>
      <c r="T251" s="31"/>
      <c r="U251" s="32"/>
      <c r="V251" s="29"/>
      <c r="W251" s="29"/>
      <c r="X251" s="29"/>
      <c r="Y251" s="29"/>
      <c r="Z251" s="29"/>
    </row>
    <row r="252" spans="1:26" x14ac:dyDescent="0.25">
      <c r="A252" s="30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31"/>
      <c r="T252" s="31"/>
      <c r="U252" s="32"/>
      <c r="V252" s="29"/>
      <c r="W252" s="29"/>
      <c r="X252" s="29"/>
      <c r="Y252" s="29"/>
      <c r="Z252" s="29"/>
    </row>
    <row r="253" spans="1:26" x14ac:dyDescent="0.25">
      <c r="A253" s="30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31"/>
      <c r="T253" s="31"/>
      <c r="U253" s="32"/>
      <c r="V253" s="29"/>
      <c r="W253" s="29"/>
      <c r="X253" s="29"/>
      <c r="Y253" s="29"/>
      <c r="Z253" s="29"/>
    </row>
    <row r="254" spans="1:26" x14ac:dyDescent="0.25">
      <c r="A254" s="30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31"/>
      <c r="T254" s="31"/>
      <c r="U254" s="32"/>
      <c r="V254" s="29"/>
      <c r="W254" s="29"/>
      <c r="X254" s="29"/>
      <c r="Y254" s="29"/>
      <c r="Z254" s="29"/>
    </row>
    <row r="255" spans="1:26" x14ac:dyDescent="0.25">
      <c r="A255" s="30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31"/>
      <c r="T255" s="31"/>
      <c r="U255" s="32"/>
      <c r="V255" s="29"/>
      <c r="W255" s="29"/>
      <c r="X255" s="29"/>
      <c r="Y255" s="29"/>
      <c r="Z255" s="29"/>
    </row>
    <row r="256" spans="1:26" x14ac:dyDescent="0.25">
      <c r="A256" s="30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31"/>
      <c r="T256" s="31"/>
      <c r="U256" s="32"/>
      <c r="V256" s="29"/>
      <c r="W256" s="29"/>
      <c r="X256" s="29"/>
      <c r="Y256" s="29"/>
      <c r="Z256" s="29"/>
    </row>
    <row r="257" spans="1:26" x14ac:dyDescent="0.25">
      <c r="A257" s="30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31"/>
      <c r="T257" s="31"/>
      <c r="U257" s="32"/>
      <c r="V257" s="29"/>
      <c r="W257" s="29"/>
      <c r="X257" s="29"/>
      <c r="Y257" s="29"/>
      <c r="Z257" s="29"/>
    </row>
    <row r="258" spans="1:26" x14ac:dyDescent="0.25">
      <c r="A258" s="30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31"/>
      <c r="T258" s="31"/>
      <c r="U258" s="32"/>
      <c r="V258" s="29"/>
      <c r="W258" s="29"/>
      <c r="X258" s="29"/>
      <c r="Y258" s="29"/>
      <c r="Z258" s="29"/>
    </row>
    <row r="259" spans="1:26" x14ac:dyDescent="0.25">
      <c r="A259" s="30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31"/>
      <c r="T259" s="31"/>
      <c r="U259" s="32"/>
      <c r="V259" s="29"/>
      <c r="W259" s="29"/>
      <c r="X259" s="29"/>
      <c r="Y259" s="29"/>
      <c r="Z259" s="29"/>
    </row>
    <row r="260" spans="1:26" x14ac:dyDescent="0.25">
      <c r="A260" s="30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31"/>
      <c r="T260" s="31"/>
      <c r="U260" s="32"/>
      <c r="V260" s="29"/>
      <c r="W260" s="29"/>
      <c r="X260" s="29"/>
      <c r="Y260" s="29"/>
      <c r="Z260" s="29"/>
    </row>
    <row r="261" spans="1:26" x14ac:dyDescent="0.25">
      <c r="A261" s="30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31"/>
      <c r="T261" s="31"/>
      <c r="U261" s="32"/>
      <c r="V261" s="29"/>
      <c r="W261" s="29"/>
      <c r="X261" s="29"/>
      <c r="Y261" s="29"/>
      <c r="Z261" s="29"/>
    </row>
    <row r="262" spans="1:26" x14ac:dyDescent="0.25">
      <c r="A262" s="30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31"/>
      <c r="T262" s="31"/>
      <c r="U262" s="32"/>
      <c r="V262" s="29"/>
      <c r="W262" s="29"/>
      <c r="X262" s="29"/>
      <c r="Y262" s="29"/>
      <c r="Z262" s="29"/>
    </row>
    <row r="263" spans="1:26" x14ac:dyDescent="0.25">
      <c r="A263" s="30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31"/>
      <c r="T263" s="31"/>
      <c r="U263" s="32"/>
      <c r="V263" s="29"/>
      <c r="W263" s="29"/>
      <c r="X263" s="29"/>
      <c r="Y263" s="29"/>
      <c r="Z263" s="29"/>
    </row>
    <row r="264" spans="1:26" x14ac:dyDescent="0.25">
      <c r="A264" s="30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31"/>
      <c r="T264" s="31"/>
      <c r="U264" s="32"/>
      <c r="V264" s="29"/>
      <c r="W264" s="29"/>
      <c r="X264" s="29"/>
      <c r="Y264" s="29"/>
      <c r="Z264" s="29"/>
    </row>
    <row r="265" spans="1:26" x14ac:dyDescent="0.25">
      <c r="A265" s="30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31"/>
      <c r="T265" s="31"/>
      <c r="U265" s="32"/>
      <c r="V265" s="29"/>
      <c r="W265" s="29"/>
      <c r="X265" s="29"/>
      <c r="Y265" s="29"/>
      <c r="Z265" s="29"/>
    </row>
    <row r="266" spans="1:26" x14ac:dyDescent="0.25">
      <c r="A266" s="30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31"/>
      <c r="T266" s="31"/>
      <c r="U266" s="32"/>
      <c r="V266" s="29"/>
      <c r="W266" s="29"/>
      <c r="X266" s="29"/>
      <c r="Y266" s="29"/>
      <c r="Z266" s="29"/>
    </row>
    <row r="267" spans="1:26" x14ac:dyDescent="0.25">
      <c r="A267" s="30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31"/>
      <c r="T267" s="31"/>
      <c r="U267" s="32"/>
      <c r="V267" s="29"/>
      <c r="W267" s="29"/>
      <c r="X267" s="29"/>
      <c r="Y267" s="29"/>
      <c r="Z267" s="29"/>
    </row>
    <row r="268" spans="1:26" x14ac:dyDescent="0.25">
      <c r="A268" s="30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31"/>
      <c r="T268" s="31"/>
      <c r="U268" s="32"/>
      <c r="V268" s="29"/>
      <c r="W268" s="29"/>
      <c r="X268" s="29"/>
      <c r="Y268" s="29"/>
      <c r="Z268" s="29"/>
    </row>
    <row r="269" spans="1:26" x14ac:dyDescent="0.25">
      <c r="A269" s="30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31"/>
      <c r="T269" s="31"/>
      <c r="U269" s="32"/>
      <c r="V269" s="29"/>
      <c r="W269" s="29"/>
      <c r="X269" s="29"/>
      <c r="Y269" s="29"/>
      <c r="Z269" s="29"/>
    </row>
    <row r="270" spans="1:26" x14ac:dyDescent="0.25">
      <c r="A270" s="30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31"/>
      <c r="T270" s="31"/>
      <c r="U270" s="32"/>
      <c r="V270" s="29"/>
      <c r="W270" s="29"/>
      <c r="X270" s="29"/>
      <c r="Y270" s="29"/>
      <c r="Z270" s="29"/>
    </row>
    <row r="271" spans="1:26" x14ac:dyDescent="0.25">
      <c r="A271" s="30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31"/>
      <c r="T271" s="31"/>
      <c r="U271" s="32"/>
      <c r="V271" s="29"/>
      <c r="W271" s="29"/>
      <c r="X271" s="29"/>
      <c r="Y271" s="29"/>
      <c r="Z271" s="29"/>
    </row>
    <row r="272" spans="1:26" x14ac:dyDescent="0.25">
      <c r="A272" s="30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31"/>
      <c r="T272" s="31"/>
      <c r="U272" s="32"/>
      <c r="V272" s="29"/>
      <c r="W272" s="29"/>
      <c r="X272" s="29"/>
      <c r="Y272" s="29"/>
      <c r="Z272" s="29"/>
    </row>
    <row r="273" spans="1:26" x14ac:dyDescent="0.25">
      <c r="A273" s="30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31"/>
      <c r="T273" s="31"/>
      <c r="U273" s="32"/>
      <c r="V273" s="29"/>
      <c r="W273" s="29"/>
      <c r="X273" s="29"/>
      <c r="Y273" s="29"/>
      <c r="Z273" s="29"/>
    </row>
    <row r="274" spans="1:26" x14ac:dyDescent="0.25">
      <c r="A274" s="30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31"/>
      <c r="T274" s="31"/>
      <c r="U274" s="32"/>
      <c r="V274" s="29"/>
      <c r="W274" s="29"/>
      <c r="X274" s="29"/>
      <c r="Y274" s="29"/>
      <c r="Z274" s="29"/>
    </row>
    <row r="275" spans="1:26" x14ac:dyDescent="0.25">
      <c r="A275" s="30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31"/>
      <c r="T275" s="31"/>
      <c r="U275" s="32"/>
      <c r="V275" s="29"/>
      <c r="W275" s="29"/>
      <c r="X275" s="29"/>
      <c r="Y275" s="29"/>
      <c r="Z275" s="29"/>
    </row>
    <row r="276" spans="1:26" x14ac:dyDescent="0.25">
      <c r="A276" s="30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31"/>
      <c r="T276" s="31"/>
      <c r="U276" s="32"/>
      <c r="V276" s="29"/>
      <c r="W276" s="29"/>
      <c r="X276" s="29"/>
      <c r="Y276" s="29"/>
      <c r="Z276" s="29"/>
    </row>
    <row r="277" spans="1:26" x14ac:dyDescent="0.25">
      <c r="A277" s="30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31"/>
      <c r="T277" s="31"/>
      <c r="U277" s="32"/>
      <c r="V277" s="29"/>
      <c r="W277" s="29"/>
      <c r="X277" s="29"/>
      <c r="Y277" s="29"/>
      <c r="Z277" s="29"/>
    </row>
    <row r="278" spans="1:26" x14ac:dyDescent="0.25">
      <c r="A278" s="30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31"/>
      <c r="T278" s="31"/>
      <c r="U278" s="32"/>
      <c r="V278" s="29"/>
      <c r="W278" s="29"/>
      <c r="X278" s="29"/>
      <c r="Y278" s="29"/>
      <c r="Z278" s="29"/>
    </row>
    <row r="279" spans="1:26" x14ac:dyDescent="0.25">
      <c r="A279" s="30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31"/>
      <c r="T279" s="31"/>
      <c r="U279" s="32"/>
      <c r="V279" s="29"/>
      <c r="W279" s="29"/>
      <c r="X279" s="29"/>
      <c r="Y279" s="29"/>
      <c r="Z279" s="29"/>
    </row>
    <row r="280" spans="1:26" x14ac:dyDescent="0.25">
      <c r="A280" s="30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31"/>
      <c r="T280" s="31"/>
      <c r="U280" s="32"/>
      <c r="V280" s="29"/>
      <c r="W280" s="29"/>
      <c r="X280" s="29"/>
      <c r="Y280" s="29"/>
      <c r="Z280" s="29"/>
    </row>
    <row r="281" spans="1:26" x14ac:dyDescent="0.25">
      <c r="A281" s="30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31"/>
      <c r="T281" s="31"/>
      <c r="U281" s="32"/>
      <c r="V281" s="29"/>
      <c r="W281" s="29"/>
      <c r="X281" s="29"/>
      <c r="Y281" s="29"/>
      <c r="Z281" s="29"/>
    </row>
    <row r="282" spans="1:26" x14ac:dyDescent="0.25">
      <c r="A282" s="30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31"/>
      <c r="T282" s="31"/>
      <c r="U282" s="32"/>
      <c r="V282" s="29"/>
      <c r="W282" s="29"/>
      <c r="X282" s="29"/>
      <c r="Y282" s="29"/>
      <c r="Z282" s="29"/>
    </row>
    <row r="283" spans="1:26" x14ac:dyDescent="0.25">
      <c r="A283" s="30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31"/>
      <c r="T283" s="31"/>
      <c r="U283" s="32"/>
      <c r="V283" s="29"/>
      <c r="W283" s="29"/>
      <c r="X283" s="29"/>
      <c r="Y283" s="29"/>
      <c r="Z283" s="29"/>
    </row>
    <row r="284" spans="1:26" x14ac:dyDescent="0.25">
      <c r="A284" s="30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31"/>
      <c r="T284" s="31"/>
      <c r="U284" s="32"/>
      <c r="V284" s="29"/>
      <c r="W284" s="29"/>
      <c r="X284" s="29"/>
      <c r="Y284" s="29"/>
      <c r="Z284" s="29"/>
    </row>
    <row r="285" spans="1:26" x14ac:dyDescent="0.25">
      <c r="A285" s="30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31"/>
      <c r="T285" s="31"/>
      <c r="U285" s="32"/>
      <c r="V285" s="29"/>
      <c r="W285" s="29"/>
      <c r="X285" s="29"/>
      <c r="Y285" s="29"/>
      <c r="Z285" s="29"/>
    </row>
    <row r="286" spans="1:26" x14ac:dyDescent="0.25">
      <c r="A286" s="30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31"/>
      <c r="T286" s="31"/>
      <c r="U286" s="32"/>
      <c r="V286" s="29"/>
      <c r="W286" s="29"/>
      <c r="X286" s="29"/>
      <c r="Y286" s="29"/>
      <c r="Z286" s="29"/>
    </row>
    <row r="287" spans="1:26" x14ac:dyDescent="0.25">
      <c r="A287" s="30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31"/>
      <c r="T287" s="31"/>
      <c r="U287" s="32"/>
      <c r="V287" s="29"/>
      <c r="W287" s="29"/>
      <c r="X287" s="29"/>
      <c r="Y287" s="29"/>
      <c r="Z287" s="29"/>
    </row>
    <row r="288" spans="1:26" x14ac:dyDescent="0.25">
      <c r="A288" s="30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31"/>
      <c r="T288" s="31"/>
      <c r="U288" s="32"/>
      <c r="V288" s="29"/>
      <c r="W288" s="29"/>
      <c r="X288" s="29"/>
      <c r="Y288" s="29"/>
      <c r="Z288" s="29"/>
    </row>
    <row r="289" spans="1:26" x14ac:dyDescent="0.25">
      <c r="A289" s="30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31"/>
      <c r="T289" s="31"/>
      <c r="U289" s="32"/>
      <c r="V289" s="29"/>
      <c r="W289" s="29"/>
      <c r="X289" s="29"/>
      <c r="Y289" s="29"/>
      <c r="Z289" s="29"/>
    </row>
    <row r="290" spans="1:26" x14ac:dyDescent="0.25">
      <c r="A290" s="30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31"/>
      <c r="T290" s="31"/>
      <c r="U290" s="32"/>
      <c r="V290" s="29"/>
      <c r="W290" s="29"/>
      <c r="X290" s="29"/>
      <c r="Y290" s="29"/>
      <c r="Z290" s="29"/>
    </row>
    <row r="291" spans="1:26" x14ac:dyDescent="0.25">
      <c r="A291" s="30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31"/>
      <c r="T291" s="31"/>
      <c r="U291" s="32"/>
      <c r="V291" s="29"/>
      <c r="W291" s="29"/>
      <c r="X291" s="29"/>
      <c r="Y291" s="29"/>
      <c r="Z291" s="29"/>
    </row>
    <row r="292" spans="1:26" x14ac:dyDescent="0.25">
      <c r="A292" s="30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31"/>
      <c r="T292" s="31"/>
      <c r="U292" s="32"/>
      <c r="V292" s="29"/>
      <c r="W292" s="29"/>
      <c r="X292" s="29"/>
      <c r="Y292" s="29"/>
      <c r="Z292" s="29"/>
    </row>
    <row r="293" spans="1:26" x14ac:dyDescent="0.25">
      <c r="A293" s="30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31"/>
      <c r="T293" s="31"/>
      <c r="U293" s="32"/>
      <c r="V293" s="29"/>
      <c r="W293" s="29"/>
      <c r="X293" s="29"/>
      <c r="Y293" s="29"/>
      <c r="Z293" s="29"/>
    </row>
    <row r="294" spans="1:26" x14ac:dyDescent="0.25">
      <c r="A294" s="30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31"/>
      <c r="T294" s="31"/>
      <c r="U294" s="32"/>
      <c r="V294" s="29"/>
      <c r="W294" s="29"/>
      <c r="X294" s="29"/>
      <c r="Y294" s="29"/>
      <c r="Z294" s="29"/>
    </row>
    <row r="295" spans="1:26" x14ac:dyDescent="0.25">
      <c r="A295" s="30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31"/>
      <c r="T295" s="31"/>
      <c r="U295" s="32"/>
      <c r="V295" s="29"/>
      <c r="W295" s="29"/>
      <c r="X295" s="29"/>
      <c r="Y295" s="29"/>
      <c r="Z295" s="29"/>
    </row>
    <row r="296" spans="1:26" x14ac:dyDescent="0.25">
      <c r="A296" s="30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31"/>
      <c r="T296" s="31"/>
      <c r="U296" s="32"/>
      <c r="V296" s="29"/>
      <c r="W296" s="29"/>
      <c r="X296" s="29"/>
      <c r="Y296" s="29"/>
      <c r="Z296" s="29"/>
    </row>
    <row r="297" spans="1:26" x14ac:dyDescent="0.25">
      <c r="A297" s="30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31"/>
      <c r="T297" s="31"/>
      <c r="U297" s="32"/>
      <c r="V297" s="29"/>
      <c r="W297" s="29"/>
      <c r="X297" s="29"/>
      <c r="Y297" s="29"/>
      <c r="Z297" s="29"/>
    </row>
    <row r="298" spans="1:26" x14ac:dyDescent="0.25">
      <c r="A298" s="30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31"/>
      <c r="T298" s="31"/>
      <c r="U298" s="32"/>
      <c r="V298" s="29"/>
      <c r="W298" s="29"/>
      <c r="X298" s="29"/>
      <c r="Y298" s="29"/>
      <c r="Z298" s="29"/>
    </row>
    <row r="299" spans="1:26" x14ac:dyDescent="0.25">
      <c r="A299" s="30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31"/>
      <c r="T299" s="31"/>
      <c r="U299" s="32"/>
      <c r="V299" s="29"/>
      <c r="W299" s="29"/>
      <c r="X299" s="29"/>
      <c r="Y299" s="29"/>
      <c r="Z299" s="29"/>
    </row>
    <row r="300" spans="1:26" x14ac:dyDescent="0.25">
      <c r="A300" s="30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31"/>
      <c r="T300" s="31"/>
      <c r="U300" s="32"/>
      <c r="V300" s="29"/>
      <c r="W300" s="29"/>
      <c r="X300" s="29"/>
      <c r="Y300" s="29"/>
      <c r="Z300" s="29"/>
    </row>
    <row r="301" spans="1:26" x14ac:dyDescent="0.25">
      <c r="A301" s="30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31"/>
      <c r="T301" s="31"/>
      <c r="U301" s="32"/>
      <c r="V301" s="29"/>
      <c r="W301" s="29"/>
      <c r="X301" s="29"/>
      <c r="Y301" s="29"/>
      <c r="Z301" s="29"/>
    </row>
    <row r="302" spans="1:26" x14ac:dyDescent="0.25">
      <c r="A302" s="30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31"/>
      <c r="T302" s="31"/>
      <c r="U302" s="32"/>
      <c r="V302" s="29"/>
      <c r="W302" s="29"/>
      <c r="X302" s="29"/>
      <c r="Y302" s="29"/>
      <c r="Z302" s="29"/>
    </row>
    <row r="303" spans="1:26" x14ac:dyDescent="0.25">
      <c r="A303" s="30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31"/>
      <c r="T303" s="31"/>
      <c r="U303" s="32"/>
      <c r="V303" s="29"/>
      <c r="W303" s="29"/>
      <c r="X303" s="29"/>
      <c r="Y303" s="29"/>
      <c r="Z303" s="29"/>
    </row>
    <row r="304" spans="1:26" x14ac:dyDescent="0.25">
      <c r="A304" s="30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31"/>
      <c r="T304" s="31"/>
      <c r="U304" s="32"/>
      <c r="V304" s="29"/>
      <c r="W304" s="29"/>
      <c r="X304" s="29"/>
      <c r="Y304" s="29"/>
      <c r="Z304" s="29"/>
    </row>
    <row r="305" spans="1:26" x14ac:dyDescent="0.25">
      <c r="A305" s="30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31"/>
      <c r="T305" s="31"/>
      <c r="U305" s="32"/>
      <c r="V305" s="29"/>
      <c r="W305" s="29"/>
      <c r="X305" s="29"/>
      <c r="Y305" s="29"/>
      <c r="Z305" s="29"/>
    </row>
    <row r="306" spans="1:26" x14ac:dyDescent="0.25">
      <c r="A306" s="30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31"/>
      <c r="T306" s="31"/>
      <c r="U306" s="32"/>
      <c r="V306" s="29"/>
      <c r="W306" s="29"/>
      <c r="X306" s="29"/>
      <c r="Y306" s="29"/>
      <c r="Z306" s="29"/>
    </row>
    <row r="307" spans="1:26" x14ac:dyDescent="0.25">
      <c r="A307" s="30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31"/>
      <c r="T307" s="31"/>
      <c r="U307" s="32"/>
      <c r="V307" s="29"/>
      <c r="W307" s="29"/>
      <c r="X307" s="29"/>
      <c r="Y307" s="29"/>
      <c r="Z307" s="29"/>
    </row>
    <row r="308" spans="1:26" x14ac:dyDescent="0.25">
      <c r="A308" s="30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31"/>
      <c r="T308" s="31"/>
      <c r="U308" s="32"/>
      <c r="V308" s="29"/>
      <c r="W308" s="29"/>
      <c r="X308" s="29"/>
      <c r="Y308" s="29"/>
      <c r="Z308" s="29"/>
    </row>
    <row r="309" spans="1:26" x14ac:dyDescent="0.25">
      <c r="A309" s="30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31"/>
      <c r="T309" s="31"/>
      <c r="U309" s="32"/>
      <c r="V309" s="29"/>
      <c r="W309" s="29"/>
      <c r="X309" s="29"/>
      <c r="Y309" s="29"/>
      <c r="Z309" s="29"/>
    </row>
    <row r="310" spans="1:26" x14ac:dyDescent="0.25">
      <c r="A310" s="30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31"/>
      <c r="T310" s="31"/>
      <c r="U310" s="32"/>
      <c r="V310" s="29"/>
      <c r="W310" s="29"/>
      <c r="X310" s="29"/>
      <c r="Y310" s="29"/>
      <c r="Z310" s="29"/>
    </row>
    <row r="311" spans="1:26" x14ac:dyDescent="0.25">
      <c r="A311" s="30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31"/>
      <c r="T311" s="31"/>
      <c r="U311" s="32"/>
      <c r="V311" s="29"/>
      <c r="W311" s="29"/>
      <c r="X311" s="29"/>
      <c r="Y311" s="29"/>
      <c r="Z311" s="29"/>
    </row>
    <row r="312" spans="1:26" x14ac:dyDescent="0.25">
      <c r="A312" s="30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31"/>
      <c r="T312" s="31"/>
      <c r="U312" s="32"/>
      <c r="V312" s="29"/>
      <c r="W312" s="29"/>
      <c r="X312" s="29"/>
      <c r="Y312" s="29"/>
      <c r="Z312" s="29"/>
    </row>
    <row r="313" spans="1:26" x14ac:dyDescent="0.25">
      <c r="A313" s="30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31"/>
      <c r="T313" s="31"/>
      <c r="U313" s="32"/>
      <c r="V313" s="29"/>
      <c r="W313" s="29"/>
      <c r="X313" s="29"/>
      <c r="Y313" s="29"/>
      <c r="Z313" s="29"/>
    </row>
    <row r="314" spans="1:26" x14ac:dyDescent="0.25">
      <c r="A314" s="30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31"/>
      <c r="T314" s="31"/>
      <c r="U314" s="32"/>
      <c r="V314" s="29"/>
      <c r="W314" s="29"/>
      <c r="X314" s="29"/>
      <c r="Y314" s="29"/>
      <c r="Z314" s="29"/>
    </row>
    <row r="315" spans="1:26" x14ac:dyDescent="0.25">
      <c r="A315" s="30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31"/>
      <c r="T315" s="31"/>
      <c r="U315" s="32"/>
      <c r="V315" s="29"/>
      <c r="W315" s="29"/>
      <c r="X315" s="29"/>
      <c r="Y315" s="29"/>
      <c r="Z315" s="29"/>
    </row>
    <row r="316" spans="1:26" x14ac:dyDescent="0.25">
      <c r="A316" s="30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31"/>
      <c r="T316" s="31"/>
      <c r="U316" s="32"/>
      <c r="V316" s="29"/>
      <c r="W316" s="29"/>
      <c r="X316" s="29"/>
      <c r="Y316" s="29"/>
      <c r="Z316" s="29"/>
    </row>
    <row r="317" spans="1:26" x14ac:dyDescent="0.25">
      <c r="A317" s="30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31"/>
      <c r="T317" s="31"/>
      <c r="U317" s="32"/>
      <c r="V317" s="29"/>
      <c r="W317" s="29"/>
      <c r="X317" s="29"/>
      <c r="Y317" s="29"/>
      <c r="Z317" s="29"/>
    </row>
    <row r="318" spans="1:26" x14ac:dyDescent="0.25">
      <c r="A318" s="30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31"/>
      <c r="T318" s="31"/>
      <c r="U318" s="32"/>
      <c r="V318" s="29"/>
      <c r="W318" s="29"/>
      <c r="X318" s="29"/>
      <c r="Y318" s="29"/>
      <c r="Z318" s="29"/>
    </row>
    <row r="319" spans="1:26" x14ac:dyDescent="0.25">
      <c r="A319" s="30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31"/>
      <c r="T319" s="31"/>
      <c r="U319" s="32"/>
      <c r="V319" s="29"/>
      <c r="W319" s="29"/>
      <c r="X319" s="29"/>
      <c r="Y319" s="29"/>
      <c r="Z319" s="29"/>
    </row>
    <row r="320" spans="1:26" x14ac:dyDescent="0.25">
      <c r="A320" s="30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31"/>
      <c r="T320" s="31"/>
      <c r="U320" s="32"/>
      <c r="V320" s="29"/>
      <c r="W320" s="29"/>
      <c r="X320" s="29"/>
      <c r="Y320" s="29"/>
      <c r="Z320" s="29"/>
    </row>
    <row r="321" spans="1:26" x14ac:dyDescent="0.25">
      <c r="A321" s="30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31"/>
      <c r="T321" s="31"/>
      <c r="U321" s="32"/>
      <c r="V321" s="29"/>
      <c r="W321" s="29"/>
      <c r="X321" s="29"/>
      <c r="Y321" s="29"/>
      <c r="Z321" s="29"/>
    </row>
    <row r="322" spans="1:26" x14ac:dyDescent="0.25">
      <c r="A322" s="30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31"/>
      <c r="T322" s="31"/>
      <c r="U322" s="32"/>
      <c r="V322" s="29"/>
      <c r="W322" s="29"/>
      <c r="X322" s="29"/>
      <c r="Y322" s="29"/>
      <c r="Z322" s="29"/>
    </row>
    <row r="323" spans="1:26" x14ac:dyDescent="0.25">
      <c r="A323" s="30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31"/>
      <c r="T323" s="31"/>
      <c r="U323" s="32"/>
      <c r="V323" s="29"/>
      <c r="W323" s="29"/>
      <c r="X323" s="29"/>
      <c r="Y323" s="29"/>
      <c r="Z323" s="29"/>
    </row>
    <row r="324" spans="1:26" x14ac:dyDescent="0.25">
      <c r="A324" s="30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31"/>
      <c r="T324" s="31"/>
      <c r="U324" s="32"/>
      <c r="V324" s="29"/>
      <c r="W324" s="29"/>
      <c r="X324" s="29"/>
      <c r="Y324" s="29"/>
      <c r="Z324" s="29"/>
    </row>
    <row r="325" spans="1:26" x14ac:dyDescent="0.25">
      <c r="A325" s="30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31"/>
      <c r="T325" s="31"/>
      <c r="U325" s="32"/>
      <c r="V325" s="29"/>
      <c r="W325" s="29"/>
      <c r="X325" s="29"/>
      <c r="Y325" s="29"/>
      <c r="Z325" s="29"/>
    </row>
    <row r="326" spans="1:26" x14ac:dyDescent="0.25">
      <c r="A326" s="30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31"/>
      <c r="T326" s="31"/>
      <c r="U326" s="32"/>
      <c r="V326" s="29"/>
      <c r="W326" s="29"/>
      <c r="X326" s="29"/>
      <c r="Y326" s="29"/>
      <c r="Z326" s="29"/>
    </row>
    <row r="327" spans="1:26" x14ac:dyDescent="0.25">
      <c r="A327" s="30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31"/>
      <c r="T327" s="31"/>
      <c r="U327" s="32"/>
      <c r="V327" s="29"/>
      <c r="W327" s="29"/>
      <c r="X327" s="29"/>
      <c r="Y327" s="29"/>
      <c r="Z327" s="29"/>
    </row>
    <row r="328" spans="1:26" x14ac:dyDescent="0.25">
      <c r="A328" s="30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31"/>
      <c r="T328" s="31"/>
      <c r="U328" s="32"/>
      <c r="V328" s="29"/>
      <c r="W328" s="29"/>
      <c r="X328" s="29"/>
      <c r="Y328" s="29"/>
      <c r="Z328" s="29"/>
    </row>
    <row r="329" spans="1:26" x14ac:dyDescent="0.25">
      <c r="A329" s="30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31"/>
      <c r="T329" s="31"/>
      <c r="U329" s="32"/>
      <c r="V329" s="29"/>
      <c r="W329" s="29"/>
      <c r="X329" s="29"/>
      <c r="Y329" s="29"/>
      <c r="Z329" s="29"/>
    </row>
    <row r="330" spans="1:26" x14ac:dyDescent="0.25">
      <c r="A330" s="30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31"/>
      <c r="T330" s="31"/>
      <c r="U330" s="32"/>
      <c r="V330" s="29"/>
      <c r="W330" s="29"/>
      <c r="X330" s="29"/>
      <c r="Y330" s="29"/>
      <c r="Z330" s="29"/>
    </row>
    <row r="331" spans="1:26" x14ac:dyDescent="0.25">
      <c r="A331" s="30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31"/>
      <c r="T331" s="31"/>
      <c r="U331" s="32"/>
      <c r="V331" s="29"/>
      <c r="W331" s="29"/>
      <c r="X331" s="29"/>
      <c r="Y331" s="29"/>
      <c r="Z331" s="29"/>
    </row>
    <row r="332" spans="1:26" x14ac:dyDescent="0.25">
      <c r="A332" s="30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31"/>
      <c r="T332" s="31"/>
      <c r="U332" s="32"/>
      <c r="V332" s="29"/>
      <c r="W332" s="29"/>
      <c r="X332" s="29"/>
      <c r="Y332" s="29"/>
      <c r="Z332" s="29"/>
    </row>
    <row r="333" spans="1:26" x14ac:dyDescent="0.25">
      <c r="A333" s="30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31"/>
      <c r="T333" s="31"/>
      <c r="U333" s="32"/>
      <c r="V333" s="29"/>
      <c r="W333" s="29"/>
      <c r="X333" s="29"/>
      <c r="Y333" s="29"/>
      <c r="Z333" s="29"/>
    </row>
    <row r="334" spans="1:26" x14ac:dyDescent="0.25">
      <c r="A334" s="30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31"/>
      <c r="T334" s="31"/>
      <c r="U334" s="32"/>
      <c r="V334" s="29"/>
      <c r="W334" s="29"/>
      <c r="X334" s="29"/>
      <c r="Y334" s="29"/>
      <c r="Z334" s="29"/>
    </row>
    <row r="335" spans="1:26" x14ac:dyDescent="0.25">
      <c r="A335" s="30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31"/>
      <c r="T335" s="31"/>
      <c r="U335" s="32"/>
      <c r="V335" s="29"/>
      <c r="W335" s="29"/>
      <c r="X335" s="29"/>
      <c r="Y335" s="29"/>
      <c r="Z335" s="29"/>
    </row>
    <row r="336" spans="1:26" x14ac:dyDescent="0.25">
      <c r="A336" s="30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31"/>
      <c r="T336" s="31"/>
      <c r="U336" s="32"/>
      <c r="V336" s="29"/>
      <c r="W336" s="29"/>
      <c r="X336" s="29"/>
      <c r="Y336" s="29"/>
      <c r="Z336" s="29"/>
    </row>
    <row r="337" spans="1:26" x14ac:dyDescent="0.25">
      <c r="A337" s="30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31"/>
      <c r="T337" s="31"/>
      <c r="U337" s="32"/>
      <c r="V337" s="29"/>
      <c r="W337" s="29"/>
      <c r="X337" s="29"/>
      <c r="Y337" s="29"/>
      <c r="Z337" s="29"/>
    </row>
    <row r="338" spans="1:26" x14ac:dyDescent="0.25">
      <c r="A338" s="30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31"/>
      <c r="T338" s="31"/>
      <c r="U338" s="32"/>
      <c r="V338" s="29"/>
      <c r="W338" s="29"/>
      <c r="X338" s="29"/>
      <c r="Y338" s="29"/>
      <c r="Z338" s="29"/>
    </row>
    <row r="339" spans="1:26" x14ac:dyDescent="0.25">
      <c r="A339" s="30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31"/>
      <c r="T339" s="31"/>
      <c r="U339" s="32"/>
      <c r="V339" s="29"/>
      <c r="W339" s="29"/>
      <c r="X339" s="29"/>
      <c r="Y339" s="29"/>
      <c r="Z339" s="29"/>
    </row>
    <row r="340" spans="1:26" x14ac:dyDescent="0.25">
      <c r="A340" s="30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31"/>
      <c r="T340" s="31"/>
      <c r="U340" s="32"/>
      <c r="V340" s="29"/>
      <c r="W340" s="29"/>
      <c r="X340" s="29"/>
      <c r="Y340" s="29"/>
      <c r="Z340" s="29"/>
    </row>
    <row r="341" spans="1:26" x14ac:dyDescent="0.25">
      <c r="A341" s="30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31"/>
      <c r="T341" s="31"/>
      <c r="U341" s="32"/>
      <c r="V341" s="29"/>
      <c r="W341" s="29"/>
      <c r="X341" s="29"/>
      <c r="Y341" s="29"/>
      <c r="Z341" s="29"/>
    </row>
    <row r="342" spans="1:26" x14ac:dyDescent="0.25">
      <c r="A342" s="30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31"/>
      <c r="T342" s="31"/>
      <c r="U342" s="32"/>
      <c r="V342" s="29"/>
      <c r="W342" s="29"/>
      <c r="X342" s="29"/>
      <c r="Y342" s="29"/>
      <c r="Z342" s="29"/>
    </row>
    <row r="343" spans="1:26" x14ac:dyDescent="0.25">
      <c r="A343" s="30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31"/>
      <c r="T343" s="31"/>
      <c r="U343" s="32"/>
      <c r="V343" s="29"/>
      <c r="W343" s="29"/>
      <c r="X343" s="29"/>
      <c r="Y343" s="29"/>
      <c r="Z343" s="29"/>
    </row>
    <row r="344" spans="1:26" x14ac:dyDescent="0.25">
      <c r="A344" s="30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31"/>
      <c r="T344" s="31"/>
      <c r="U344" s="32"/>
      <c r="V344" s="29"/>
      <c r="W344" s="29"/>
      <c r="X344" s="29"/>
      <c r="Y344" s="29"/>
      <c r="Z344" s="29"/>
    </row>
    <row r="345" spans="1:26" x14ac:dyDescent="0.25">
      <c r="A345" s="30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31"/>
      <c r="T345" s="31"/>
      <c r="U345" s="32"/>
      <c r="V345" s="29"/>
      <c r="W345" s="29"/>
      <c r="X345" s="29"/>
      <c r="Y345" s="29"/>
      <c r="Z345" s="29"/>
    </row>
    <row r="346" spans="1:26" x14ac:dyDescent="0.25">
      <c r="A346" s="30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31"/>
      <c r="T346" s="31"/>
      <c r="U346" s="32"/>
      <c r="V346" s="29"/>
      <c r="W346" s="29"/>
      <c r="X346" s="29"/>
      <c r="Y346" s="29"/>
      <c r="Z346" s="29"/>
    </row>
    <row r="347" spans="1:26" x14ac:dyDescent="0.25">
      <c r="A347" s="30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31"/>
      <c r="T347" s="31"/>
      <c r="U347" s="32"/>
      <c r="V347" s="29"/>
      <c r="W347" s="29"/>
      <c r="X347" s="29"/>
      <c r="Y347" s="29"/>
      <c r="Z347" s="29"/>
    </row>
    <row r="348" spans="1:26" x14ac:dyDescent="0.25">
      <c r="A348" s="30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31"/>
      <c r="T348" s="31"/>
      <c r="U348" s="32"/>
      <c r="V348" s="29"/>
      <c r="W348" s="29"/>
      <c r="X348" s="29"/>
      <c r="Y348" s="29"/>
      <c r="Z348" s="29"/>
    </row>
    <row r="349" spans="1:26" x14ac:dyDescent="0.25">
      <c r="A349" s="30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31"/>
      <c r="T349" s="31"/>
      <c r="U349" s="32"/>
      <c r="V349" s="29"/>
      <c r="W349" s="29"/>
      <c r="X349" s="29"/>
      <c r="Y349" s="29"/>
      <c r="Z349" s="29"/>
    </row>
    <row r="350" spans="1:26" x14ac:dyDescent="0.25">
      <c r="A350" s="30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31"/>
      <c r="T350" s="31"/>
      <c r="U350" s="32"/>
      <c r="V350" s="29"/>
      <c r="W350" s="29"/>
      <c r="X350" s="29"/>
      <c r="Y350" s="29"/>
      <c r="Z350" s="29"/>
    </row>
    <row r="351" spans="1:26" x14ac:dyDescent="0.25">
      <c r="A351" s="30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31"/>
      <c r="T351" s="31"/>
      <c r="U351" s="32"/>
      <c r="V351" s="29"/>
      <c r="W351" s="29"/>
      <c r="X351" s="29"/>
      <c r="Y351" s="29"/>
      <c r="Z351" s="29"/>
    </row>
    <row r="352" spans="1:26" x14ac:dyDescent="0.25">
      <c r="A352" s="30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31"/>
      <c r="T352" s="31"/>
      <c r="U352" s="32"/>
      <c r="V352" s="29"/>
      <c r="W352" s="29"/>
      <c r="X352" s="29"/>
      <c r="Y352" s="29"/>
      <c r="Z352" s="29"/>
    </row>
    <row r="353" spans="1:26" x14ac:dyDescent="0.25">
      <c r="A353" s="30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31"/>
      <c r="T353" s="31"/>
      <c r="U353" s="32"/>
      <c r="V353" s="29"/>
      <c r="W353" s="29"/>
      <c r="X353" s="29"/>
      <c r="Y353" s="29"/>
      <c r="Z353" s="29"/>
    </row>
    <row r="354" spans="1:26" x14ac:dyDescent="0.25">
      <c r="A354" s="30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31"/>
      <c r="T354" s="31"/>
      <c r="U354" s="32"/>
      <c r="V354" s="29"/>
      <c r="W354" s="29"/>
      <c r="X354" s="29"/>
      <c r="Y354" s="29"/>
      <c r="Z354" s="29"/>
    </row>
    <row r="355" spans="1:26" x14ac:dyDescent="0.25">
      <c r="A355" s="30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31"/>
      <c r="T355" s="31"/>
      <c r="U355" s="32"/>
      <c r="V355" s="29"/>
      <c r="W355" s="29"/>
      <c r="X355" s="29"/>
      <c r="Y355" s="29"/>
      <c r="Z355" s="29"/>
    </row>
    <row r="356" spans="1:26" x14ac:dyDescent="0.25">
      <c r="A356" s="30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31"/>
      <c r="T356" s="31"/>
      <c r="U356" s="32"/>
      <c r="V356" s="29"/>
      <c r="W356" s="29"/>
      <c r="X356" s="29"/>
      <c r="Y356" s="29"/>
      <c r="Z356" s="29"/>
    </row>
    <row r="357" spans="1:26" x14ac:dyDescent="0.25">
      <c r="A357" s="30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31"/>
      <c r="T357" s="31"/>
      <c r="U357" s="32"/>
      <c r="V357" s="29"/>
      <c r="W357" s="29"/>
      <c r="X357" s="29"/>
      <c r="Y357" s="29"/>
      <c r="Z357" s="29"/>
    </row>
    <row r="358" spans="1:26" x14ac:dyDescent="0.25">
      <c r="A358" s="30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31"/>
      <c r="T358" s="31"/>
      <c r="U358" s="32"/>
      <c r="V358" s="29"/>
      <c r="W358" s="29"/>
      <c r="X358" s="29"/>
      <c r="Y358" s="29"/>
      <c r="Z358" s="29"/>
    </row>
    <row r="359" spans="1:26" x14ac:dyDescent="0.25">
      <c r="A359" s="30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31"/>
      <c r="T359" s="31"/>
      <c r="U359" s="32"/>
      <c r="V359" s="29"/>
      <c r="W359" s="29"/>
      <c r="X359" s="29"/>
      <c r="Y359" s="29"/>
      <c r="Z359" s="29"/>
    </row>
    <row r="360" spans="1:26" x14ac:dyDescent="0.25">
      <c r="A360" s="30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31"/>
      <c r="T360" s="31"/>
      <c r="U360" s="32"/>
      <c r="V360" s="29"/>
      <c r="W360" s="29"/>
      <c r="X360" s="29"/>
      <c r="Y360" s="29"/>
      <c r="Z360" s="29"/>
    </row>
    <row r="361" spans="1:26" x14ac:dyDescent="0.25">
      <c r="A361" s="30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31"/>
      <c r="T361" s="31"/>
      <c r="U361" s="32"/>
      <c r="V361" s="29"/>
      <c r="W361" s="29"/>
      <c r="X361" s="29"/>
      <c r="Y361" s="29"/>
      <c r="Z361" s="29"/>
    </row>
    <row r="362" spans="1:26" x14ac:dyDescent="0.25">
      <c r="A362" s="30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31"/>
      <c r="T362" s="31"/>
      <c r="U362" s="32"/>
      <c r="V362" s="29"/>
      <c r="W362" s="29"/>
      <c r="X362" s="29"/>
      <c r="Y362" s="29"/>
      <c r="Z362" s="29"/>
    </row>
    <row r="363" spans="1:26" x14ac:dyDescent="0.25">
      <c r="A363" s="30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31"/>
      <c r="T363" s="31"/>
      <c r="U363" s="32"/>
      <c r="V363" s="29"/>
      <c r="W363" s="29"/>
      <c r="X363" s="29"/>
      <c r="Y363" s="29"/>
      <c r="Z363" s="29"/>
    </row>
    <row r="364" spans="1:26" x14ac:dyDescent="0.25">
      <c r="A364" s="30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31"/>
      <c r="T364" s="31"/>
      <c r="U364" s="32"/>
      <c r="V364" s="29"/>
      <c r="W364" s="29"/>
      <c r="X364" s="29"/>
      <c r="Y364" s="29"/>
      <c r="Z364" s="29"/>
    </row>
    <row r="365" spans="1:26" x14ac:dyDescent="0.25">
      <c r="A365" s="30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31"/>
      <c r="T365" s="31"/>
      <c r="U365" s="32"/>
      <c r="V365" s="29"/>
      <c r="W365" s="29"/>
      <c r="X365" s="29"/>
      <c r="Y365" s="29"/>
      <c r="Z365" s="29"/>
    </row>
    <row r="366" spans="1:26" x14ac:dyDescent="0.25">
      <c r="A366" s="30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31"/>
      <c r="T366" s="31"/>
      <c r="U366" s="32"/>
      <c r="V366" s="29"/>
      <c r="W366" s="29"/>
      <c r="X366" s="29"/>
      <c r="Y366" s="29"/>
      <c r="Z366" s="29"/>
    </row>
    <row r="367" spans="1:26" x14ac:dyDescent="0.25">
      <c r="A367" s="30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31"/>
      <c r="T367" s="31"/>
      <c r="U367" s="32"/>
      <c r="V367" s="29"/>
      <c r="W367" s="29"/>
      <c r="X367" s="29"/>
      <c r="Y367" s="29"/>
      <c r="Z367" s="29"/>
    </row>
    <row r="368" spans="1:26" x14ac:dyDescent="0.25">
      <c r="A368" s="30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31"/>
      <c r="T368" s="31"/>
      <c r="U368" s="32"/>
      <c r="V368" s="29"/>
      <c r="W368" s="29"/>
      <c r="X368" s="29"/>
      <c r="Y368" s="29"/>
      <c r="Z368" s="29"/>
    </row>
    <row r="369" spans="1:26" x14ac:dyDescent="0.25">
      <c r="A369" s="30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31"/>
      <c r="T369" s="31"/>
      <c r="U369" s="32"/>
      <c r="V369" s="29"/>
      <c r="W369" s="29"/>
      <c r="X369" s="29"/>
      <c r="Y369" s="29"/>
      <c r="Z369" s="29"/>
    </row>
    <row r="370" spans="1:26" x14ac:dyDescent="0.25">
      <c r="A370" s="30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31"/>
      <c r="T370" s="31"/>
      <c r="U370" s="32"/>
      <c r="V370" s="29"/>
      <c r="W370" s="29"/>
      <c r="X370" s="29"/>
      <c r="Y370" s="29"/>
      <c r="Z370" s="29"/>
    </row>
    <row r="371" spans="1:26" x14ac:dyDescent="0.25">
      <c r="A371" s="30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31"/>
      <c r="T371" s="31"/>
      <c r="U371" s="32"/>
      <c r="V371" s="29"/>
      <c r="W371" s="29"/>
      <c r="X371" s="29"/>
      <c r="Y371" s="29"/>
      <c r="Z371" s="29"/>
    </row>
    <row r="372" spans="1:26" x14ac:dyDescent="0.25">
      <c r="A372" s="30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31"/>
      <c r="T372" s="31"/>
      <c r="U372" s="32"/>
      <c r="V372" s="29"/>
      <c r="W372" s="29"/>
      <c r="X372" s="29"/>
      <c r="Y372" s="29"/>
      <c r="Z372" s="29"/>
    </row>
    <row r="373" spans="1:26" x14ac:dyDescent="0.25">
      <c r="A373" s="30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31"/>
      <c r="T373" s="31"/>
      <c r="U373" s="32"/>
      <c r="V373" s="29"/>
      <c r="W373" s="29"/>
      <c r="X373" s="29"/>
      <c r="Y373" s="29"/>
      <c r="Z373" s="29"/>
    </row>
    <row r="374" spans="1:26" x14ac:dyDescent="0.25">
      <c r="A374" s="30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31"/>
      <c r="T374" s="31"/>
      <c r="U374" s="32"/>
      <c r="V374" s="29"/>
      <c r="W374" s="29"/>
      <c r="X374" s="29"/>
      <c r="Y374" s="29"/>
      <c r="Z374" s="29"/>
    </row>
    <row r="375" spans="1:26" x14ac:dyDescent="0.25">
      <c r="A375" s="30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31"/>
      <c r="T375" s="31"/>
      <c r="U375" s="32"/>
      <c r="V375" s="29"/>
      <c r="W375" s="29"/>
      <c r="X375" s="29"/>
      <c r="Y375" s="29"/>
      <c r="Z375" s="29"/>
    </row>
    <row r="376" spans="1:26" x14ac:dyDescent="0.25">
      <c r="A376" s="30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31"/>
      <c r="T376" s="31"/>
      <c r="U376" s="32"/>
      <c r="V376" s="29"/>
      <c r="W376" s="29"/>
      <c r="X376" s="29"/>
      <c r="Y376" s="29"/>
      <c r="Z376" s="29"/>
    </row>
    <row r="377" spans="1:26" x14ac:dyDescent="0.25">
      <c r="A377" s="30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31"/>
      <c r="T377" s="31"/>
      <c r="U377" s="32"/>
      <c r="V377" s="29"/>
      <c r="W377" s="29"/>
      <c r="X377" s="29"/>
      <c r="Y377" s="29"/>
      <c r="Z377" s="29"/>
    </row>
    <row r="378" spans="1:26" x14ac:dyDescent="0.25">
      <c r="A378" s="30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31"/>
      <c r="T378" s="31"/>
      <c r="U378" s="32"/>
      <c r="V378" s="29"/>
      <c r="W378" s="29"/>
      <c r="X378" s="29"/>
      <c r="Y378" s="29"/>
      <c r="Z378" s="29"/>
    </row>
    <row r="379" spans="1:26" x14ac:dyDescent="0.25">
      <c r="A379" s="30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31"/>
      <c r="T379" s="31"/>
      <c r="U379" s="32"/>
      <c r="V379" s="29"/>
      <c r="W379" s="29"/>
      <c r="X379" s="29"/>
      <c r="Y379" s="29"/>
      <c r="Z379" s="29"/>
    </row>
    <row r="380" spans="1:26" x14ac:dyDescent="0.25">
      <c r="A380" s="30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31"/>
      <c r="T380" s="31"/>
      <c r="U380" s="32"/>
      <c r="V380" s="29"/>
      <c r="W380" s="29"/>
      <c r="X380" s="29"/>
      <c r="Y380" s="29"/>
      <c r="Z380" s="29"/>
    </row>
    <row r="381" spans="1:26" x14ac:dyDescent="0.25">
      <c r="A381" s="30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31"/>
      <c r="T381" s="31"/>
      <c r="U381" s="32"/>
      <c r="V381" s="29"/>
      <c r="W381" s="29"/>
      <c r="X381" s="29"/>
      <c r="Y381" s="29"/>
      <c r="Z381" s="29"/>
    </row>
    <row r="382" spans="1:26" x14ac:dyDescent="0.25">
      <c r="A382" s="30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31"/>
      <c r="T382" s="31"/>
      <c r="U382" s="32"/>
      <c r="V382" s="29"/>
      <c r="W382" s="29"/>
      <c r="X382" s="29"/>
      <c r="Y382" s="29"/>
      <c r="Z382" s="29"/>
    </row>
    <row r="383" spans="1:26" x14ac:dyDescent="0.25">
      <c r="A383" s="30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31"/>
      <c r="T383" s="31"/>
      <c r="U383" s="32"/>
      <c r="V383" s="29"/>
      <c r="W383" s="29"/>
      <c r="X383" s="29"/>
      <c r="Y383" s="29"/>
      <c r="Z383" s="29"/>
    </row>
    <row r="384" spans="1:26" x14ac:dyDescent="0.25">
      <c r="A384" s="30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31"/>
      <c r="T384" s="31"/>
      <c r="U384" s="32"/>
      <c r="V384" s="29"/>
      <c r="W384" s="29"/>
      <c r="X384" s="29"/>
      <c r="Y384" s="29"/>
      <c r="Z384" s="29"/>
    </row>
    <row r="385" spans="1:26" x14ac:dyDescent="0.25">
      <c r="A385" s="30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31"/>
      <c r="T385" s="31"/>
      <c r="U385" s="32"/>
      <c r="V385" s="29"/>
      <c r="W385" s="29"/>
      <c r="X385" s="29"/>
      <c r="Y385" s="29"/>
      <c r="Z385" s="29"/>
    </row>
    <row r="386" spans="1:26" x14ac:dyDescent="0.25">
      <c r="A386" s="30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31"/>
      <c r="T386" s="31"/>
      <c r="U386" s="32"/>
      <c r="V386" s="29"/>
      <c r="W386" s="29"/>
      <c r="X386" s="29"/>
      <c r="Y386" s="29"/>
      <c r="Z386" s="29"/>
    </row>
    <row r="387" spans="1:26" x14ac:dyDescent="0.25">
      <c r="A387" s="30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31"/>
      <c r="T387" s="31"/>
      <c r="U387" s="32"/>
      <c r="V387" s="29"/>
      <c r="W387" s="29"/>
      <c r="X387" s="29"/>
      <c r="Y387" s="29"/>
      <c r="Z387" s="29"/>
    </row>
    <row r="388" spans="1:26" x14ac:dyDescent="0.25">
      <c r="A388" s="30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31"/>
      <c r="T388" s="31"/>
      <c r="U388" s="32"/>
      <c r="V388" s="29"/>
      <c r="W388" s="29"/>
      <c r="X388" s="29"/>
      <c r="Y388" s="29"/>
      <c r="Z388" s="29"/>
    </row>
    <row r="389" spans="1:26" x14ac:dyDescent="0.25">
      <c r="A389" s="30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31"/>
      <c r="T389" s="31"/>
      <c r="U389" s="32"/>
      <c r="V389" s="29"/>
      <c r="W389" s="29"/>
      <c r="X389" s="29"/>
      <c r="Y389" s="29"/>
      <c r="Z389" s="29"/>
    </row>
    <row r="390" spans="1:26" x14ac:dyDescent="0.25">
      <c r="A390" s="30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31"/>
      <c r="T390" s="31"/>
      <c r="U390" s="32"/>
      <c r="V390" s="29"/>
      <c r="W390" s="29"/>
      <c r="X390" s="29"/>
      <c r="Y390" s="29"/>
      <c r="Z390" s="29"/>
    </row>
    <row r="391" spans="1:26" x14ac:dyDescent="0.25">
      <c r="A391" s="30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31"/>
      <c r="T391" s="31"/>
      <c r="U391" s="32"/>
      <c r="V391" s="29"/>
      <c r="W391" s="29"/>
      <c r="X391" s="29"/>
      <c r="Y391" s="29"/>
      <c r="Z391" s="29"/>
    </row>
    <row r="392" spans="1:26" x14ac:dyDescent="0.25">
      <c r="A392" s="30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31"/>
      <c r="T392" s="31"/>
      <c r="U392" s="32"/>
      <c r="V392" s="29"/>
      <c r="W392" s="29"/>
      <c r="X392" s="29"/>
      <c r="Y392" s="29"/>
      <c r="Z392" s="29"/>
    </row>
    <row r="393" spans="1:26" x14ac:dyDescent="0.25">
      <c r="A393" s="30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31"/>
      <c r="T393" s="31"/>
      <c r="U393" s="32"/>
      <c r="V393" s="29"/>
      <c r="W393" s="29"/>
      <c r="X393" s="29"/>
      <c r="Y393" s="29"/>
      <c r="Z393" s="29"/>
    </row>
    <row r="394" spans="1:26" x14ac:dyDescent="0.25">
      <c r="A394" s="30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31"/>
      <c r="T394" s="31"/>
      <c r="U394" s="32"/>
      <c r="V394" s="29"/>
      <c r="W394" s="29"/>
      <c r="X394" s="29"/>
      <c r="Y394" s="29"/>
      <c r="Z394" s="29"/>
    </row>
    <row r="395" spans="1:26" x14ac:dyDescent="0.25">
      <c r="A395" s="30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31"/>
      <c r="T395" s="31"/>
      <c r="U395" s="32"/>
      <c r="V395" s="29"/>
      <c r="W395" s="29"/>
      <c r="X395" s="29"/>
      <c r="Y395" s="29"/>
      <c r="Z395" s="29"/>
    </row>
    <row r="396" spans="1:26" x14ac:dyDescent="0.25">
      <c r="A396" s="30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31"/>
      <c r="T396" s="31"/>
      <c r="U396" s="32"/>
      <c r="V396" s="29"/>
      <c r="W396" s="29"/>
      <c r="X396" s="29"/>
      <c r="Y396" s="29"/>
      <c r="Z396" s="29"/>
    </row>
    <row r="397" spans="1:26" x14ac:dyDescent="0.25">
      <c r="A397" s="30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31"/>
      <c r="T397" s="31"/>
      <c r="U397" s="32"/>
      <c r="V397" s="29"/>
      <c r="W397" s="29"/>
      <c r="X397" s="29"/>
      <c r="Y397" s="29"/>
      <c r="Z397" s="29"/>
    </row>
    <row r="398" spans="1:26" x14ac:dyDescent="0.25">
      <c r="A398" s="30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31"/>
      <c r="T398" s="31"/>
      <c r="U398" s="32"/>
      <c r="V398" s="29"/>
      <c r="W398" s="29"/>
      <c r="X398" s="29"/>
      <c r="Y398" s="29"/>
      <c r="Z398" s="29"/>
    </row>
    <row r="399" spans="1:26" x14ac:dyDescent="0.25">
      <c r="A399" s="30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31"/>
      <c r="T399" s="31"/>
      <c r="U399" s="32"/>
      <c r="V399" s="29"/>
      <c r="W399" s="29"/>
      <c r="X399" s="29"/>
      <c r="Y399" s="29"/>
      <c r="Z399" s="29"/>
    </row>
    <row r="400" spans="1:26" x14ac:dyDescent="0.25">
      <c r="A400" s="30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31"/>
      <c r="T400" s="31"/>
      <c r="U400" s="32"/>
      <c r="V400" s="29"/>
      <c r="W400" s="29"/>
      <c r="X400" s="29"/>
      <c r="Y400" s="29"/>
      <c r="Z400" s="29"/>
    </row>
    <row r="401" spans="1:26" x14ac:dyDescent="0.25">
      <c r="A401" s="30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31"/>
      <c r="T401" s="31"/>
      <c r="U401" s="32"/>
      <c r="V401" s="29"/>
      <c r="W401" s="29"/>
      <c r="X401" s="29"/>
      <c r="Y401" s="29"/>
      <c r="Z401" s="29"/>
    </row>
    <row r="402" spans="1:26" x14ac:dyDescent="0.25">
      <c r="A402" s="30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31"/>
      <c r="T402" s="31"/>
      <c r="U402" s="32"/>
      <c r="V402" s="29"/>
      <c r="W402" s="29"/>
      <c r="X402" s="29"/>
      <c r="Y402" s="29"/>
      <c r="Z402" s="29"/>
    </row>
    <row r="403" spans="1:26" x14ac:dyDescent="0.25">
      <c r="A403" s="30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31"/>
      <c r="T403" s="31"/>
      <c r="U403" s="32"/>
      <c r="V403" s="29"/>
      <c r="W403" s="29"/>
      <c r="X403" s="29"/>
      <c r="Y403" s="29"/>
      <c r="Z403" s="29"/>
    </row>
    <row r="404" spans="1:26" x14ac:dyDescent="0.25">
      <c r="A404" s="30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31"/>
      <c r="T404" s="31"/>
      <c r="U404" s="32"/>
      <c r="V404" s="29"/>
      <c r="W404" s="29"/>
      <c r="X404" s="29"/>
      <c r="Y404" s="29"/>
      <c r="Z404" s="29"/>
    </row>
    <row r="405" spans="1:26" x14ac:dyDescent="0.25">
      <c r="A405" s="30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31"/>
      <c r="T405" s="31"/>
      <c r="U405" s="32"/>
      <c r="V405" s="29"/>
      <c r="W405" s="29"/>
      <c r="X405" s="29"/>
      <c r="Y405" s="29"/>
      <c r="Z405" s="29"/>
    </row>
    <row r="406" spans="1:26" x14ac:dyDescent="0.25">
      <c r="A406" s="30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31"/>
      <c r="T406" s="31"/>
      <c r="U406" s="32"/>
      <c r="V406" s="29"/>
      <c r="W406" s="29"/>
      <c r="X406" s="29"/>
      <c r="Y406" s="29"/>
      <c r="Z406" s="29"/>
    </row>
    <row r="407" spans="1:26" x14ac:dyDescent="0.25">
      <c r="A407" s="30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31"/>
      <c r="T407" s="31"/>
      <c r="U407" s="32"/>
      <c r="V407" s="29"/>
      <c r="W407" s="29"/>
      <c r="X407" s="29"/>
      <c r="Y407" s="29"/>
      <c r="Z407" s="29"/>
    </row>
    <row r="408" spans="1:26" x14ac:dyDescent="0.25">
      <c r="A408" s="30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31"/>
      <c r="T408" s="31"/>
      <c r="U408" s="32"/>
      <c r="V408" s="29"/>
      <c r="W408" s="29"/>
      <c r="X408" s="29"/>
      <c r="Y408" s="29"/>
      <c r="Z408" s="29"/>
    </row>
    <row r="409" spans="1:26" x14ac:dyDescent="0.25">
      <c r="A409" s="30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31"/>
      <c r="T409" s="31"/>
      <c r="U409" s="32"/>
      <c r="V409" s="29"/>
      <c r="W409" s="29"/>
      <c r="X409" s="29"/>
      <c r="Y409" s="29"/>
      <c r="Z409" s="29"/>
    </row>
    <row r="410" spans="1:26" x14ac:dyDescent="0.25">
      <c r="A410" s="30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31"/>
      <c r="T410" s="31"/>
      <c r="U410" s="32"/>
      <c r="V410" s="29"/>
      <c r="W410" s="29"/>
      <c r="X410" s="29"/>
      <c r="Y410" s="29"/>
      <c r="Z410" s="29"/>
    </row>
    <row r="411" spans="1:26" x14ac:dyDescent="0.25">
      <c r="A411" s="30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31"/>
      <c r="T411" s="31"/>
      <c r="U411" s="32"/>
      <c r="V411" s="29"/>
      <c r="W411" s="29"/>
      <c r="X411" s="29"/>
      <c r="Y411" s="29"/>
      <c r="Z411" s="29"/>
    </row>
    <row r="412" spans="1:26" x14ac:dyDescent="0.25">
      <c r="A412" s="30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31"/>
      <c r="T412" s="31"/>
      <c r="U412" s="32"/>
      <c r="V412" s="29"/>
      <c r="W412" s="29"/>
      <c r="X412" s="29"/>
      <c r="Y412" s="29"/>
      <c r="Z412" s="29"/>
    </row>
    <row r="413" spans="1:26" x14ac:dyDescent="0.25">
      <c r="A413" s="30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31"/>
      <c r="T413" s="31"/>
      <c r="U413" s="32"/>
      <c r="V413" s="29"/>
      <c r="W413" s="29"/>
      <c r="X413" s="29"/>
      <c r="Y413" s="29"/>
      <c r="Z413" s="29"/>
    </row>
    <row r="414" spans="1:26" x14ac:dyDescent="0.25">
      <c r="A414" s="30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31"/>
      <c r="T414" s="31"/>
      <c r="U414" s="32"/>
      <c r="V414" s="29"/>
      <c r="W414" s="29"/>
      <c r="X414" s="29"/>
      <c r="Y414" s="29"/>
      <c r="Z414" s="29"/>
    </row>
    <row r="415" spans="1:26" x14ac:dyDescent="0.25">
      <c r="A415" s="30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31"/>
      <c r="T415" s="31"/>
      <c r="U415" s="32"/>
      <c r="V415" s="29"/>
      <c r="W415" s="29"/>
      <c r="X415" s="29"/>
      <c r="Y415" s="29"/>
      <c r="Z415" s="29"/>
    </row>
    <row r="416" spans="1:26" x14ac:dyDescent="0.25">
      <c r="A416" s="30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31"/>
      <c r="T416" s="31"/>
      <c r="U416" s="32"/>
      <c r="V416" s="29"/>
      <c r="W416" s="29"/>
      <c r="X416" s="29"/>
      <c r="Y416" s="29"/>
      <c r="Z416" s="29"/>
    </row>
    <row r="417" spans="1:26" x14ac:dyDescent="0.25">
      <c r="A417" s="30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31"/>
      <c r="T417" s="31"/>
      <c r="U417" s="32"/>
      <c r="V417" s="29"/>
      <c r="W417" s="29"/>
      <c r="X417" s="29"/>
      <c r="Y417" s="29"/>
      <c r="Z417" s="29"/>
    </row>
    <row r="418" spans="1:26" x14ac:dyDescent="0.25">
      <c r="A418" s="30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31"/>
      <c r="T418" s="31"/>
      <c r="U418" s="32"/>
      <c r="V418" s="29"/>
      <c r="W418" s="29"/>
      <c r="X418" s="29"/>
      <c r="Y418" s="29"/>
      <c r="Z418" s="29"/>
    </row>
    <row r="419" spans="1:26" x14ac:dyDescent="0.25">
      <c r="A419" s="30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31"/>
      <c r="T419" s="31"/>
      <c r="U419" s="32"/>
      <c r="V419" s="29"/>
      <c r="W419" s="29"/>
      <c r="X419" s="29"/>
      <c r="Y419" s="29"/>
      <c r="Z419" s="29"/>
    </row>
    <row r="420" spans="1:26" x14ac:dyDescent="0.25">
      <c r="A420" s="30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31"/>
      <c r="T420" s="31"/>
      <c r="U420" s="32"/>
      <c r="V420" s="29"/>
      <c r="W420" s="29"/>
      <c r="X420" s="29"/>
      <c r="Y420" s="29"/>
      <c r="Z420" s="29"/>
    </row>
    <row r="421" spans="1:26" x14ac:dyDescent="0.25">
      <c r="A421" s="30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31"/>
      <c r="T421" s="31"/>
      <c r="U421" s="32"/>
      <c r="V421" s="29"/>
      <c r="W421" s="29"/>
      <c r="X421" s="29"/>
      <c r="Y421" s="29"/>
      <c r="Z421" s="29"/>
    </row>
    <row r="422" spans="1:26" x14ac:dyDescent="0.25">
      <c r="A422" s="30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31"/>
      <c r="T422" s="31"/>
      <c r="U422" s="32"/>
      <c r="V422" s="29"/>
      <c r="W422" s="29"/>
      <c r="X422" s="29"/>
      <c r="Y422" s="29"/>
      <c r="Z422" s="29"/>
    </row>
    <row r="423" spans="1:26" x14ac:dyDescent="0.25">
      <c r="A423" s="30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31"/>
      <c r="T423" s="31"/>
      <c r="U423" s="32"/>
      <c r="V423" s="29"/>
      <c r="W423" s="29"/>
      <c r="X423" s="29"/>
      <c r="Y423" s="29"/>
      <c r="Z423" s="29"/>
    </row>
    <row r="424" spans="1:26" x14ac:dyDescent="0.25">
      <c r="A424" s="30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31"/>
      <c r="T424" s="31"/>
      <c r="U424" s="32"/>
      <c r="V424" s="29"/>
      <c r="W424" s="29"/>
      <c r="X424" s="29"/>
      <c r="Y424" s="29"/>
      <c r="Z424" s="29"/>
    </row>
    <row r="425" spans="1:26" x14ac:dyDescent="0.25">
      <c r="A425" s="30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31"/>
      <c r="T425" s="31"/>
      <c r="U425" s="32"/>
      <c r="V425" s="29"/>
      <c r="W425" s="29"/>
      <c r="X425" s="29"/>
      <c r="Y425" s="29"/>
      <c r="Z425" s="29"/>
    </row>
    <row r="426" spans="1:26" x14ac:dyDescent="0.25">
      <c r="A426" s="30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31"/>
      <c r="T426" s="31"/>
      <c r="U426" s="32"/>
      <c r="V426" s="29"/>
      <c r="W426" s="29"/>
      <c r="X426" s="29"/>
      <c r="Y426" s="29"/>
      <c r="Z426" s="29"/>
    </row>
    <row r="427" spans="1:26" x14ac:dyDescent="0.25">
      <c r="A427" s="30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31"/>
      <c r="T427" s="31"/>
      <c r="U427" s="32"/>
      <c r="V427" s="29"/>
      <c r="W427" s="29"/>
      <c r="X427" s="29"/>
      <c r="Y427" s="29"/>
      <c r="Z427" s="29"/>
    </row>
    <row r="428" spans="1:26" x14ac:dyDescent="0.25">
      <c r="A428" s="30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31"/>
      <c r="T428" s="31"/>
      <c r="U428" s="32"/>
      <c r="V428" s="29"/>
      <c r="W428" s="29"/>
      <c r="X428" s="29"/>
      <c r="Y428" s="29"/>
      <c r="Z428" s="29"/>
    </row>
    <row r="429" spans="1:26" x14ac:dyDescent="0.25">
      <c r="A429" s="30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31"/>
      <c r="T429" s="31"/>
      <c r="U429" s="32"/>
      <c r="V429" s="29"/>
      <c r="W429" s="29"/>
      <c r="X429" s="29"/>
      <c r="Y429" s="29"/>
      <c r="Z429" s="29"/>
    </row>
    <row r="430" spans="1:26" x14ac:dyDescent="0.25">
      <c r="A430" s="30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31"/>
      <c r="T430" s="31"/>
      <c r="U430" s="32"/>
      <c r="V430" s="29"/>
      <c r="W430" s="29"/>
      <c r="X430" s="29"/>
      <c r="Y430" s="29"/>
      <c r="Z430" s="29"/>
    </row>
    <row r="431" spans="1:26" x14ac:dyDescent="0.25">
      <c r="A431" s="30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31"/>
      <c r="T431" s="31"/>
      <c r="U431" s="32"/>
      <c r="V431" s="29"/>
      <c r="W431" s="29"/>
      <c r="X431" s="29"/>
      <c r="Y431" s="29"/>
      <c r="Z431" s="29"/>
    </row>
    <row r="432" spans="1:26" x14ac:dyDescent="0.25">
      <c r="A432" s="30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31"/>
      <c r="T432" s="31"/>
      <c r="U432" s="32"/>
      <c r="V432" s="29"/>
      <c r="W432" s="29"/>
      <c r="X432" s="29"/>
      <c r="Y432" s="29"/>
      <c r="Z432" s="29"/>
    </row>
    <row r="433" spans="1:26" x14ac:dyDescent="0.25">
      <c r="A433" s="30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31"/>
      <c r="T433" s="31"/>
      <c r="U433" s="32"/>
      <c r="V433" s="29"/>
      <c r="W433" s="29"/>
      <c r="X433" s="29"/>
      <c r="Y433" s="29"/>
      <c r="Z433" s="29"/>
    </row>
    <row r="434" spans="1:26" x14ac:dyDescent="0.25">
      <c r="A434" s="30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31"/>
      <c r="T434" s="31"/>
      <c r="U434" s="32"/>
      <c r="V434" s="29"/>
      <c r="W434" s="29"/>
      <c r="X434" s="29"/>
      <c r="Y434" s="29"/>
      <c r="Z434" s="29"/>
    </row>
    <row r="435" spans="1:26" x14ac:dyDescent="0.25">
      <c r="A435" s="30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31"/>
      <c r="T435" s="31"/>
      <c r="U435" s="32"/>
      <c r="V435" s="29"/>
      <c r="W435" s="29"/>
      <c r="X435" s="29"/>
      <c r="Y435" s="29"/>
      <c r="Z435" s="29"/>
    </row>
    <row r="436" spans="1:26" x14ac:dyDescent="0.25">
      <c r="A436" s="30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31"/>
      <c r="T436" s="31"/>
      <c r="U436" s="32"/>
      <c r="V436" s="29"/>
      <c r="W436" s="29"/>
      <c r="X436" s="29"/>
      <c r="Y436" s="29"/>
      <c r="Z436" s="29"/>
    </row>
    <row r="437" spans="1:26" x14ac:dyDescent="0.25">
      <c r="A437" s="30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31"/>
      <c r="T437" s="31"/>
      <c r="U437" s="32"/>
      <c r="V437" s="29"/>
      <c r="W437" s="29"/>
      <c r="X437" s="29"/>
      <c r="Y437" s="29"/>
      <c r="Z437" s="29"/>
    </row>
    <row r="438" spans="1:26" x14ac:dyDescent="0.25">
      <c r="A438" s="30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31"/>
      <c r="T438" s="31"/>
      <c r="U438" s="32"/>
      <c r="V438" s="29"/>
      <c r="W438" s="29"/>
      <c r="X438" s="29"/>
      <c r="Y438" s="29"/>
      <c r="Z438" s="29"/>
    </row>
    <row r="439" spans="1:26" x14ac:dyDescent="0.25">
      <c r="A439" s="30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31"/>
      <c r="T439" s="31"/>
      <c r="U439" s="32"/>
      <c r="V439" s="29"/>
      <c r="W439" s="29"/>
      <c r="X439" s="29"/>
      <c r="Y439" s="29"/>
      <c r="Z439" s="29"/>
    </row>
    <row r="440" spans="1:26" x14ac:dyDescent="0.25">
      <c r="A440" s="30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31"/>
      <c r="T440" s="31"/>
      <c r="U440" s="32"/>
      <c r="V440" s="29"/>
      <c r="W440" s="29"/>
      <c r="X440" s="29"/>
      <c r="Y440" s="29"/>
      <c r="Z440" s="29"/>
    </row>
    <row r="441" spans="1:26" x14ac:dyDescent="0.25">
      <c r="A441" s="30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31"/>
      <c r="T441" s="31"/>
      <c r="U441" s="32"/>
      <c r="V441" s="29"/>
      <c r="W441" s="29"/>
      <c r="X441" s="29"/>
      <c r="Y441" s="29"/>
      <c r="Z441" s="29"/>
    </row>
    <row r="442" spans="1:26" x14ac:dyDescent="0.25">
      <c r="A442" s="30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31"/>
      <c r="T442" s="31"/>
      <c r="U442" s="32"/>
      <c r="V442" s="29"/>
      <c r="W442" s="29"/>
      <c r="X442" s="29"/>
      <c r="Y442" s="29"/>
      <c r="Z442" s="29"/>
    </row>
    <row r="443" spans="1:26" x14ac:dyDescent="0.25">
      <c r="A443" s="30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31"/>
      <c r="T443" s="31"/>
      <c r="U443" s="32"/>
      <c r="V443" s="29"/>
      <c r="W443" s="29"/>
      <c r="X443" s="29"/>
      <c r="Y443" s="29"/>
      <c r="Z443" s="29"/>
    </row>
    <row r="444" spans="1:26" x14ac:dyDescent="0.25">
      <c r="A444" s="30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31"/>
      <c r="T444" s="31"/>
      <c r="U444" s="32"/>
      <c r="V444" s="29"/>
      <c r="W444" s="29"/>
      <c r="X444" s="29"/>
      <c r="Y444" s="29"/>
      <c r="Z444" s="29"/>
    </row>
    <row r="445" spans="1:26" x14ac:dyDescent="0.25">
      <c r="A445" s="30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31"/>
      <c r="T445" s="31"/>
      <c r="U445" s="32"/>
      <c r="V445" s="29"/>
      <c r="W445" s="29"/>
      <c r="X445" s="29"/>
      <c r="Y445" s="29"/>
      <c r="Z445" s="29"/>
    </row>
    <row r="446" spans="1:26" x14ac:dyDescent="0.25">
      <c r="A446" s="30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31"/>
      <c r="T446" s="31"/>
      <c r="U446" s="32"/>
      <c r="V446" s="29"/>
      <c r="W446" s="29"/>
      <c r="X446" s="29"/>
      <c r="Y446" s="29"/>
      <c r="Z446" s="29"/>
    </row>
    <row r="447" spans="1:26" x14ac:dyDescent="0.25">
      <c r="A447" s="30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31"/>
      <c r="T447" s="31"/>
      <c r="U447" s="32"/>
      <c r="V447" s="29"/>
      <c r="W447" s="29"/>
      <c r="X447" s="29"/>
      <c r="Y447" s="29"/>
      <c r="Z447" s="29"/>
    </row>
    <row r="448" spans="1:26" x14ac:dyDescent="0.25">
      <c r="A448" s="30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31"/>
      <c r="T448" s="31"/>
      <c r="U448" s="32"/>
      <c r="V448" s="29"/>
      <c r="W448" s="29"/>
      <c r="X448" s="29"/>
      <c r="Y448" s="29"/>
      <c r="Z448" s="29"/>
    </row>
    <row r="449" spans="1:26" x14ac:dyDescent="0.25">
      <c r="A449" s="30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31"/>
      <c r="T449" s="31"/>
      <c r="U449" s="32"/>
      <c r="V449" s="29"/>
      <c r="W449" s="29"/>
      <c r="X449" s="29"/>
      <c r="Y449" s="29"/>
      <c r="Z449" s="29"/>
    </row>
    <row r="450" spans="1:26" x14ac:dyDescent="0.25">
      <c r="A450" s="30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31"/>
      <c r="T450" s="31"/>
      <c r="U450" s="32"/>
      <c r="V450" s="29"/>
      <c r="W450" s="29"/>
      <c r="X450" s="29"/>
      <c r="Y450" s="29"/>
      <c r="Z450" s="29"/>
    </row>
    <row r="451" spans="1:26" x14ac:dyDescent="0.25">
      <c r="A451" s="30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31"/>
      <c r="T451" s="31"/>
      <c r="U451" s="32"/>
      <c r="V451" s="29"/>
      <c r="W451" s="29"/>
      <c r="X451" s="29"/>
      <c r="Y451" s="29"/>
      <c r="Z451" s="29"/>
    </row>
    <row r="452" spans="1:26" x14ac:dyDescent="0.25">
      <c r="A452" s="30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31"/>
      <c r="T452" s="31"/>
      <c r="U452" s="32"/>
      <c r="V452" s="29"/>
      <c r="W452" s="29"/>
      <c r="X452" s="29"/>
      <c r="Y452" s="29"/>
      <c r="Z452" s="29"/>
    </row>
    <row r="453" spans="1:26" x14ac:dyDescent="0.25">
      <c r="A453" s="30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31"/>
      <c r="T453" s="31"/>
      <c r="U453" s="32"/>
      <c r="V453" s="29"/>
      <c r="W453" s="29"/>
      <c r="X453" s="29"/>
      <c r="Y453" s="29"/>
      <c r="Z453" s="29"/>
    </row>
    <row r="454" spans="1:26" x14ac:dyDescent="0.25">
      <c r="A454" s="30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31"/>
      <c r="T454" s="31"/>
      <c r="U454" s="32"/>
      <c r="V454" s="29"/>
      <c r="W454" s="29"/>
      <c r="X454" s="29"/>
      <c r="Y454" s="29"/>
      <c r="Z454" s="29"/>
    </row>
    <row r="455" spans="1:26" x14ac:dyDescent="0.25">
      <c r="A455" s="30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31"/>
      <c r="T455" s="31"/>
      <c r="U455" s="32"/>
      <c r="V455" s="29"/>
      <c r="W455" s="29"/>
      <c r="X455" s="29"/>
      <c r="Y455" s="29"/>
      <c r="Z455" s="29"/>
    </row>
    <row r="456" spans="1:26" x14ac:dyDescent="0.25">
      <c r="A456" s="30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31"/>
      <c r="T456" s="31"/>
      <c r="U456" s="32"/>
      <c r="V456" s="29"/>
      <c r="W456" s="29"/>
      <c r="X456" s="29"/>
      <c r="Y456" s="29"/>
      <c r="Z456" s="29"/>
    </row>
    <row r="457" spans="1:26" x14ac:dyDescent="0.25">
      <c r="A457" s="30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31"/>
      <c r="T457" s="31"/>
      <c r="U457" s="32"/>
      <c r="V457" s="29"/>
      <c r="W457" s="29"/>
      <c r="X457" s="29"/>
      <c r="Y457" s="29"/>
      <c r="Z457" s="29"/>
    </row>
    <row r="458" spans="1:26" x14ac:dyDescent="0.25">
      <c r="A458" s="30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31"/>
      <c r="T458" s="31"/>
      <c r="U458" s="32"/>
      <c r="V458" s="29"/>
      <c r="W458" s="29"/>
      <c r="X458" s="29"/>
      <c r="Y458" s="29"/>
      <c r="Z458" s="29"/>
    </row>
    <row r="459" spans="1:26" x14ac:dyDescent="0.25">
      <c r="A459" s="30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31"/>
      <c r="T459" s="31"/>
      <c r="U459" s="32"/>
      <c r="V459" s="29"/>
      <c r="W459" s="29"/>
      <c r="X459" s="29"/>
      <c r="Y459" s="29"/>
      <c r="Z459" s="29"/>
    </row>
    <row r="460" spans="1:26" x14ac:dyDescent="0.25">
      <c r="A460" s="30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31"/>
      <c r="T460" s="31"/>
      <c r="U460" s="32"/>
      <c r="V460" s="29"/>
      <c r="W460" s="29"/>
      <c r="X460" s="29"/>
      <c r="Y460" s="29"/>
      <c r="Z460" s="29"/>
    </row>
    <row r="461" spans="1:26" x14ac:dyDescent="0.25">
      <c r="A461" s="30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31"/>
      <c r="T461" s="31"/>
      <c r="U461" s="32"/>
      <c r="V461" s="29"/>
      <c r="W461" s="29"/>
      <c r="X461" s="29"/>
      <c r="Y461" s="29"/>
      <c r="Z461" s="29"/>
    </row>
    <row r="462" spans="1:26" x14ac:dyDescent="0.25">
      <c r="A462" s="30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31"/>
      <c r="T462" s="31"/>
      <c r="U462" s="32"/>
      <c r="V462" s="29"/>
      <c r="W462" s="29"/>
      <c r="X462" s="29"/>
      <c r="Y462" s="29"/>
      <c r="Z462" s="29"/>
    </row>
    <row r="463" spans="1:26" x14ac:dyDescent="0.25">
      <c r="A463" s="30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31"/>
      <c r="T463" s="31"/>
      <c r="U463" s="32"/>
      <c r="V463" s="29"/>
      <c r="W463" s="29"/>
      <c r="X463" s="29"/>
      <c r="Y463" s="29"/>
      <c r="Z463" s="29"/>
    </row>
    <row r="464" spans="1:26" x14ac:dyDescent="0.25">
      <c r="A464" s="30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31"/>
      <c r="T464" s="31"/>
      <c r="U464" s="32"/>
      <c r="V464" s="29"/>
      <c r="W464" s="29"/>
      <c r="X464" s="29"/>
      <c r="Y464" s="29"/>
      <c r="Z464" s="29"/>
    </row>
    <row r="465" spans="1:26" x14ac:dyDescent="0.25">
      <c r="A465" s="30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31"/>
      <c r="T465" s="31"/>
      <c r="U465" s="32"/>
      <c r="V465" s="29"/>
      <c r="W465" s="29"/>
      <c r="X465" s="29"/>
      <c r="Y465" s="29"/>
      <c r="Z465" s="29"/>
    </row>
    <row r="466" spans="1:26" x14ac:dyDescent="0.25">
      <c r="A466" s="30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31"/>
      <c r="T466" s="31"/>
      <c r="U466" s="32"/>
      <c r="V466" s="29"/>
      <c r="W466" s="29"/>
      <c r="X466" s="29"/>
      <c r="Y466" s="29"/>
      <c r="Z466" s="29"/>
    </row>
    <row r="467" spans="1:26" x14ac:dyDescent="0.25">
      <c r="A467" s="30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31"/>
      <c r="T467" s="31"/>
      <c r="U467" s="32"/>
      <c r="V467" s="29"/>
      <c r="W467" s="29"/>
      <c r="X467" s="29"/>
      <c r="Y467" s="29"/>
      <c r="Z467" s="29"/>
    </row>
    <row r="468" spans="1:26" x14ac:dyDescent="0.25">
      <c r="A468" s="30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31"/>
      <c r="T468" s="31"/>
      <c r="U468" s="32"/>
      <c r="V468" s="29"/>
      <c r="W468" s="29"/>
      <c r="X468" s="29"/>
      <c r="Y468" s="29"/>
      <c r="Z468" s="29"/>
    </row>
    <row r="469" spans="1:26" x14ac:dyDescent="0.25">
      <c r="A469" s="30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31"/>
      <c r="T469" s="31"/>
      <c r="U469" s="32"/>
      <c r="V469" s="29"/>
      <c r="W469" s="29"/>
      <c r="X469" s="29"/>
      <c r="Y469" s="29"/>
      <c r="Z469" s="29"/>
    </row>
    <row r="470" spans="1:26" x14ac:dyDescent="0.25">
      <c r="A470" s="30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31"/>
      <c r="T470" s="31"/>
      <c r="U470" s="32"/>
      <c r="V470" s="29"/>
      <c r="W470" s="29"/>
      <c r="X470" s="29"/>
      <c r="Y470" s="29"/>
      <c r="Z470" s="29"/>
    </row>
    <row r="471" spans="1:26" x14ac:dyDescent="0.25">
      <c r="A471" s="30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31"/>
      <c r="T471" s="31"/>
      <c r="U471" s="32"/>
      <c r="V471" s="29"/>
      <c r="W471" s="29"/>
      <c r="X471" s="29"/>
      <c r="Y471" s="29"/>
      <c r="Z471" s="29"/>
    </row>
    <row r="472" spans="1:26" x14ac:dyDescent="0.25">
      <c r="A472" s="30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31"/>
      <c r="T472" s="31"/>
      <c r="U472" s="32"/>
      <c r="V472" s="29"/>
      <c r="W472" s="29"/>
      <c r="X472" s="29"/>
      <c r="Y472" s="29"/>
      <c r="Z472" s="29"/>
    </row>
    <row r="473" spans="1:26" x14ac:dyDescent="0.25">
      <c r="A473" s="30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31"/>
      <c r="T473" s="31"/>
      <c r="U473" s="32"/>
      <c r="V473" s="29"/>
      <c r="W473" s="29"/>
      <c r="X473" s="29"/>
      <c r="Y473" s="29"/>
      <c r="Z473" s="29"/>
    </row>
    <row r="474" spans="1:26" x14ac:dyDescent="0.25">
      <c r="A474" s="30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31"/>
      <c r="T474" s="31"/>
      <c r="U474" s="32"/>
      <c r="V474" s="29"/>
      <c r="W474" s="29"/>
      <c r="X474" s="29"/>
      <c r="Y474" s="29"/>
      <c r="Z474" s="29"/>
    </row>
    <row r="475" spans="1:26" x14ac:dyDescent="0.25">
      <c r="A475" s="30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31"/>
      <c r="T475" s="31"/>
      <c r="U475" s="32"/>
      <c r="V475" s="29"/>
      <c r="W475" s="29"/>
      <c r="X475" s="29"/>
      <c r="Y475" s="29"/>
      <c r="Z475" s="29"/>
    </row>
    <row r="476" spans="1:26" x14ac:dyDescent="0.25">
      <c r="A476" s="30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31"/>
      <c r="T476" s="31"/>
      <c r="U476" s="32"/>
      <c r="V476" s="29"/>
      <c r="W476" s="29"/>
      <c r="X476" s="29"/>
      <c r="Y476" s="29"/>
      <c r="Z476" s="29"/>
    </row>
    <row r="477" spans="1:26" x14ac:dyDescent="0.25">
      <c r="A477" s="30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31"/>
      <c r="T477" s="31"/>
      <c r="U477" s="32"/>
      <c r="V477" s="29"/>
      <c r="W477" s="29"/>
      <c r="X477" s="29"/>
      <c r="Y477" s="29"/>
      <c r="Z477" s="29"/>
    </row>
    <row r="478" spans="1:26" x14ac:dyDescent="0.25">
      <c r="A478" s="30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31"/>
      <c r="T478" s="31"/>
      <c r="U478" s="32"/>
      <c r="V478" s="29"/>
      <c r="W478" s="29"/>
      <c r="X478" s="29"/>
      <c r="Y478" s="29"/>
      <c r="Z478" s="29"/>
    </row>
    <row r="479" spans="1:26" x14ac:dyDescent="0.25">
      <c r="A479" s="30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31"/>
      <c r="T479" s="31"/>
      <c r="U479" s="32"/>
      <c r="V479" s="29"/>
      <c r="W479" s="29"/>
      <c r="X479" s="29"/>
      <c r="Y479" s="29"/>
      <c r="Z479" s="29"/>
    </row>
    <row r="480" spans="1:26" x14ac:dyDescent="0.25">
      <c r="A480" s="30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31"/>
      <c r="T480" s="31"/>
      <c r="U480" s="32"/>
      <c r="V480" s="29"/>
      <c r="W480" s="29"/>
      <c r="X480" s="29"/>
      <c r="Y480" s="29"/>
      <c r="Z480" s="29"/>
    </row>
    <row r="481" spans="1:26" x14ac:dyDescent="0.25">
      <c r="A481" s="30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31"/>
      <c r="T481" s="31"/>
      <c r="U481" s="32"/>
      <c r="V481" s="29"/>
      <c r="W481" s="29"/>
      <c r="X481" s="29"/>
      <c r="Y481" s="29"/>
      <c r="Z481" s="29"/>
    </row>
    <row r="482" spans="1:26" x14ac:dyDescent="0.25">
      <c r="A482" s="30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31"/>
      <c r="T482" s="31"/>
      <c r="U482" s="32"/>
      <c r="V482" s="29"/>
      <c r="W482" s="29"/>
      <c r="X482" s="29"/>
      <c r="Y482" s="29"/>
      <c r="Z482" s="29"/>
    </row>
    <row r="483" spans="1:26" x14ac:dyDescent="0.25">
      <c r="A483" s="30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31"/>
      <c r="T483" s="31"/>
      <c r="U483" s="32"/>
      <c r="V483" s="29"/>
      <c r="W483" s="29"/>
      <c r="X483" s="29"/>
      <c r="Y483" s="29"/>
      <c r="Z483" s="29"/>
    </row>
    <row r="484" spans="1:26" x14ac:dyDescent="0.25">
      <c r="A484" s="30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31"/>
      <c r="T484" s="31"/>
      <c r="U484" s="32"/>
      <c r="V484" s="29"/>
      <c r="W484" s="29"/>
      <c r="X484" s="29"/>
      <c r="Y484" s="29"/>
      <c r="Z484" s="29"/>
    </row>
    <row r="485" spans="1:26" x14ac:dyDescent="0.25">
      <c r="A485" s="30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31"/>
      <c r="T485" s="31"/>
      <c r="U485" s="32"/>
      <c r="V485" s="29"/>
      <c r="W485" s="29"/>
      <c r="X485" s="29"/>
      <c r="Y485" s="29"/>
      <c r="Z485" s="29"/>
    </row>
    <row r="486" spans="1:26" x14ac:dyDescent="0.25">
      <c r="A486" s="30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31"/>
      <c r="T486" s="31"/>
      <c r="U486" s="32"/>
      <c r="V486" s="29"/>
      <c r="W486" s="29"/>
      <c r="X486" s="29"/>
      <c r="Y486" s="29"/>
      <c r="Z486" s="29"/>
    </row>
    <row r="487" spans="1:26" x14ac:dyDescent="0.25">
      <c r="A487" s="30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31"/>
      <c r="T487" s="31"/>
      <c r="U487" s="32"/>
      <c r="V487" s="29"/>
      <c r="W487" s="29"/>
      <c r="X487" s="29"/>
      <c r="Y487" s="29"/>
      <c r="Z487" s="29"/>
    </row>
    <row r="488" spans="1:26" x14ac:dyDescent="0.25">
      <c r="A488" s="30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31"/>
      <c r="T488" s="31"/>
      <c r="U488" s="32"/>
      <c r="V488" s="29"/>
      <c r="W488" s="29"/>
      <c r="X488" s="29"/>
      <c r="Y488" s="29"/>
      <c r="Z488" s="29"/>
    </row>
    <row r="489" spans="1:26" x14ac:dyDescent="0.25">
      <c r="A489" s="30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31"/>
      <c r="T489" s="31"/>
      <c r="U489" s="32"/>
      <c r="V489" s="29"/>
      <c r="W489" s="29"/>
      <c r="X489" s="29"/>
      <c r="Y489" s="29"/>
      <c r="Z489" s="29"/>
    </row>
    <row r="490" spans="1:26" x14ac:dyDescent="0.25">
      <c r="A490" s="30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31"/>
      <c r="T490" s="31"/>
      <c r="U490" s="32"/>
      <c r="V490" s="29"/>
      <c r="W490" s="29"/>
      <c r="X490" s="29"/>
      <c r="Y490" s="29"/>
      <c r="Z490" s="29"/>
    </row>
    <row r="491" spans="1:26" x14ac:dyDescent="0.25">
      <c r="A491" s="30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31"/>
      <c r="T491" s="31"/>
      <c r="U491" s="32"/>
      <c r="V491" s="29"/>
      <c r="W491" s="29"/>
      <c r="X491" s="29"/>
      <c r="Y491" s="29"/>
      <c r="Z491" s="29"/>
    </row>
    <row r="492" spans="1:26" x14ac:dyDescent="0.25">
      <c r="A492" s="30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31"/>
      <c r="T492" s="31"/>
      <c r="U492" s="32"/>
      <c r="V492" s="29"/>
      <c r="W492" s="29"/>
      <c r="X492" s="29"/>
      <c r="Y492" s="29"/>
      <c r="Z492" s="29"/>
    </row>
    <row r="493" spans="1:26" x14ac:dyDescent="0.25">
      <c r="A493" s="30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31"/>
      <c r="T493" s="31"/>
      <c r="U493" s="32"/>
      <c r="V493" s="29"/>
      <c r="W493" s="29"/>
      <c r="X493" s="29"/>
      <c r="Y493" s="29"/>
      <c r="Z493" s="29"/>
    </row>
    <row r="494" spans="1:26" x14ac:dyDescent="0.25">
      <c r="A494" s="30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31"/>
      <c r="T494" s="31"/>
      <c r="U494" s="32"/>
      <c r="V494" s="29"/>
      <c r="W494" s="29"/>
      <c r="X494" s="29"/>
      <c r="Y494" s="29"/>
      <c r="Z494" s="29"/>
    </row>
    <row r="495" spans="1:26" x14ac:dyDescent="0.25">
      <c r="A495" s="30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31"/>
      <c r="T495" s="31"/>
      <c r="U495" s="32"/>
      <c r="V495" s="29"/>
      <c r="W495" s="29"/>
      <c r="X495" s="29"/>
      <c r="Y495" s="29"/>
      <c r="Z495" s="29"/>
    </row>
    <row r="496" spans="1:26" x14ac:dyDescent="0.25">
      <c r="A496" s="30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31"/>
      <c r="T496" s="31"/>
      <c r="U496" s="32"/>
      <c r="V496" s="29"/>
      <c r="W496" s="29"/>
      <c r="X496" s="29"/>
      <c r="Y496" s="29"/>
      <c r="Z496" s="29"/>
    </row>
    <row r="497" spans="1:26" x14ac:dyDescent="0.25">
      <c r="A497" s="30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31"/>
      <c r="T497" s="31"/>
      <c r="U497" s="32"/>
      <c r="V497" s="29"/>
      <c r="W497" s="29"/>
      <c r="X497" s="29"/>
      <c r="Y497" s="29"/>
      <c r="Z497" s="29"/>
    </row>
    <row r="498" spans="1:26" x14ac:dyDescent="0.25">
      <c r="A498" s="30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31"/>
      <c r="T498" s="31"/>
      <c r="U498" s="32"/>
      <c r="V498" s="29"/>
      <c r="W498" s="29"/>
      <c r="X498" s="29"/>
      <c r="Y498" s="29"/>
      <c r="Z498" s="29"/>
    </row>
    <row r="499" spans="1:26" x14ac:dyDescent="0.25">
      <c r="A499" s="30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31"/>
      <c r="T499" s="31"/>
      <c r="U499" s="32"/>
      <c r="V499" s="29"/>
      <c r="W499" s="29"/>
      <c r="X499" s="29"/>
      <c r="Y499" s="29"/>
      <c r="Z499" s="29"/>
    </row>
    <row r="500" spans="1:26" x14ac:dyDescent="0.25">
      <c r="A500" s="30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31"/>
      <c r="T500" s="31"/>
      <c r="U500" s="32"/>
      <c r="V500" s="29"/>
      <c r="W500" s="29"/>
      <c r="X500" s="29"/>
      <c r="Y500" s="29"/>
      <c r="Z500" s="29"/>
    </row>
    <row r="501" spans="1:26" x14ac:dyDescent="0.25">
      <c r="A501" s="30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31"/>
      <c r="T501" s="31"/>
      <c r="U501" s="32"/>
      <c r="V501" s="29"/>
      <c r="W501" s="29"/>
      <c r="X501" s="29"/>
      <c r="Y501" s="29"/>
      <c r="Z501" s="29"/>
    </row>
    <row r="502" spans="1:26" x14ac:dyDescent="0.25">
      <c r="A502" s="30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31"/>
      <c r="T502" s="31"/>
      <c r="U502" s="32"/>
      <c r="V502" s="29"/>
      <c r="W502" s="29"/>
      <c r="X502" s="29"/>
      <c r="Y502" s="29"/>
      <c r="Z502" s="29"/>
    </row>
    <row r="503" spans="1:26" x14ac:dyDescent="0.25">
      <c r="A503" s="30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31"/>
      <c r="T503" s="31"/>
      <c r="U503" s="32"/>
      <c r="V503" s="29"/>
      <c r="W503" s="29"/>
      <c r="X503" s="29"/>
      <c r="Y503" s="29"/>
      <c r="Z503" s="29"/>
    </row>
    <row r="504" spans="1:26" x14ac:dyDescent="0.25">
      <c r="A504" s="30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31"/>
      <c r="T504" s="31"/>
      <c r="U504" s="32"/>
      <c r="V504" s="29"/>
      <c r="W504" s="29"/>
      <c r="X504" s="29"/>
      <c r="Y504" s="29"/>
      <c r="Z504" s="29"/>
    </row>
    <row r="505" spans="1:26" x14ac:dyDescent="0.25">
      <c r="A505" s="30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31"/>
      <c r="T505" s="31"/>
      <c r="U505" s="32"/>
      <c r="V505" s="29"/>
      <c r="W505" s="29"/>
      <c r="X505" s="29"/>
      <c r="Y505" s="29"/>
      <c r="Z505" s="29"/>
    </row>
    <row r="506" spans="1:26" x14ac:dyDescent="0.25">
      <c r="A506" s="30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31"/>
      <c r="T506" s="31"/>
      <c r="U506" s="32"/>
      <c r="V506" s="29"/>
      <c r="W506" s="29"/>
      <c r="X506" s="29"/>
      <c r="Y506" s="29"/>
      <c r="Z506" s="29"/>
    </row>
    <row r="507" spans="1:26" x14ac:dyDescent="0.25">
      <c r="A507" s="30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31"/>
      <c r="T507" s="31"/>
      <c r="U507" s="32"/>
      <c r="V507" s="29"/>
      <c r="W507" s="29"/>
      <c r="X507" s="29"/>
      <c r="Y507" s="29"/>
      <c r="Z507" s="29"/>
    </row>
    <row r="508" spans="1:26" x14ac:dyDescent="0.25">
      <c r="A508" s="30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31"/>
      <c r="T508" s="31"/>
      <c r="U508" s="32"/>
      <c r="V508" s="29"/>
      <c r="W508" s="29"/>
      <c r="X508" s="29"/>
      <c r="Y508" s="29"/>
      <c r="Z508" s="29"/>
    </row>
    <row r="509" spans="1:26" x14ac:dyDescent="0.25">
      <c r="A509" s="30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31"/>
      <c r="T509" s="31"/>
      <c r="U509" s="32"/>
      <c r="V509" s="29"/>
      <c r="W509" s="29"/>
      <c r="X509" s="29"/>
      <c r="Y509" s="29"/>
      <c r="Z509" s="29"/>
    </row>
    <row r="510" spans="1:26" x14ac:dyDescent="0.25">
      <c r="A510" s="30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31"/>
      <c r="T510" s="31"/>
      <c r="U510" s="32"/>
      <c r="V510" s="29"/>
      <c r="W510" s="29"/>
      <c r="X510" s="29"/>
      <c r="Y510" s="29"/>
      <c r="Z510" s="29"/>
    </row>
    <row r="511" spans="1:26" x14ac:dyDescent="0.25">
      <c r="A511" s="30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31"/>
      <c r="T511" s="31"/>
      <c r="U511" s="32"/>
      <c r="V511" s="29"/>
      <c r="W511" s="29"/>
      <c r="X511" s="29"/>
      <c r="Y511" s="29"/>
      <c r="Z511" s="29"/>
    </row>
    <row r="512" spans="1:26" x14ac:dyDescent="0.25">
      <c r="A512" s="30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31"/>
      <c r="T512" s="31"/>
      <c r="U512" s="32"/>
      <c r="V512" s="29"/>
      <c r="W512" s="29"/>
      <c r="X512" s="29"/>
      <c r="Y512" s="29"/>
      <c r="Z512" s="29"/>
    </row>
    <row r="513" spans="1:26" x14ac:dyDescent="0.25">
      <c r="A513" s="30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31"/>
      <c r="T513" s="31"/>
      <c r="U513" s="32"/>
      <c r="V513" s="29"/>
      <c r="W513" s="29"/>
      <c r="X513" s="29"/>
      <c r="Y513" s="29"/>
      <c r="Z513" s="29"/>
    </row>
    <row r="514" spans="1:26" x14ac:dyDescent="0.25">
      <c r="A514" s="30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31"/>
      <c r="T514" s="31"/>
      <c r="U514" s="32"/>
      <c r="V514" s="29"/>
      <c r="W514" s="29"/>
      <c r="X514" s="29"/>
      <c r="Y514" s="29"/>
      <c r="Z514" s="29"/>
    </row>
    <row r="515" spans="1:26" x14ac:dyDescent="0.25">
      <c r="A515" s="30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31"/>
      <c r="T515" s="31"/>
      <c r="U515" s="32"/>
      <c r="V515" s="29"/>
      <c r="W515" s="29"/>
      <c r="X515" s="29"/>
      <c r="Y515" s="29"/>
      <c r="Z515" s="29"/>
    </row>
    <row r="516" spans="1:26" x14ac:dyDescent="0.25">
      <c r="A516" s="30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31"/>
      <c r="T516" s="31"/>
      <c r="U516" s="32"/>
      <c r="V516" s="29"/>
      <c r="W516" s="29"/>
      <c r="X516" s="29"/>
      <c r="Y516" s="29"/>
      <c r="Z516" s="29"/>
    </row>
    <row r="517" spans="1:26" x14ac:dyDescent="0.25">
      <c r="A517" s="30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31"/>
      <c r="T517" s="31"/>
      <c r="U517" s="32"/>
      <c r="V517" s="29"/>
      <c r="W517" s="29"/>
      <c r="X517" s="29"/>
      <c r="Y517" s="29"/>
      <c r="Z517" s="29"/>
    </row>
    <row r="518" spans="1:26" x14ac:dyDescent="0.25">
      <c r="A518" s="30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31"/>
      <c r="T518" s="31"/>
      <c r="U518" s="32"/>
      <c r="V518" s="29"/>
      <c r="W518" s="29"/>
      <c r="X518" s="29"/>
      <c r="Y518" s="29"/>
      <c r="Z518" s="29"/>
    </row>
    <row r="519" spans="1:26" x14ac:dyDescent="0.25">
      <c r="A519" s="30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31"/>
      <c r="T519" s="31"/>
      <c r="U519" s="32"/>
      <c r="V519" s="29"/>
      <c r="W519" s="29"/>
      <c r="X519" s="29"/>
      <c r="Y519" s="29"/>
      <c r="Z519" s="29"/>
    </row>
    <row r="520" spans="1:26" x14ac:dyDescent="0.25">
      <c r="A520" s="30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31"/>
      <c r="T520" s="31"/>
      <c r="U520" s="32"/>
      <c r="V520" s="29"/>
      <c r="W520" s="29"/>
      <c r="X520" s="29"/>
      <c r="Y520" s="29"/>
      <c r="Z520" s="29"/>
    </row>
    <row r="521" spans="1:26" x14ac:dyDescent="0.25">
      <c r="A521" s="30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31"/>
      <c r="T521" s="31"/>
      <c r="U521" s="32"/>
      <c r="V521" s="29"/>
      <c r="W521" s="29"/>
      <c r="X521" s="29"/>
      <c r="Y521" s="29"/>
      <c r="Z521" s="29"/>
    </row>
    <row r="522" spans="1:26" x14ac:dyDescent="0.25">
      <c r="A522" s="30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31"/>
      <c r="T522" s="31"/>
      <c r="U522" s="32"/>
      <c r="V522" s="29"/>
      <c r="W522" s="29"/>
      <c r="X522" s="29"/>
      <c r="Y522" s="29"/>
      <c r="Z522" s="29"/>
    </row>
    <row r="523" spans="1:26" x14ac:dyDescent="0.25">
      <c r="A523" s="30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31"/>
      <c r="T523" s="31"/>
      <c r="U523" s="32"/>
      <c r="V523" s="29"/>
      <c r="W523" s="29"/>
      <c r="X523" s="29"/>
      <c r="Y523" s="29"/>
      <c r="Z523" s="29"/>
    </row>
    <row r="524" spans="1:26" x14ac:dyDescent="0.25">
      <c r="A524" s="30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31"/>
      <c r="T524" s="31"/>
      <c r="U524" s="32"/>
      <c r="V524" s="29"/>
      <c r="W524" s="29"/>
      <c r="X524" s="29"/>
      <c r="Y524" s="29"/>
      <c r="Z524" s="29"/>
    </row>
    <row r="525" spans="1:26" x14ac:dyDescent="0.25">
      <c r="A525" s="30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31"/>
      <c r="T525" s="31"/>
      <c r="U525" s="32"/>
      <c r="V525" s="29"/>
      <c r="W525" s="29"/>
      <c r="X525" s="29"/>
      <c r="Y525" s="29"/>
      <c r="Z525" s="29"/>
    </row>
    <row r="526" spans="1:26" x14ac:dyDescent="0.25">
      <c r="A526" s="30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31"/>
      <c r="T526" s="31"/>
      <c r="U526" s="32"/>
      <c r="V526" s="29"/>
      <c r="W526" s="29"/>
      <c r="X526" s="29"/>
      <c r="Y526" s="29"/>
      <c r="Z526" s="29"/>
    </row>
    <row r="527" spans="1:26" x14ac:dyDescent="0.25">
      <c r="A527" s="30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31"/>
      <c r="T527" s="31"/>
      <c r="U527" s="32"/>
      <c r="V527" s="29"/>
      <c r="W527" s="29"/>
      <c r="X527" s="29"/>
      <c r="Y527" s="29"/>
      <c r="Z527" s="29"/>
    </row>
    <row r="528" spans="1:26" x14ac:dyDescent="0.25">
      <c r="A528" s="30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31"/>
      <c r="T528" s="31"/>
      <c r="U528" s="32"/>
      <c r="V528" s="29"/>
      <c r="W528" s="29"/>
      <c r="X528" s="29"/>
      <c r="Y528" s="29"/>
      <c r="Z528" s="29"/>
    </row>
    <row r="529" spans="1:26" x14ac:dyDescent="0.25">
      <c r="A529" s="30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31"/>
      <c r="T529" s="31"/>
      <c r="U529" s="32"/>
      <c r="V529" s="29"/>
      <c r="W529" s="29"/>
      <c r="X529" s="29"/>
      <c r="Y529" s="29"/>
      <c r="Z529" s="29"/>
    </row>
    <row r="530" spans="1:26" x14ac:dyDescent="0.25">
      <c r="A530" s="30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31"/>
      <c r="T530" s="31"/>
      <c r="U530" s="32"/>
      <c r="V530" s="29"/>
      <c r="W530" s="29"/>
      <c r="X530" s="29"/>
      <c r="Y530" s="29"/>
      <c r="Z530" s="29"/>
    </row>
    <row r="531" spans="1:26" x14ac:dyDescent="0.25">
      <c r="A531" s="30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31"/>
      <c r="T531" s="31"/>
      <c r="U531" s="32"/>
      <c r="V531" s="29"/>
      <c r="W531" s="29"/>
      <c r="X531" s="29"/>
      <c r="Y531" s="29"/>
      <c r="Z531" s="29"/>
    </row>
    <row r="532" spans="1:26" x14ac:dyDescent="0.25">
      <c r="A532" s="30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31"/>
      <c r="T532" s="31"/>
      <c r="U532" s="32"/>
      <c r="V532" s="29"/>
      <c r="W532" s="29"/>
      <c r="X532" s="29"/>
      <c r="Y532" s="29"/>
      <c r="Z532" s="29"/>
    </row>
    <row r="533" spans="1:26" x14ac:dyDescent="0.25">
      <c r="A533" s="30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31"/>
      <c r="T533" s="31"/>
      <c r="U533" s="32"/>
      <c r="V533" s="29"/>
      <c r="W533" s="29"/>
      <c r="X533" s="29"/>
      <c r="Y533" s="29"/>
      <c r="Z533" s="29"/>
    </row>
    <row r="534" spans="1:26" x14ac:dyDescent="0.25">
      <c r="A534" s="30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31"/>
      <c r="T534" s="31"/>
      <c r="U534" s="32"/>
      <c r="V534" s="29"/>
      <c r="W534" s="29"/>
      <c r="X534" s="29"/>
      <c r="Y534" s="29"/>
      <c r="Z534" s="29"/>
    </row>
    <row r="535" spans="1:26" x14ac:dyDescent="0.25">
      <c r="A535" s="30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31"/>
      <c r="T535" s="31"/>
      <c r="U535" s="32"/>
      <c r="V535" s="29"/>
      <c r="W535" s="29"/>
      <c r="X535" s="29"/>
      <c r="Y535" s="29"/>
      <c r="Z535" s="29"/>
    </row>
    <row r="536" spans="1:26" x14ac:dyDescent="0.25">
      <c r="A536" s="30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31"/>
      <c r="T536" s="31"/>
      <c r="U536" s="32"/>
      <c r="V536" s="29"/>
      <c r="W536" s="29"/>
      <c r="X536" s="29"/>
      <c r="Y536" s="29"/>
      <c r="Z536" s="29"/>
    </row>
    <row r="537" spans="1:26" x14ac:dyDescent="0.25">
      <c r="A537" s="30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31"/>
      <c r="T537" s="31"/>
      <c r="U537" s="32"/>
      <c r="V537" s="29"/>
      <c r="W537" s="29"/>
      <c r="X537" s="29"/>
      <c r="Y537" s="29"/>
      <c r="Z537" s="29"/>
    </row>
    <row r="538" spans="1:26" x14ac:dyDescent="0.25">
      <c r="A538" s="30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31"/>
      <c r="T538" s="31"/>
      <c r="U538" s="32"/>
      <c r="V538" s="29"/>
      <c r="W538" s="29"/>
      <c r="X538" s="29"/>
      <c r="Y538" s="29"/>
      <c r="Z538" s="29"/>
    </row>
    <row r="539" spans="1:26" x14ac:dyDescent="0.25">
      <c r="A539" s="30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31"/>
      <c r="T539" s="31"/>
      <c r="U539" s="32"/>
      <c r="V539" s="29"/>
      <c r="W539" s="29"/>
      <c r="X539" s="29"/>
      <c r="Y539" s="29"/>
      <c r="Z539" s="29"/>
    </row>
    <row r="540" spans="1:26" x14ac:dyDescent="0.25">
      <c r="A540" s="30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31"/>
      <c r="T540" s="31"/>
      <c r="U540" s="32"/>
      <c r="V540" s="29"/>
      <c r="W540" s="29"/>
      <c r="X540" s="29"/>
      <c r="Y540" s="29"/>
      <c r="Z540" s="29"/>
    </row>
    <row r="541" spans="1:26" x14ac:dyDescent="0.25">
      <c r="A541" s="30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31"/>
      <c r="T541" s="31"/>
      <c r="U541" s="32"/>
      <c r="V541" s="29"/>
      <c r="W541" s="29"/>
      <c r="X541" s="29"/>
      <c r="Y541" s="29"/>
      <c r="Z541" s="29"/>
    </row>
    <row r="542" spans="1:26" x14ac:dyDescent="0.25">
      <c r="A542" s="30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31"/>
      <c r="T542" s="31"/>
      <c r="U542" s="32"/>
      <c r="V542" s="29"/>
      <c r="W542" s="29"/>
      <c r="X542" s="29"/>
      <c r="Y542" s="29"/>
      <c r="Z542" s="29"/>
    </row>
    <row r="543" spans="1:26" x14ac:dyDescent="0.25">
      <c r="A543" s="30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31"/>
      <c r="T543" s="31"/>
      <c r="U543" s="32"/>
      <c r="V543" s="29"/>
      <c r="W543" s="29"/>
      <c r="X543" s="29"/>
      <c r="Y543" s="29"/>
      <c r="Z543" s="29"/>
    </row>
    <row r="544" spans="1:26" x14ac:dyDescent="0.25">
      <c r="A544" s="30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31"/>
      <c r="T544" s="31"/>
      <c r="U544" s="32"/>
      <c r="V544" s="29"/>
      <c r="W544" s="29"/>
      <c r="X544" s="29"/>
      <c r="Y544" s="29"/>
      <c r="Z544" s="29"/>
    </row>
    <row r="545" spans="1:26" x14ac:dyDescent="0.25">
      <c r="A545" s="30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31"/>
      <c r="T545" s="31"/>
      <c r="U545" s="32"/>
      <c r="V545" s="29"/>
      <c r="W545" s="29"/>
      <c r="X545" s="29"/>
      <c r="Y545" s="29"/>
      <c r="Z545" s="29"/>
    </row>
    <row r="546" spans="1:26" x14ac:dyDescent="0.25">
      <c r="A546" s="30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31"/>
      <c r="T546" s="31"/>
      <c r="U546" s="32"/>
      <c r="V546" s="29"/>
      <c r="W546" s="29"/>
      <c r="X546" s="29"/>
      <c r="Y546" s="29"/>
      <c r="Z546" s="29"/>
    </row>
    <row r="547" spans="1:26" x14ac:dyDescent="0.25">
      <c r="A547" s="30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31"/>
      <c r="T547" s="31"/>
      <c r="U547" s="32"/>
      <c r="V547" s="29"/>
      <c r="W547" s="29"/>
      <c r="X547" s="29"/>
      <c r="Y547" s="29"/>
      <c r="Z547" s="29"/>
    </row>
    <row r="548" spans="1:26" x14ac:dyDescent="0.25">
      <c r="A548" s="30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31"/>
      <c r="T548" s="31"/>
      <c r="U548" s="32"/>
      <c r="V548" s="29"/>
      <c r="W548" s="29"/>
      <c r="X548" s="29"/>
      <c r="Y548" s="29"/>
      <c r="Z548" s="29"/>
    </row>
    <row r="549" spans="1:26" x14ac:dyDescent="0.25">
      <c r="A549" s="30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31"/>
      <c r="T549" s="31"/>
      <c r="U549" s="32"/>
      <c r="V549" s="29"/>
      <c r="W549" s="29"/>
      <c r="X549" s="29"/>
      <c r="Y549" s="29"/>
      <c r="Z549" s="29"/>
    </row>
    <row r="550" spans="1:26" x14ac:dyDescent="0.25">
      <c r="A550" s="30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31"/>
      <c r="T550" s="31"/>
      <c r="U550" s="32"/>
      <c r="V550" s="29"/>
      <c r="W550" s="29"/>
      <c r="X550" s="29"/>
      <c r="Y550" s="29"/>
      <c r="Z550" s="29"/>
    </row>
    <row r="551" spans="1:26" x14ac:dyDescent="0.25">
      <c r="A551" s="30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31"/>
      <c r="T551" s="31"/>
      <c r="U551" s="32"/>
      <c r="V551" s="29"/>
      <c r="W551" s="29"/>
      <c r="X551" s="29"/>
      <c r="Y551" s="29"/>
      <c r="Z551" s="29"/>
    </row>
    <row r="552" spans="1:26" x14ac:dyDescent="0.25">
      <c r="A552" s="30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31"/>
      <c r="T552" s="31"/>
      <c r="U552" s="32"/>
      <c r="V552" s="29"/>
      <c r="W552" s="29"/>
      <c r="X552" s="29"/>
      <c r="Y552" s="29"/>
      <c r="Z552" s="29"/>
    </row>
    <row r="553" spans="1:26" x14ac:dyDescent="0.25">
      <c r="A553" s="30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31"/>
      <c r="T553" s="31"/>
      <c r="U553" s="32"/>
      <c r="V553" s="29"/>
      <c r="W553" s="29"/>
      <c r="X553" s="29"/>
      <c r="Y553" s="29"/>
      <c r="Z553" s="29"/>
    </row>
    <row r="554" spans="1:26" x14ac:dyDescent="0.25">
      <c r="A554" s="30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31"/>
      <c r="T554" s="31"/>
      <c r="U554" s="32"/>
      <c r="V554" s="29"/>
      <c r="W554" s="29"/>
      <c r="X554" s="29"/>
      <c r="Y554" s="29"/>
      <c r="Z554" s="29"/>
    </row>
    <row r="555" spans="1:26" x14ac:dyDescent="0.25">
      <c r="A555" s="30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31"/>
      <c r="T555" s="31"/>
      <c r="U555" s="32"/>
      <c r="V555" s="29"/>
      <c r="W555" s="29"/>
      <c r="X555" s="29"/>
      <c r="Y555" s="29"/>
      <c r="Z555" s="29"/>
    </row>
    <row r="556" spans="1:26" x14ac:dyDescent="0.25">
      <c r="A556" s="30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31"/>
      <c r="T556" s="31"/>
      <c r="U556" s="32"/>
      <c r="V556" s="29"/>
      <c r="W556" s="29"/>
      <c r="X556" s="29"/>
      <c r="Y556" s="29"/>
      <c r="Z556" s="29"/>
    </row>
    <row r="557" spans="1:26" x14ac:dyDescent="0.25">
      <c r="A557" s="30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31"/>
      <c r="T557" s="31"/>
      <c r="U557" s="32"/>
      <c r="V557" s="29"/>
      <c r="W557" s="29"/>
      <c r="X557" s="29"/>
      <c r="Y557" s="29"/>
      <c r="Z557" s="29"/>
    </row>
    <row r="558" spans="1:26" x14ac:dyDescent="0.25">
      <c r="A558" s="30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31"/>
      <c r="T558" s="31"/>
      <c r="U558" s="32"/>
      <c r="V558" s="29"/>
      <c r="W558" s="29"/>
      <c r="X558" s="29"/>
      <c r="Y558" s="29"/>
      <c r="Z558" s="29"/>
    </row>
    <row r="559" spans="1:26" x14ac:dyDescent="0.25">
      <c r="A559" s="30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31"/>
      <c r="T559" s="31"/>
      <c r="U559" s="32"/>
      <c r="V559" s="29"/>
      <c r="W559" s="29"/>
      <c r="X559" s="29"/>
      <c r="Y559" s="29"/>
      <c r="Z559" s="29"/>
    </row>
    <row r="560" spans="1:26" x14ac:dyDescent="0.25">
      <c r="A560" s="30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31"/>
      <c r="T560" s="31"/>
      <c r="U560" s="32"/>
      <c r="V560" s="29"/>
      <c r="W560" s="29"/>
      <c r="X560" s="29"/>
      <c r="Y560" s="29"/>
      <c r="Z560" s="29"/>
    </row>
    <row r="561" spans="1:26" x14ac:dyDescent="0.25">
      <c r="A561" s="30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31"/>
      <c r="T561" s="31"/>
      <c r="U561" s="32"/>
      <c r="V561" s="29"/>
      <c r="W561" s="29"/>
      <c r="X561" s="29"/>
      <c r="Y561" s="29"/>
      <c r="Z561" s="29"/>
    </row>
    <row r="562" spans="1:26" x14ac:dyDescent="0.25">
      <c r="A562" s="30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31"/>
      <c r="T562" s="31"/>
      <c r="U562" s="32"/>
      <c r="V562" s="29"/>
      <c r="W562" s="29"/>
      <c r="X562" s="29"/>
      <c r="Y562" s="29"/>
      <c r="Z562" s="29"/>
    </row>
    <row r="563" spans="1:26" x14ac:dyDescent="0.25">
      <c r="A563" s="30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31"/>
      <c r="T563" s="31"/>
      <c r="U563" s="32"/>
      <c r="V563" s="29"/>
      <c r="W563" s="29"/>
      <c r="X563" s="29"/>
      <c r="Y563" s="29"/>
      <c r="Z563" s="29"/>
    </row>
    <row r="564" spans="1:26" x14ac:dyDescent="0.25">
      <c r="A564" s="30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31"/>
      <c r="T564" s="31"/>
      <c r="U564" s="32"/>
      <c r="V564" s="29"/>
      <c r="W564" s="29"/>
      <c r="X564" s="29"/>
      <c r="Y564" s="29"/>
      <c r="Z564" s="29"/>
    </row>
    <row r="565" spans="1:26" x14ac:dyDescent="0.25">
      <c r="A565" s="30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31"/>
      <c r="T565" s="31"/>
      <c r="U565" s="32"/>
      <c r="V565" s="29"/>
      <c r="W565" s="29"/>
      <c r="X565" s="29"/>
      <c r="Y565" s="29"/>
      <c r="Z565" s="29"/>
    </row>
    <row r="566" spans="1:26" x14ac:dyDescent="0.25">
      <c r="A566" s="30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31"/>
      <c r="T566" s="31"/>
      <c r="U566" s="32"/>
      <c r="V566" s="29"/>
      <c r="W566" s="29"/>
      <c r="X566" s="29"/>
      <c r="Y566" s="29"/>
      <c r="Z566" s="29"/>
    </row>
    <row r="567" spans="1:26" x14ac:dyDescent="0.25">
      <c r="A567" s="30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31"/>
      <c r="T567" s="31"/>
      <c r="U567" s="32"/>
      <c r="V567" s="29"/>
      <c r="W567" s="29"/>
      <c r="X567" s="29"/>
      <c r="Y567" s="29"/>
      <c r="Z567" s="29"/>
    </row>
    <row r="568" spans="1:26" x14ac:dyDescent="0.25">
      <c r="A568" s="30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31"/>
      <c r="T568" s="31"/>
      <c r="U568" s="32"/>
      <c r="V568" s="29"/>
      <c r="W568" s="29"/>
      <c r="X568" s="29"/>
      <c r="Y568" s="29"/>
      <c r="Z568" s="29"/>
    </row>
    <row r="569" spans="1:26" x14ac:dyDescent="0.25">
      <c r="A569" s="30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31"/>
      <c r="T569" s="31"/>
      <c r="U569" s="32"/>
      <c r="V569" s="29"/>
      <c r="W569" s="29"/>
      <c r="X569" s="29"/>
      <c r="Y569" s="29"/>
      <c r="Z569" s="29"/>
    </row>
    <row r="570" spans="1:26" x14ac:dyDescent="0.25">
      <c r="A570" s="30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31"/>
      <c r="T570" s="31"/>
      <c r="U570" s="32"/>
      <c r="V570" s="29"/>
      <c r="W570" s="29"/>
      <c r="X570" s="29"/>
      <c r="Y570" s="29"/>
      <c r="Z570" s="29"/>
    </row>
    <row r="571" spans="1:26" x14ac:dyDescent="0.25">
      <c r="A571" s="30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31"/>
      <c r="T571" s="31"/>
      <c r="U571" s="32"/>
      <c r="V571" s="29"/>
      <c r="W571" s="29"/>
      <c r="X571" s="29"/>
      <c r="Y571" s="29"/>
      <c r="Z571" s="29"/>
    </row>
    <row r="572" spans="1:26" x14ac:dyDescent="0.25">
      <c r="A572" s="30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31"/>
      <c r="T572" s="31"/>
      <c r="U572" s="32"/>
      <c r="V572" s="29"/>
      <c r="W572" s="29"/>
      <c r="X572" s="29"/>
      <c r="Y572" s="29"/>
      <c r="Z572" s="29"/>
    </row>
    <row r="573" spans="1:26" x14ac:dyDescent="0.25">
      <c r="A573" s="30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31"/>
      <c r="T573" s="31"/>
      <c r="U573" s="32"/>
      <c r="V573" s="29"/>
      <c r="W573" s="29"/>
      <c r="X573" s="29"/>
      <c r="Y573" s="29"/>
      <c r="Z573" s="29"/>
    </row>
    <row r="574" spans="1:26" x14ac:dyDescent="0.25">
      <c r="A574" s="30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31"/>
      <c r="T574" s="31"/>
      <c r="U574" s="32"/>
      <c r="V574" s="29"/>
      <c r="W574" s="29"/>
      <c r="X574" s="29"/>
      <c r="Y574" s="29"/>
      <c r="Z574" s="29"/>
    </row>
    <row r="575" spans="1:26" x14ac:dyDescent="0.25">
      <c r="A575" s="30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31"/>
      <c r="T575" s="31"/>
      <c r="U575" s="32"/>
      <c r="V575" s="29"/>
      <c r="W575" s="29"/>
      <c r="X575" s="29"/>
      <c r="Y575" s="29"/>
      <c r="Z575" s="29"/>
    </row>
    <row r="576" spans="1:26" x14ac:dyDescent="0.25">
      <c r="A576" s="30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31"/>
      <c r="T576" s="31"/>
      <c r="U576" s="32"/>
      <c r="V576" s="29"/>
      <c r="W576" s="29"/>
      <c r="X576" s="29"/>
      <c r="Y576" s="29"/>
      <c r="Z576" s="29"/>
    </row>
    <row r="577" spans="1:26" x14ac:dyDescent="0.25">
      <c r="A577" s="30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31"/>
      <c r="T577" s="31"/>
      <c r="U577" s="32"/>
      <c r="V577" s="29"/>
      <c r="W577" s="29"/>
      <c r="X577" s="29"/>
      <c r="Y577" s="29"/>
      <c r="Z577" s="29"/>
    </row>
    <row r="578" spans="1:26" x14ac:dyDescent="0.25">
      <c r="A578" s="30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31"/>
      <c r="T578" s="31"/>
      <c r="U578" s="32"/>
      <c r="V578" s="29"/>
      <c r="W578" s="29"/>
      <c r="X578" s="29"/>
      <c r="Y578" s="29"/>
      <c r="Z578" s="29"/>
    </row>
    <row r="579" spans="1:26" x14ac:dyDescent="0.25">
      <c r="A579" s="30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31"/>
      <c r="T579" s="31"/>
      <c r="U579" s="32"/>
      <c r="V579" s="29"/>
      <c r="W579" s="29"/>
      <c r="X579" s="29"/>
      <c r="Y579" s="29"/>
      <c r="Z579" s="29"/>
    </row>
    <row r="580" spans="1:26" x14ac:dyDescent="0.25">
      <c r="A580" s="30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31"/>
      <c r="T580" s="31"/>
      <c r="U580" s="32"/>
      <c r="V580" s="29"/>
      <c r="W580" s="29"/>
      <c r="X580" s="29"/>
      <c r="Y580" s="29"/>
      <c r="Z580" s="29"/>
    </row>
    <row r="581" spans="1:26" x14ac:dyDescent="0.25">
      <c r="A581" s="30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31"/>
      <c r="T581" s="31"/>
      <c r="U581" s="32"/>
      <c r="V581" s="29"/>
      <c r="W581" s="29"/>
      <c r="X581" s="29"/>
      <c r="Y581" s="29"/>
      <c r="Z581" s="29"/>
    </row>
    <row r="582" spans="1:26" x14ac:dyDescent="0.25">
      <c r="A582" s="30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31"/>
      <c r="T582" s="31"/>
      <c r="U582" s="32"/>
      <c r="V582" s="29"/>
      <c r="W582" s="29"/>
      <c r="X582" s="29"/>
      <c r="Y582" s="29"/>
      <c r="Z582" s="29"/>
    </row>
    <row r="583" spans="1:26" x14ac:dyDescent="0.25">
      <c r="A583" s="30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31"/>
      <c r="T583" s="31"/>
      <c r="U583" s="32"/>
      <c r="V583" s="29"/>
      <c r="W583" s="29"/>
      <c r="X583" s="29"/>
      <c r="Y583" s="29"/>
      <c r="Z583" s="29"/>
    </row>
    <row r="584" spans="1:26" x14ac:dyDescent="0.25">
      <c r="A584" s="30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31"/>
      <c r="T584" s="31"/>
      <c r="U584" s="32"/>
      <c r="V584" s="29"/>
      <c r="W584" s="29"/>
      <c r="X584" s="29"/>
      <c r="Y584" s="29"/>
      <c r="Z584" s="29"/>
    </row>
    <row r="585" spans="1:26" x14ac:dyDescent="0.25">
      <c r="A585" s="30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31"/>
      <c r="T585" s="31"/>
      <c r="U585" s="32"/>
      <c r="V585" s="29"/>
      <c r="W585" s="29"/>
      <c r="X585" s="29"/>
      <c r="Y585" s="29"/>
      <c r="Z585" s="29"/>
    </row>
    <row r="586" spans="1:26" x14ac:dyDescent="0.25">
      <c r="A586" s="30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31"/>
      <c r="T586" s="31"/>
      <c r="U586" s="32"/>
      <c r="V586" s="29"/>
      <c r="W586" s="29"/>
      <c r="X586" s="29"/>
      <c r="Y586" s="29"/>
      <c r="Z586" s="29"/>
    </row>
    <row r="587" spans="1:26" x14ac:dyDescent="0.25">
      <c r="A587" s="30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31"/>
      <c r="T587" s="31"/>
      <c r="U587" s="32"/>
      <c r="V587" s="29"/>
      <c r="W587" s="29"/>
      <c r="X587" s="29"/>
      <c r="Y587" s="29"/>
      <c r="Z587" s="29"/>
    </row>
    <row r="588" spans="1:26" x14ac:dyDescent="0.25">
      <c r="A588" s="30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31"/>
      <c r="T588" s="31"/>
      <c r="U588" s="32"/>
      <c r="V588" s="29"/>
      <c r="W588" s="29"/>
      <c r="X588" s="29"/>
      <c r="Y588" s="29"/>
      <c r="Z588" s="29"/>
    </row>
    <row r="589" spans="1:26" x14ac:dyDescent="0.25">
      <c r="A589" s="30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31"/>
      <c r="T589" s="31"/>
      <c r="U589" s="32"/>
      <c r="V589" s="29"/>
      <c r="W589" s="29"/>
      <c r="X589" s="29"/>
      <c r="Y589" s="29"/>
      <c r="Z589" s="29"/>
    </row>
    <row r="590" spans="1:26" x14ac:dyDescent="0.25">
      <c r="A590" s="30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31"/>
      <c r="T590" s="31"/>
      <c r="U590" s="32"/>
      <c r="V590" s="29"/>
      <c r="W590" s="29"/>
      <c r="X590" s="29"/>
      <c r="Y590" s="29"/>
      <c r="Z590" s="29"/>
    </row>
    <row r="591" spans="1:26" x14ac:dyDescent="0.25">
      <c r="A591" s="30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31"/>
      <c r="T591" s="31"/>
      <c r="U591" s="32"/>
      <c r="V591" s="29"/>
      <c r="W591" s="29"/>
      <c r="X591" s="29"/>
      <c r="Y591" s="29"/>
      <c r="Z591" s="29"/>
    </row>
    <row r="592" spans="1:26" x14ac:dyDescent="0.25">
      <c r="A592" s="30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31"/>
      <c r="T592" s="31"/>
      <c r="U592" s="32"/>
      <c r="V592" s="29"/>
      <c r="W592" s="29"/>
      <c r="X592" s="29"/>
      <c r="Y592" s="29"/>
      <c r="Z592" s="29"/>
    </row>
    <row r="593" spans="1:26" x14ac:dyDescent="0.25">
      <c r="A593" s="30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31"/>
      <c r="T593" s="31"/>
      <c r="U593" s="32"/>
      <c r="V593" s="29"/>
      <c r="W593" s="29"/>
      <c r="X593" s="29"/>
      <c r="Y593" s="29"/>
      <c r="Z593" s="29"/>
    </row>
    <row r="594" spans="1:26" x14ac:dyDescent="0.25">
      <c r="A594" s="30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31"/>
      <c r="T594" s="31"/>
      <c r="U594" s="32"/>
      <c r="V594" s="29"/>
      <c r="W594" s="29"/>
      <c r="X594" s="29"/>
      <c r="Y594" s="29"/>
      <c r="Z594" s="29"/>
    </row>
    <row r="595" spans="1:26" x14ac:dyDescent="0.25">
      <c r="A595" s="30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31"/>
      <c r="T595" s="31"/>
      <c r="U595" s="32"/>
      <c r="V595" s="29"/>
      <c r="W595" s="29"/>
      <c r="X595" s="29"/>
      <c r="Y595" s="29"/>
      <c r="Z595" s="29"/>
    </row>
    <row r="596" spans="1:26" x14ac:dyDescent="0.25">
      <c r="A596" s="30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31"/>
      <c r="T596" s="31"/>
      <c r="U596" s="32"/>
      <c r="V596" s="29"/>
      <c r="W596" s="29"/>
      <c r="X596" s="29"/>
      <c r="Y596" s="29"/>
      <c r="Z596" s="29"/>
    </row>
    <row r="597" spans="1:26" x14ac:dyDescent="0.25">
      <c r="A597" s="30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31"/>
      <c r="T597" s="31"/>
      <c r="U597" s="32"/>
      <c r="V597" s="29"/>
      <c r="W597" s="29"/>
      <c r="X597" s="29"/>
      <c r="Y597" s="29"/>
      <c r="Z597" s="29"/>
    </row>
    <row r="598" spans="1:26" x14ac:dyDescent="0.25">
      <c r="A598" s="30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31"/>
      <c r="T598" s="31"/>
      <c r="U598" s="32"/>
      <c r="V598" s="29"/>
      <c r="W598" s="29"/>
      <c r="X598" s="29"/>
      <c r="Y598" s="29"/>
      <c r="Z598" s="29"/>
    </row>
    <row r="599" spans="1:26" x14ac:dyDescent="0.25">
      <c r="A599" s="30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31"/>
      <c r="T599" s="31"/>
      <c r="U599" s="32"/>
      <c r="V599" s="29"/>
      <c r="W599" s="29"/>
      <c r="X599" s="29"/>
      <c r="Y599" s="29"/>
      <c r="Z599" s="29"/>
    </row>
    <row r="600" spans="1:26" x14ac:dyDescent="0.25">
      <c r="A600" s="30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31"/>
      <c r="T600" s="31"/>
      <c r="U600" s="32"/>
      <c r="V600" s="29"/>
      <c r="W600" s="29"/>
      <c r="X600" s="29"/>
      <c r="Y600" s="29"/>
      <c r="Z600" s="29"/>
    </row>
    <row r="601" spans="1:26" x14ac:dyDescent="0.25">
      <c r="A601" s="30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31"/>
      <c r="T601" s="31"/>
      <c r="U601" s="32"/>
      <c r="V601" s="29"/>
      <c r="W601" s="29"/>
      <c r="X601" s="29"/>
      <c r="Y601" s="29"/>
      <c r="Z601" s="29"/>
    </row>
    <row r="602" spans="1:26" x14ac:dyDescent="0.25">
      <c r="A602" s="30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31"/>
      <c r="T602" s="31"/>
      <c r="U602" s="32"/>
      <c r="V602" s="29"/>
      <c r="W602" s="29"/>
      <c r="X602" s="29"/>
      <c r="Y602" s="29"/>
      <c r="Z602" s="29"/>
    </row>
    <row r="603" spans="1:26" x14ac:dyDescent="0.25">
      <c r="A603" s="30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31"/>
      <c r="T603" s="31"/>
      <c r="U603" s="32"/>
      <c r="V603" s="29"/>
      <c r="W603" s="29"/>
      <c r="X603" s="29"/>
      <c r="Y603" s="29"/>
      <c r="Z603" s="29"/>
    </row>
    <row r="604" spans="1:26" x14ac:dyDescent="0.25">
      <c r="A604" s="30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31"/>
      <c r="T604" s="31"/>
      <c r="U604" s="32"/>
      <c r="V604" s="29"/>
      <c r="W604" s="29"/>
      <c r="X604" s="29"/>
      <c r="Y604" s="29"/>
      <c r="Z604" s="29"/>
    </row>
    <row r="605" spans="1:26" x14ac:dyDescent="0.25">
      <c r="A605" s="30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31"/>
      <c r="T605" s="31"/>
      <c r="U605" s="32"/>
      <c r="V605" s="29"/>
      <c r="W605" s="29"/>
      <c r="X605" s="29"/>
      <c r="Y605" s="29"/>
      <c r="Z605" s="29"/>
    </row>
    <row r="606" spans="1:26" x14ac:dyDescent="0.25">
      <c r="A606" s="30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31"/>
      <c r="T606" s="31"/>
      <c r="U606" s="32"/>
      <c r="V606" s="29"/>
      <c r="W606" s="29"/>
      <c r="X606" s="29"/>
      <c r="Y606" s="29"/>
      <c r="Z606" s="29"/>
    </row>
    <row r="607" spans="1:26" x14ac:dyDescent="0.25">
      <c r="A607" s="30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31"/>
      <c r="T607" s="31"/>
      <c r="U607" s="32"/>
      <c r="V607" s="29"/>
      <c r="W607" s="29"/>
      <c r="X607" s="29"/>
      <c r="Y607" s="29"/>
      <c r="Z607" s="29"/>
    </row>
    <row r="608" spans="1:26" x14ac:dyDescent="0.25">
      <c r="A608" s="30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31"/>
      <c r="T608" s="31"/>
      <c r="U608" s="32"/>
      <c r="V608" s="29"/>
      <c r="W608" s="29"/>
      <c r="X608" s="29"/>
      <c r="Y608" s="29"/>
      <c r="Z608" s="29"/>
    </row>
    <row r="609" spans="1:26" x14ac:dyDescent="0.25">
      <c r="A609" s="30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31"/>
      <c r="T609" s="31"/>
      <c r="U609" s="32"/>
      <c r="V609" s="29"/>
      <c r="W609" s="29"/>
      <c r="X609" s="29"/>
      <c r="Y609" s="29"/>
      <c r="Z609" s="29"/>
    </row>
    <row r="610" spans="1:26" x14ac:dyDescent="0.25">
      <c r="A610" s="30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31"/>
      <c r="T610" s="31"/>
      <c r="U610" s="32"/>
      <c r="V610" s="29"/>
      <c r="W610" s="29"/>
      <c r="X610" s="29"/>
      <c r="Y610" s="29"/>
      <c r="Z610" s="29"/>
    </row>
    <row r="611" spans="1:26" x14ac:dyDescent="0.25">
      <c r="A611" s="30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31"/>
      <c r="T611" s="31"/>
      <c r="U611" s="32"/>
      <c r="V611" s="29"/>
      <c r="W611" s="29"/>
      <c r="X611" s="29"/>
      <c r="Y611" s="29"/>
      <c r="Z611" s="29"/>
    </row>
    <row r="612" spans="1:26" x14ac:dyDescent="0.25">
      <c r="A612" s="30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31"/>
      <c r="T612" s="31"/>
      <c r="U612" s="32"/>
      <c r="V612" s="29"/>
      <c r="W612" s="29"/>
      <c r="X612" s="29"/>
      <c r="Y612" s="29"/>
      <c r="Z612" s="29"/>
    </row>
    <row r="613" spans="1:26" x14ac:dyDescent="0.25">
      <c r="A613" s="30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31"/>
      <c r="T613" s="31"/>
      <c r="U613" s="32"/>
      <c r="V613" s="29"/>
      <c r="W613" s="29"/>
      <c r="X613" s="29"/>
      <c r="Y613" s="29"/>
      <c r="Z613" s="29"/>
    </row>
    <row r="614" spans="1:26" x14ac:dyDescent="0.25">
      <c r="A614" s="30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31"/>
      <c r="T614" s="31"/>
      <c r="U614" s="32"/>
      <c r="V614" s="29"/>
      <c r="W614" s="29"/>
      <c r="X614" s="29"/>
      <c r="Y614" s="29"/>
      <c r="Z614" s="29"/>
    </row>
    <row r="615" spans="1:26" x14ac:dyDescent="0.25">
      <c r="A615" s="30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31"/>
      <c r="T615" s="31"/>
      <c r="U615" s="32"/>
      <c r="V615" s="29"/>
      <c r="W615" s="29"/>
      <c r="X615" s="29"/>
      <c r="Y615" s="29"/>
      <c r="Z615" s="29"/>
    </row>
    <row r="616" spans="1:26" x14ac:dyDescent="0.25">
      <c r="A616" s="30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31"/>
      <c r="T616" s="31"/>
      <c r="U616" s="32"/>
      <c r="V616" s="29"/>
      <c r="W616" s="29"/>
      <c r="X616" s="29"/>
      <c r="Y616" s="29"/>
      <c r="Z616" s="29"/>
    </row>
    <row r="617" spans="1:26" x14ac:dyDescent="0.25">
      <c r="A617" s="30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31"/>
      <c r="T617" s="31"/>
      <c r="U617" s="32"/>
      <c r="V617" s="29"/>
      <c r="W617" s="29"/>
      <c r="X617" s="29"/>
      <c r="Y617" s="29"/>
      <c r="Z617" s="29"/>
    </row>
    <row r="618" spans="1:26" x14ac:dyDescent="0.25">
      <c r="A618" s="30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31"/>
      <c r="T618" s="31"/>
      <c r="U618" s="32"/>
      <c r="V618" s="29"/>
      <c r="W618" s="29"/>
      <c r="X618" s="29"/>
      <c r="Y618" s="29"/>
      <c r="Z618" s="29"/>
    </row>
    <row r="619" spans="1:26" x14ac:dyDescent="0.25">
      <c r="A619" s="30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31"/>
      <c r="T619" s="31"/>
      <c r="U619" s="32"/>
      <c r="V619" s="29"/>
      <c r="W619" s="29"/>
      <c r="X619" s="29"/>
      <c r="Y619" s="29"/>
      <c r="Z619" s="29"/>
    </row>
    <row r="620" spans="1:26" x14ac:dyDescent="0.25">
      <c r="A620" s="30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31"/>
      <c r="T620" s="31"/>
      <c r="U620" s="32"/>
      <c r="V620" s="29"/>
      <c r="W620" s="29"/>
      <c r="X620" s="29"/>
      <c r="Y620" s="29"/>
      <c r="Z620" s="29"/>
    </row>
    <row r="621" spans="1:26" x14ac:dyDescent="0.25">
      <c r="A621" s="30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31"/>
      <c r="T621" s="31"/>
      <c r="U621" s="32"/>
      <c r="V621" s="29"/>
      <c r="W621" s="29"/>
      <c r="X621" s="29"/>
      <c r="Y621" s="29"/>
      <c r="Z621" s="29"/>
    </row>
    <row r="622" spans="1:26" x14ac:dyDescent="0.25">
      <c r="A622" s="30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31"/>
      <c r="T622" s="31"/>
      <c r="U622" s="32"/>
      <c r="V622" s="29"/>
      <c r="W622" s="29"/>
      <c r="X622" s="29"/>
      <c r="Y622" s="29"/>
      <c r="Z622" s="29"/>
    </row>
    <row r="623" spans="1:26" x14ac:dyDescent="0.25">
      <c r="A623" s="30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31"/>
      <c r="T623" s="31"/>
      <c r="U623" s="32"/>
      <c r="V623" s="29"/>
      <c r="W623" s="29"/>
      <c r="X623" s="29"/>
      <c r="Y623" s="29"/>
      <c r="Z623" s="29"/>
    </row>
    <row r="624" spans="1:26" x14ac:dyDescent="0.25">
      <c r="A624" s="30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31"/>
      <c r="T624" s="31"/>
      <c r="U624" s="32"/>
      <c r="V624" s="29"/>
      <c r="W624" s="29"/>
      <c r="X624" s="29"/>
      <c r="Y624" s="29"/>
      <c r="Z624" s="29"/>
    </row>
    <row r="625" spans="1:26" x14ac:dyDescent="0.25">
      <c r="A625" s="30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31"/>
      <c r="T625" s="31"/>
      <c r="U625" s="32"/>
      <c r="V625" s="29"/>
      <c r="W625" s="29"/>
      <c r="X625" s="29"/>
      <c r="Y625" s="29"/>
      <c r="Z625" s="29"/>
    </row>
    <row r="626" spans="1:26" x14ac:dyDescent="0.25">
      <c r="A626" s="30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31"/>
      <c r="T626" s="31"/>
      <c r="U626" s="32"/>
      <c r="V626" s="29"/>
      <c r="W626" s="29"/>
      <c r="X626" s="29"/>
      <c r="Y626" s="29"/>
      <c r="Z626" s="29"/>
    </row>
    <row r="627" spans="1:26" x14ac:dyDescent="0.25">
      <c r="A627" s="30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31"/>
      <c r="T627" s="31"/>
      <c r="U627" s="32"/>
      <c r="V627" s="29"/>
      <c r="W627" s="29"/>
      <c r="X627" s="29"/>
      <c r="Y627" s="29"/>
      <c r="Z627" s="29"/>
    </row>
    <row r="628" spans="1:26" x14ac:dyDescent="0.25">
      <c r="A628" s="30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31"/>
      <c r="T628" s="31"/>
      <c r="U628" s="32"/>
      <c r="V628" s="29"/>
      <c r="W628" s="29"/>
      <c r="X628" s="29"/>
      <c r="Y628" s="29"/>
      <c r="Z628" s="29"/>
    </row>
    <row r="629" spans="1:26" x14ac:dyDescent="0.25">
      <c r="A629" s="30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31"/>
      <c r="T629" s="31"/>
      <c r="U629" s="32"/>
      <c r="V629" s="29"/>
      <c r="W629" s="29"/>
      <c r="X629" s="29"/>
      <c r="Y629" s="29"/>
      <c r="Z629" s="29"/>
    </row>
    <row r="630" spans="1:26" x14ac:dyDescent="0.25">
      <c r="A630" s="30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31"/>
      <c r="T630" s="31"/>
      <c r="U630" s="32"/>
      <c r="V630" s="29"/>
      <c r="W630" s="29"/>
      <c r="X630" s="29"/>
      <c r="Y630" s="29"/>
      <c r="Z630" s="29"/>
    </row>
    <row r="631" spans="1:26" x14ac:dyDescent="0.25">
      <c r="A631" s="30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31"/>
      <c r="T631" s="31"/>
      <c r="U631" s="32"/>
      <c r="V631" s="29"/>
      <c r="W631" s="29"/>
      <c r="X631" s="29"/>
      <c r="Y631" s="29"/>
      <c r="Z631" s="29"/>
    </row>
    <row r="632" spans="1:26" x14ac:dyDescent="0.25">
      <c r="A632" s="30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31"/>
      <c r="T632" s="31"/>
      <c r="U632" s="32"/>
      <c r="V632" s="29"/>
      <c r="W632" s="29"/>
      <c r="X632" s="29"/>
      <c r="Y632" s="29"/>
      <c r="Z632" s="29"/>
    </row>
    <row r="633" spans="1:26" x14ac:dyDescent="0.25">
      <c r="A633" s="30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31"/>
      <c r="T633" s="31"/>
      <c r="U633" s="32"/>
      <c r="V633" s="29"/>
      <c r="W633" s="29"/>
      <c r="X633" s="29"/>
      <c r="Y633" s="29"/>
      <c r="Z633" s="29"/>
    </row>
    <row r="634" spans="1:26" x14ac:dyDescent="0.25">
      <c r="A634" s="30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31"/>
      <c r="T634" s="31"/>
      <c r="U634" s="32"/>
      <c r="V634" s="29"/>
      <c r="W634" s="29"/>
      <c r="X634" s="29"/>
      <c r="Y634" s="29"/>
      <c r="Z634" s="29"/>
    </row>
    <row r="635" spans="1:26" x14ac:dyDescent="0.25">
      <c r="A635" s="30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31"/>
      <c r="T635" s="31"/>
      <c r="U635" s="32"/>
      <c r="V635" s="29"/>
      <c r="W635" s="29"/>
      <c r="X635" s="29"/>
      <c r="Y635" s="29"/>
      <c r="Z635" s="29"/>
    </row>
    <row r="636" spans="1:26" x14ac:dyDescent="0.25">
      <c r="A636" s="30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31"/>
      <c r="T636" s="31"/>
      <c r="U636" s="32"/>
      <c r="V636" s="29"/>
      <c r="W636" s="29"/>
      <c r="X636" s="29"/>
      <c r="Y636" s="29"/>
      <c r="Z636" s="29"/>
    </row>
    <row r="637" spans="1:26" x14ac:dyDescent="0.25">
      <c r="A637" s="30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31"/>
      <c r="T637" s="31"/>
      <c r="U637" s="32"/>
      <c r="V637" s="29"/>
      <c r="W637" s="29"/>
      <c r="X637" s="29"/>
      <c r="Y637" s="29"/>
      <c r="Z637" s="29"/>
    </row>
    <row r="638" spans="1:26" x14ac:dyDescent="0.25">
      <c r="A638" s="30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31"/>
      <c r="T638" s="31"/>
      <c r="U638" s="32"/>
      <c r="V638" s="29"/>
      <c r="W638" s="29"/>
      <c r="X638" s="29"/>
      <c r="Y638" s="29"/>
      <c r="Z638" s="29"/>
    </row>
    <row r="639" spans="1:26" x14ac:dyDescent="0.25">
      <c r="A639" s="30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31"/>
      <c r="T639" s="31"/>
      <c r="U639" s="32"/>
      <c r="V639" s="29"/>
      <c r="W639" s="29"/>
      <c r="X639" s="29"/>
      <c r="Y639" s="29"/>
      <c r="Z639" s="29"/>
    </row>
    <row r="640" spans="1:26" x14ac:dyDescent="0.25">
      <c r="A640" s="30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31"/>
      <c r="T640" s="31"/>
      <c r="U640" s="32"/>
      <c r="V640" s="29"/>
      <c r="W640" s="29"/>
      <c r="X640" s="29"/>
      <c r="Y640" s="29"/>
      <c r="Z640" s="29"/>
    </row>
    <row r="641" spans="1:26" x14ac:dyDescent="0.25">
      <c r="A641" s="30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31"/>
      <c r="T641" s="31"/>
      <c r="U641" s="32"/>
      <c r="V641" s="29"/>
      <c r="W641" s="29"/>
      <c r="X641" s="29"/>
      <c r="Y641" s="29"/>
      <c r="Z641" s="29"/>
    </row>
    <row r="642" spans="1:26" x14ac:dyDescent="0.25">
      <c r="A642" s="30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31"/>
      <c r="T642" s="31"/>
      <c r="U642" s="32"/>
      <c r="V642" s="29"/>
      <c r="W642" s="29"/>
      <c r="X642" s="29"/>
      <c r="Y642" s="29"/>
      <c r="Z642" s="29"/>
    </row>
    <row r="643" spans="1:26" x14ac:dyDescent="0.25">
      <c r="A643" s="30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31"/>
      <c r="T643" s="31"/>
      <c r="U643" s="32"/>
      <c r="V643" s="29"/>
      <c r="W643" s="29"/>
      <c r="X643" s="29"/>
      <c r="Y643" s="29"/>
      <c r="Z643" s="29"/>
    </row>
    <row r="644" spans="1:26" x14ac:dyDescent="0.25">
      <c r="A644" s="30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31"/>
      <c r="T644" s="31"/>
      <c r="U644" s="32"/>
      <c r="V644" s="29"/>
      <c r="W644" s="29"/>
      <c r="X644" s="29"/>
      <c r="Y644" s="29"/>
      <c r="Z644" s="29"/>
    </row>
    <row r="645" spans="1:26" x14ac:dyDescent="0.25">
      <c r="A645" s="30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31"/>
      <c r="T645" s="31"/>
      <c r="U645" s="32"/>
      <c r="V645" s="29"/>
      <c r="W645" s="29"/>
      <c r="X645" s="29"/>
      <c r="Y645" s="29"/>
      <c r="Z645" s="29"/>
    </row>
    <row r="646" spans="1:26" x14ac:dyDescent="0.25">
      <c r="A646" s="30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31"/>
      <c r="T646" s="31"/>
      <c r="U646" s="32"/>
      <c r="V646" s="29"/>
      <c r="W646" s="29"/>
      <c r="X646" s="29"/>
      <c r="Y646" s="29"/>
      <c r="Z646" s="29"/>
    </row>
    <row r="647" spans="1:26" x14ac:dyDescent="0.25">
      <c r="A647" s="30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31"/>
      <c r="T647" s="31"/>
      <c r="U647" s="32"/>
      <c r="V647" s="29"/>
      <c r="W647" s="29"/>
      <c r="X647" s="29"/>
      <c r="Y647" s="29"/>
      <c r="Z647" s="29"/>
    </row>
    <row r="648" spans="1:26" x14ac:dyDescent="0.25">
      <c r="A648" s="30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31"/>
      <c r="T648" s="31"/>
      <c r="U648" s="32"/>
      <c r="V648" s="29"/>
      <c r="W648" s="29"/>
      <c r="X648" s="29"/>
      <c r="Y648" s="29"/>
      <c r="Z648" s="29"/>
    </row>
    <row r="649" spans="1:26" x14ac:dyDescent="0.25">
      <c r="A649" s="30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31"/>
      <c r="T649" s="31"/>
      <c r="U649" s="32"/>
      <c r="V649" s="29"/>
      <c r="W649" s="29"/>
      <c r="X649" s="29"/>
      <c r="Y649" s="29"/>
      <c r="Z649" s="29"/>
    </row>
    <row r="650" spans="1:26" x14ac:dyDescent="0.25">
      <c r="A650" s="30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31"/>
      <c r="T650" s="31"/>
      <c r="U650" s="32"/>
      <c r="V650" s="29"/>
      <c r="W650" s="29"/>
      <c r="X650" s="29"/>
      <c r="Y650" s="29"/>
      <c r="Z650" s="29"/>
    </row>
    <row r="651" spans="1:26" x14ac:dyDescent="0.25">
      <c r="A651" s="30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31"/>
      <c r="T651" s="31"/>
      <c r="U651" s="32"/>
      <c r="V651" s="29"/>
      <c r="W651" s="29"/>
      <c r="X651" s="29"/>
      <c r="Y651" s="29"/>
      <c r="Z651" s="29"/>
    </row>
    <row r="652" spans="1:26" x14ac:dyDescent="0.25">
      <c r="A652" s="30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31"/>
      <c r="T652" s="31"/>
      <c r="U652" s="32"/>
      <c r="V652" s="29"/>
      <c r="W652" s="29"/>
      <c r="X652" s="29"/>
      <c r="Y652" s="29"/>
      <c r="Z652" s="29"/>
    </row>
    <row r="653" spans="1:26" x14ac:dyDescent="0.25">
      <c r="A653" s="30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31"/>
      <c r="T653" s="31"/>
      <c r="U653" s="32"/>
      <c r="V653" s="29"/>
      <c r="W653" s="29"/>
      <c r="X653" s="29"/>
      <c r="Y653" s="29"/>
      <c r="Z653" s="29"/>
    </row>
    <row r="654" spans="1:26" x14ac:dyDescent="0.25">
      <c r="A654" s="30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31"/>
      <c r="T654" s="31"/>
      <c r="U654" s="32"/>
      <c r="V654" s="29"/>
      <c r="W654" s="29"/>
      <c r="X654" s="29"/>
      <c r="Y654" s="29"/>
      <c r="Z654" s="29"/>
    </row>
    <row r="655" spans="1:26" x14ac:dyDescent="0.25">
      <c r="A655" s="30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31"/>
      <c r="T655" s="31"/>
      <c r="U655" s="32"/>
      <c r="V655" s="29"/>
      <c r="W655" s="29"/>
      <c r="X655" s="29"/>
      <c r="Y655" s="29"/>
      <c r="Z655" s="29"/>
    </row>
    <row r="656" spans="1:26" x14ac:dyDescent="0.25">
      <c r="A656" s="30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31"/>
      <c r="T656" s="31"/>
      <c r="U656" s="32"/>
      <c r="V656" s="29"/>
      <c r="W656" s="29"/>
      <c r="X656" s="29"/>
      <c r="Y656" s="29"/>
      <c r="Z656" s="29"/>
    </row>
    <row r="657" spans="1:26" x14ac:dyDescent="0.25">
      <c r="A657" s="30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31"/>
      <c r="T657" s="31"/>
      <c r="U657" s="32"/>
      <c r="V657" s="29"/>
      <c r="W657" s="29"/>
      <c r="X657" s="29"/>
      <c r="Y657" s="29"/>
      <c r="Z657" s="29"/>
    </row>
    <row r="658" spans="1:26" x14ac:dyDescent="0.25">
      <c r="A658" s="30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31"/>
      <c r="T658" s="31"/>
      <c r="U658" s="32"/>
      <c r="V658" s="29"/>
      <c r="W658" s="29"/>
      <c r="X658" s="29"/>
      <c r="Y658" s="29"/>
      <c r="Z658" s="29"/>
    </row>
    <row r="659" spans="1:26" x14ac:dyDescent="0.25">
      <c r="A659" s="30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31"/>
      <c r="T659" s="31"/>
      <c r="U659" s="32"/>
      <c r="V659" s="29"/>
      <c r="W659" s="29"/>
      <c r="X659" s="29"/>
      <c r="Y659" s="29"/>
      <c r="Z659" s="29"/>
    </row>
    <row r="660" spans="1:26" x14ac:dyDescent="0.25">
      <c r="A660" s="30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31"/>
      <c r="T660" s="31"/>
      <c r="U660" s="32"/>
      <c r="V660" s="29"/>
      <c r="W660" s="29"/>
      <c r="X660" s="29"/>
      <c r="Y660" s="29"/>
      <c r="Z660" s="29"/>
    </row>
    <row r="661" spans="1:26" x14ac:dyDescent="0.25">
      <c r="A661" s="30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31"/>
      <c r="T661" s="31"/>
      <c r="U661" s="32"/>
      <c r="V661" s="29"/>
      <c r="W661" s="29"/>
      <c r="X661" s="29"/>
      <c r="Y661" s="29"/>
      <c r="Z661" s="29"/>
    </row>
    <row r="662" spans="1:26" x14ac:dyDescent="0.25">
      <c r="A662" s="30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31"/>
      <c r="T662" s="31"/>
      <c r="U662" s="32"/>
      <c r="V662" s="29"/>
      <c r="W662" s="29"/>
      <c r="X662" s="29"/>
      <c r="Y662" s="29"/>
      <c r="Z662" s="29"/>
    </row>
    <row r="663" spans="1:26" x14ac:dyDescent="0.25">
      <c r="A663" s="30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31"/>
      <c r="T663" s="31"/>
      <c r="U663" s="32"/>
      <c r="V663" s="29"/>
      <c r="W663" s="29"/>
      <c r="X663" s="29"/>
      <c r="Y663" s="29"/>
      <c r="Z663" s="29"/>
    </row>
    <row r="664" spans="1:26" x14ac:dyDescent="0.25">
      <c r="A664" s="30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31"/>
      <c r="T664" s="31"/>
      <c r="U664" s="32"/>
      <c r="V664" s="29"/>
      <c r="W664" s="29"/>
      <c r="X664" s="29"/>
      <c r="Y664" s="29"/>
      <c r="Z664" s="29"/>
    </row>
    <row r="665" spans="1:26" x14ac:dyDescent="0.25">
      <c r="A665" s="30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31"/>
      <c r="T665" s="31"/>
      <c r="U665" s="32"/>
      <c r="V665" s="29"/>
      <c r="W665" s="29"/>
      <c r="X665" s="29"/>
      <c r="Y665" s="29"/>
      <c r="Z665" s="29"/>
    </row>
    <row r="666" spans="1:26" x14ac:dyDescent="0.25">
      <c r="A666" s="30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31"/>
      <c r="T666" s="31"/>
      <c r="U666" s="32"/>
      <c r="V666" s="29"/>
      <c r="W666" s="29"/>
      <c r="X666" s="29"/>
      <c r="Y666" s="29"/>
      <c r="Z666" s="29"/>
    </row>
    <row r="667" spans="1:26" x14ac:dyDescent="0.25">
      <c r="A667" s="30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31"/>
      <c r="T667" s="31"/>
      <c r="U667" s="32"/>
      <c r="V667" s="29"/>
      <c r="W667" s="29"/>
      <c r="X667" s="29"/>
      <c r="Y667" s="29"/>
      <c r="Z667" s="29"/>
    </row>
    <row r="668" spans="1:26" x14ac:dyDescent="0.25">
      <c r="A668" s="30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31"/>
      <c r="T668" s="31"/>
      <c r="U668" s="32"/>
      <c r="V668" s="29"/>
      <c r="W668" s="29"/>
      <c r="X668" s="29"/>
      <c r="Y668" s="29"/>
      <c r="Z668" s="29"/>
    </row>
    <row r="669" spans="1:26" x14ac:dyDescent="0.25">
      <c r="A669" s="30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31"/>
      <c r="T669" s="31"/>
      <c r="U669" s="32"/>
      <c r="V669" s="29"/>
      <c r="W669" s="29"/>
      <c r="X669" s="29"/>
      <c r="Y669" s="29"/>
      <c r="Z669" s="29"/>
    </row>
    <row r="670" spans="1:26" x14ac:dyDescent="0.25">
      <c r="A670" s="30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31"/>
      <c r="T670" s="31"/>
      <c r="U670" s="32"/>
      <c r="V670" s="29"/>
      <c r="W670" s="29"/>
      <c r="X670" s="29"/>
      <c r="Y670" s="29"/>
      <c r="Z670" s="29"/>
    </row>
    <row r="671" spans="1:26" x14ac:dyDescent="0.25">
      <c r="A671" s="30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31"/>
      <c r="T671" s="31"/>
      <c r="U671" s="32"/>
      <c r="V671" s="29"/>
      <c r="W671" s="29"/>
      <c r="X671" s="29"/>
      <c r="Y671" s="29"/>
      <c r="Z671" s="29"/>
    </row>
    <row r="672" spans="1:26" x14ac:dyDescent="0.25">
      <c r="A672" s="30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31"/>
      <c r="T672" s="31"/>
      <c r="U672" s="32"/>
      <c r="V672" s="29"/>
      <c r="W672" s="29"/>
      <c r="X672" s="29"/>
      <c r="Y672" s="29"/>
      <c r="Z672" s="29"/>
    </row>
    <row r="673" spans="1:26" x14ac:dyDescent="0.25">
      <c r="A673" s="30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31"/>
      <c r="T673" s="31"/>
      <c r="U673" s="32"/>
      <c r="V673" s="29"/>
      <c r="W673" s="29"/>
      <c r="X673" s="29"/>
      <c r="Y673" s="29"/>
      <c r="Z673" s="29"/>
    </row>
    <row r="674" spans="1:26" x14ac:dyDescent="0.25">
      <c r="A674" s="30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31"/>
      <c r="T674" s="31"/>
      <c r="U674" s="32"/>
      <c r="V674" s="29"/>
      <c r="W674" s="29"/>
      <c r="X674" s="29"/>
      <c r="Y674" s="29"/>
      <c r="Z674" s="29"/>
    </row>
    <row r="675" spans="1:26" x14ac:dyDescent="0.25">
      <c r="A675" s="30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31"/>
      <c r="T675" s="31"/>
      <c r="U675" s="32"/>
      <c r="V675" s="29"/>
      <c r="W675" s="29"/>
      <c r="X675" s="29"/>
      <c r="Y675" s="29"/>
      <c r="Z675" s="29"/>
    </row>
    <row r="676" spans="1:26" x14ac:dyDescent="0.25">
      <c r="A676" s="30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31"/>
      <c r="T676" s="31"/>
      <c r="U676" s="32"/>
      <c r="V676" s="29"/>
      <c r="W676" s="29"/>
      <c r="X676" s="29"/>
      <c r="Y676" s="29"/>
      <c r="Z676" s="29"/>
    </row>
    <row r="677" spans="1:26" x14ac:dyDescent="0.25">
      <c r="A677" s="30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31"/>
      <c r="T677" s="31"/>
      <c r="U677" s="32"/>
      <c r="V677" s="29"/>
      <c r="W677" s="29"/>
      <c r="X677" s="29"/>
      <c r="Y677" s="29"/>
      <c r="Z677" s="29"/>
    </row>
    <row r="678" spans="1:26" x14ac:dyDescent="0.25">
      <c r="A678" s="30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31"/>
      <c r="T678" s="31"/>
      <c r="U678" s="32"/>
      <c r="V678" s="29"/>
      <c r="W678" s="29"/>
      <c r="X678" s="29"/>
      <c r="Y678" s="29"/>
      <c r="Z678" s="29"/>
    </row>
    <row r="679" spans="1:26" x14ac:dyDescent="0.25">
      <c r="A679" s="30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31"/>
      <c r="T679" s="31"/>
      <c r="U679" s="32"/>
      <c r="V679" s="29"/>
      <c r="W679" s="29"/>
      <c r="X679" s="29"/>
      <c r="Y679" s="29"/>
      <c r="Z679" s="29"/>
    </row>
    <row r="680" spans="1:26" x14ac:dyDescent="0.25">
      <c r="A680" s="30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31"/>
      <c r="T680" s="31"/>
      <c r="U680" s="32"/>
      <c r="V680" s="29"/>
      <c r="W680" s="29"/>
      <c r="X680" s="29"/>
      <c r="Y680" s="29"/>
      <c r="Z680" s="29"/>
    </row>
    <row r="681" spans="1:26" x14ac:dyDescent="0.25">
      <c r="A681" s="30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31"/>
      <c r="T681" s="31"/>
      <c r="U681" s="32"/>
      <c r="V681" s="29"/>
      <c r="W681" s="29"/>
      <c r="X681" s="29"/>
      <c r="Y681" s="29"/>
      <c r="Z681" s="29"/>
    </row>
    <row r="682" spans="1:26" x14ac:dyDescent="0.25">
      <c r="A682" s="30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31"/>
      <c r="T682" s="31"/>
      <c r="U682" s="32"/>
      <c r="V682" s="29"/>
      <c r="W682" s="29"/>
      <c r="X682" s="29"/>
      <c r="Y682" s="29"/>
      <c r="Z682" s="29"/>
    </row>
    <row r="683" spans="1:26" x14ac:dyDescent="0.25">
      <c r="A683" s="30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31"/>
      <c r="T683" s="31"/>
      <c r="U683" s="32"/>
      <c r="V683" s="29"/>
      <c r="W683" s="29"/>
      <c r="X683" s="29"/>
      <c r="Y683" s="29"/>
      <c r="Z683" s="29"/>
    </row>
    <row r="684" spans="1:26" x14ac:dyDescent="0.25">
      <c r="A684" s="30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31"/>
      <c r="T684" s="31"/>
      <c r="U684" s="32"/>
      <c r="V684" s="29"/>
      <c r="W684" s="29"/>
      <c r="X684" s="29"/>
      <c r="Y684" s="29"/>
      <c r="Z684" s="29"/>
    </row>
    <row r="685" spans="1:26" x14ac:dyDescent="0.25">
      <c r="A685" s="30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31"/>
      <c r="T685" s="31"/>
      <c r="U685" s="32"/>
      <c r="V685" s="29"/>
      <c r="W685" s="29"/>
      <c r="X685" s="29"/>
      <c r="Y685" s="29"/>
      <c r="Z685" s="29"/>
    </row>
    <row r="686" spans="1:26" x14ac:dyDescent="0.25">
      <c r="A686" s="30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31"/>
      <c r="T686" s="31"/>
      <c r="U686" s="32"/>
      <c r="V686" s="29"/>
      <c r="W686" s="29"/>
      <c r="X686" s="29"/>
      <c r="Y686" s="29"/>
      <c r="Z686" s="29"/>
    </row>
    <row r="687" spans="1:26" x14ac:dyDescent="0.25">
      <c r="A687" s="30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31"/>
      <c r="T687" s="31"/>
      <c r="U687" s="32"/>
      <c r="V687" s="29"/>
      <c r="W687" s="29"/>
      <c r="X687" s="29"/>
      <c r="Y687" s="29"/>
      <c r="Z687" s="29"/>
    </row>
    <row r="688" spans="1:26" x14ac:dyDescent="0.25">
      <c r="A688" s="30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31"/>
      <c r="T688" s="31"/>
      <c r="U688" s="32"/>
      <c r="V688" s="29"/>
      <c r="W688" s="29"/>
      <c r="X688" s="29"/>
      <c r="Y688" s="29"/>
      <c r="Z688" s="29"/>
    </row>
    <row r="689" spans="1:26" x14ac:dyDescent="0.25">
      <c r="A689" s="30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31"/>
      <c r="T689" s="31"/>
      <c r="U689" s="32"/>
      <c r="V689" s="29"/>
      <c r="W689" s="29"/>
      <c r="X689" s="29"/>
      <c r="Y689" s="29"/>
      <c r="Z689" s="29"/>
    </row>
    <row r="690" spans="1:26" x14ac:dyDescent="0.25">
      <c r="A690" s="30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31"/>
      <c r="T690" s="31"/>
      <c r="U690" s="32"/>
      <c r="V690" s="29"/>
      <c r="W690" s="29"/>
      <c r="X690" s="29"/>
      <c r="Y690" s="29"/>
      <c r="Z690" s="29"/>
    </row>
    <row r="691" spans="1:26" x14ac:dyDescent="0.25">
      <c r="A691" s="30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31"/>
      <c r="T691" s="31"/>
      <c r="U691" s="32"/>
      <c r="V691" s="29"/>
      <c r="W691" s="29"/>
      <c r="X691" s="29"/>
      <c r="Y691" s="29"/>
      <c r="Z691" s="29"/>
    </row>
    <row r="692" spans="1:26" x14ac:dyDescent="0.25">
      <c r="A692" s="30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31"/>
      <c r="T692" s="31"/>
      <c r="U692" s="32"/>
      <c r="V692" s="29"/>
      <c r="W692" s="29"/>
      <c r="X692" s="29"/>
      <c r="Y692" s="29"/>
      <c r="Z692" s="29"/>
    </row>
    <row r="693" spans="1:26" x14ac:dyDescent="0.25">
      <c r="A693" s="30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31"/>
      <c r="T693" s="31"/>
      <c r="U693" s="32"/>
      <c r="V693" s="29"/>
      <c r="W693" s="29"/>
      <c r="X693" s="29"/>
      <c r="Y693" s="29"/>
      <c r="Z693" s="29"/>
    </row>
    <row r="694" spans="1:26" x14ac:dyDescent="0.25">
      <c r="A694" s="30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31"/>
      <c r="T694" s="31"/>
      <c r="U694" s="32"/>
      <c r="V694" s="29"/>
      <c r="W694" s="29"/>
      <c r="X694" s="29"/>
      <c r="Y694" s="29"/>
      <c r="Z694" s="29"/>
    </row>
    <row r="695" spans="1:26" x14ac:dyDescent="0.25">
      <c r="A695" s="30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31"/>
      <c r="T695" s="31"/>
      <c r="U695" s="32"/>
      <c r="V695" s="29"/>
      <c r="W695" s="29"/>
      <c r="X695" s="29"/>
      <c r="Y695" s="29"/>
      <c r="Z695" s="29"/>
    </row>
    <row r="696" spans="1:26" x14ac:dyDescent="0.25">
      <c r="A696" s="30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31"/>
      <c r="T696" s="31"/>
      <c r="U696" s="32"/>
      <c r="V696" s="29"/>
      <c r="W696" s="29"/>
      <c r="X696" s="29"/>
      <c r="Y696" s="29"/>
      <c r="Z696" s="29"/>
    </row>
    <row r="697" spans="1:26" x14ac:dyDescent="0.25">
      <c r="A697" s="30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31"/>
      <c r="T697" s="31"/>
      <c r="U697" s="32"/>
      <c r="V697" s="29"/>
      <c r="W697" s="29"/>
      <c r="X697" s="29"/>
      <c r="Y697" s="29"/>
      <c r="Z697" s="29"/>
    </row>
    <row r="698" spans="1:26" x14ac:dyDescent="0.25">
      <c r="A698" s="30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31"/>
      <c r="T698" s="31"/>
      <c r="U698" s="32"/>
      <c r="V698" s="29"/>
      <c r="W698" s="29"/>
      <c r="X698" s="29"/>
      <c r="Y698" s="29"/>
      <c r="Z698" s="29"/>
    </row>
    <row r="699" spans="1:26" x14ac:dyDescent="0.25">
      <c r="A699" s="30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31"/>
      <c r="T699" s="31"/>
      <c r="U699" s="32"/>
      <c r="V699" s="29"/>
      <c r="W699" s="29"/>
      <c r="X699" s="29"/>
      <c r="Y699" s="29"/>
      <c r="Z699" s="29"/>
    </row>
    <row r="700" spans="1:26" x14ac:dyDescent="0.25">
      <c r="A700" s="30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31"/>
      <c r="T700" s="31"/>
      <c r="U700" s="32"/>
      <c r="V700" s="29"/>
      <c r="W700" s="29"/>
      <c r="X700" s="29"/>
      <c r="Y700" s="29"/>
      <c r="Z700" s="29"/>
    </row>
    <row r="701" spans="1:26" x14ac:dyDescent="0.25">
      <c r="A701" s="30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31"/>
      <c r="T701" s="31"/>
      <c r="U701" s="32"/>
      <c r="V701" s="29"/>
      <c r="W701" s="29"/>
      <c r="X701" s="29"/>
      <c r="Y701" s="29"/>
      <c r="Z701" s="29"/>
    </row>
    <row r="702" spans="1:26" x14ac:dyDescent="0.25">
      <c r="A702" s="30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31"/>
      <c r="T702" s="31"/>
      <c r="U702" s="32"/>
      <c r="V702" s="29"/>
      <c r="W702" s="29"/>
      <c r="X702" s="29"/>
      <c r="Y702" s="29"/>
      <c r="Z702" s="29"/>
    </row>
    <row r="703" spans="1:26" x14ac:dyDescent="0.25">
      <c r="A703" s="30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31"/>
      <c r="T703" s="31"/>
      <c r="U703" s="32"/>
      <c r="V703" s="29"/>
      <c r="W703" s="29"/>
      <c r="X703" s="29"/>
      <c r="Y703" s="29"/>
      <c r="Z703" s="29"/>
    </row>
    <row r="704" spans="1:26" x14ac:dyDescent="0.25">
      <c r="A704" s="30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31"/>
      <c r="T704" s="31"/>
      <c r="U704" s="32"/>
      <c r="V704" s="29"/>
      <c r="W704" s="29"/>
      <c r="X704" s="29"/>
      <c r="Y704" s="29"/>
      <c r="Z704" s="29"/>
    </row>
    <row r="705" spans="1:26" x14ac:dyDescent="0.25">
      <c r="A705" s="30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31"/>
      <c r="T705" s="31"/>
      <c r="U705" s="32"/>
      <c r="V705" s="29"/>
      <c r="W705" s="29"/>
      <c r="X705" s="29"/>
      <c r="Y705" s="29"/>
      <c r="Z705" s="29"/>
    </row>
    <row r="706" spans="1:26" x14ac:dyDescent="0.25">
      <c r="A706" s="30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31"/>
      <c r="T706" s="31"/>
      <c r="U706" s="32"/>
      <c r="V706" s="29"/>
      <c r="W706" s="29"/>
      <c r="X706" s="29"/>
      <c r="Y706" s="29"/>
      <c r="Z706" s="29"/>
    </row>
    <row r="707" spans="1:26" x14ac:dyDescent="0.25">
      <c r="A707" s="30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31"/>
      <c r="T707" s="31"/>
      <c r="U707" s="32"/>
      <c r="V707" s="29"/>
      <c r="W707" s="29"/>
      <c r="X707" s="29"/>
      <c r="Y707" s="29"/>
      <c r="Z707" s="29"/>
    </row>
    <row r="708" spans="1:26" x14ac:dyDescent="0.25">
      <c r="A708" s="30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31"/>
      <c r="T708" s="31"/>
      <c r="U708" s="32"/>
      <c r="V708" s="29"/>
      <c r="W708" s="29"/>
      <c r="X708" s="29"/>
      <c r="Y708" s="29"/>
      <c r="Z708" s="29"/>
    </row>
    <row r="709" spans="1:26" x14ac:dyDescent="0.25">
      <c r="A709" s="30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31"/>
      <c r="T709" s="31"/>
      <c r="U709" s="32"/>
      <c r="V709" s="29"/>
      <c r="W709" s="29"/>
      <c r="X709" s="29"/>
      <c r="Y709" s="29"/>
      <c r="Z709" s="29"/>
    </row>
    <row r="710" spans="1:26" x14ac:dyDescent="0.25">
      <c r="A710" s="30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31"/>
      <c r="T710" s="31"/>
      <c r="U710" s="32"/>
      <c r="V710" s="29"/>
      <c r="W710" s="29"/>
      <c r="X710" s="29"/>
      <c r="Y710" s="29"/>
      <c r="Z710" s="29"/>
    </row>
    <row r="711" spans="1:26" x14ac:dyDescent="0.25">
      <c r="A711" s="30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31"/>
      <c r="T711" s="31"/>
      <c r="U711" s="32"/>
      <c r="V711" s="29"/>
      <c r="W711" s="29"/>
      <c r="X711" s="29"/>
      <c r="Y711" s="29"/>
      <c r="Z711" s="29"/>
    </row>
    <row r="712" spans="1:26" x14ac:dyDescent="0.25">
      <c r="A712" s="30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31"/>
      <c r="T712" s="31"/>
      <c r="U712" s="32"/>
      <c r="V712" s="29"/>
      <c r="W712" s="29"/>
      <c r="X712" s="29"/>
      <c r="Y712" s="29"/>
      <c r="Z712" s="29"/>
    </row>
    <row r="713" spans="1:26" x14ac:dyDescent="0.25">
      <c r="A713" s="30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31"/>
      <c r="T713" s="31"/>
      <c r="U713" s="32"/>
      <c r="V713" s="29"/>
      <c r="W713" s="29"/>
      <c r="X713" s="29"/>
      <c r="Y713" s="29"/>
      <c r="Z713" s="29"/>
    </row>
    <row r="714" spans="1:26" x14ac:dyDescent="0.25">
      <c r="A714" s="30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31"/>
      <c r="T714" s="31"/>
      <c r="U714" s="32"/>
      <c r="V714" s="29"/>
      <c r="W714" s="29"/>
      <c r="X714" s="29"/>
      <c r="Y714" s="29"/>
      <c r="Z714" s="29"/>
    </row>
    <row r="715" spans="1:26" x14ac:dyDescent="0.25">
      <c r="A715" s="30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31"/>
      <c r="T715" s="31"/>
      <c r="U715" s="32"/>
      <c r="V715" s="29"/>
      <c r="W715" s="29"/>
      <c r="X715" s="29"/>
      <c r="Y715" s="29"/>
      <c r="Z715" s="29"/>
    </row>
    <row r="716" spans="1:26" x14ac:dyDescent="0.25">
      <c r="A716" s="30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31"/>
      <c r="T716" s="31"/>
      <c r="U716" s="32"/>
      <c r="V716" s="29"/>
      <c r="W716" s="29"/>
      <c r="X716" s="29"/>
      <c r="Y716" s="29"/>
      <c r="Z716" s="29"/>
    </row>
    <row r="717" spans="1:26" x14ac:dyDescent="0.25">
      <c r="A717" s="30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31"/>
      <c r="T717" s="31"/>
      <c r="U717" s="32"/>
      <c r="V717" s="29"/>
      <c r="W717" s="29"/>
      <c r="X717" s="29"/>
      <c r="Y717" s="29"/>
      <c r="Z717" s="29"/>
    </row>
    <row r="718" spans="1:26" x14ac:dyDescent="0.25">
      <c r="A718" s="30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31"/>
      <c r="T718" s="31"/>
      <c r="U718" s="32"/>
      <c r="V718" s="29"/>
      <c r="W718" s="29"/>
      <c r="X718" s="29"/>
      <c r="Y718" s="29"/>
      <c r="Z718" s="29"/>
    </row>
    <row r="719" spans="1:26" x14ac:dyDescent="0.25">
      <c r="A719" s="30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31"/>
      <c r="T719" s="31"/>
      <c r="U719" s="32"/>
      <c r="V719" s="29"/>
      <c r="W719" s="29"/>
      <c r="X719" s="29"/>
      <c r="Y719" s="29"/>
      <c r="Z719" s="29"/>
    </row>
    <row r="720" spans="1:26" x14ac:dyDescent="0.25">
      <c r="A720" s="30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31"/>
      <c r="T720" s="31"/>
      <c r="U720" s="32"/>
      <c r="V720" s="29"/>
      <c r="W720" s="29"/>
      <c r="X720" s="29"/>
      <c r="Y720" s="29"/>
      <c r="Z720" s="29"/>
    </row>
    <row r="721" spans="1:26" x14ac:dyDescent="0.25">
      <c r="A721" s="30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31"/>
      <c r="T721" s="31"/>
      <c r="U721" s="32"/>
      <c r="V721" s="29"/>
      <c r="W721" s="29"/>
      <c r="X721" s="29"/>
      <c r="Y721" s="29"/>
      <c r="Z721" s="29"/>
    </row>
    <row r="722" spans="1:26" x14ac:dyDescent="0.25">
      <c r="A722" s="30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31"/>
      <c r="T722" s="31"/>
      <c r="U722" s="32"/>
      <c r="V722" s="29"/>
      <c r="W722" s="29"/>
      <c r="X722" s="29"/>
      <c r="Y722" s="29"/>
      <c r="Z722" s="29"/>
    </row>
    <row r="723" spans="1:26" x14ac:dyDescent="0.25">
      <c r="A723" s="30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31"/>
      <c r="T723" s="31"/>
      <c r="U723" s="32"/>
      <c r="V723" s="29"/>
      <c r="W723" s="29"/>
      <c r="X723" s="29"/>
      <c r="Y723" s="29"/>
      <c r="Z723" s="29"/>
    </row>
    <row r="724" spans="1:26" x14ac:dyDescent="0.25">
      <c r="A724" s="30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31"/>
      <c r="T724" s="31"/>
      <c r="U724" s="32"/>
      <c r="V724" s="29"/>
      <c r="W724" s="29"/>
      <c r="X724" s="29"/>
      <c r="Y724" s="29"/>
      <c r="Z724" s="29"/>
    </row>
    <row r="725" spans="1:26" x14ac:dyDescent="0.25">
      <c r="A725" s="30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31"/>
      <c r="T725" s="31"/>
      <c r="U725" s="32"/>
      <c r="V725" s="29"/>
      <c r="W725" s="29"/>
      <c r="X725" s="29"/>
      <c r="Y725" s="29"/>
      <c r="Z725" s="29"/>
    </row>
    <row r="726" spans="1:26" x14ac:dyDescent="0.25">
      <c r="A726" s="30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31"/>
      <c r="T726" s="31"/>
      <c r="U726" s="32"/>
      <c r="V726" s="29"/>
      <c r="W726" s="29"/>
      <c r="X726" s="29"/>
      <c r="Y726" s="29"/>
      <c r="Z726" s="29"/>
    </row>
    <row r="727" spans="1:26" x14ac:dyDescent="0.25">
      <c r="A727" s="30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31"/>
      <c r="T727" s="31"/>
      <c r="U727" s="32"/>
      <c r="V727" s="29"/>
      <c r="W727" s="29"/>
      <c r="X727" s="29"/>
      <c r="Y727" s="29"/>
      <c r="Z727" s="29"/>
    </row>
    <row r="728" spans="1:26" x14ac:dyDescent="0.25">
      <c r="A728" s="30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31"/>
      <c r="T728" s="31"/>
      <c r="U728" s="32"/>
      <c r="V728" s="29"/>
      <c r="W728" s="29"/>
      <c r="X728" s="29"/>
      <c r="Y728" s="29"/>
      <c r="Z728" s="29"/>
    </row>
    <row r="729" spans="1:26" x14ac:dyDescent="0.25">
      <c r="A729" s="30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31"/>
      <c r="T729" s="31"/>
      <c r="U729" s="32"/>
      <c r="V729" s="29"/>
      <c r="W729" s="29"/>
      <c r="X729" s="29"/>
      <c r="Y729" s="29"/>
      <c r="Z729" s="29"/>
    </row>
    <row r="730" spans="1:26" x14ac:dyDescent="0.25">
      <c r="A730" s="30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31"/>
      <c r="T730" s="31"/>
      <c r="U730" s="32"/>
      <c r="V730" s="29"/>
      <c r="W730" s="29"/>
      <c r="X730" s="29"/>
      <c r="Y730" s="29"/>
      <c r="Z730" s="29"/>
    </row>
    <row r="731" spans="1:26" x14ac:dyDescent="0.25">
      <c r="A731" s="30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31"/>
      <c r="T731" s="31"/>
      <c r="U731" s="32"/>
      <c r="V731" s="29"/>
      <c r="W731" s="29"/>
      <c r="X731" s="29"/>
      <c r="Y731" s="29"/>
      <c r="Z731" s="29"/>
    </row>
    <row r="732" spans="1:26" x14ac:dyDescent="0.25">
      <c r="A732" s="30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31"/>
      <c r="T732" s="31"/>
      <c r="U732" s="32"/>
      <c r="V732" s="29"/>
      <c r="W732" s="29"/>
      <c r="X732" s="29"/>
      <c r="Y732" s="29"/>
      <c r="Z732" s="29"/>
    </row>
    <row r="733" spans="1:26" x14ac:dyDescent="0.25">
      <c r="A733" s="30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31"/>
      <c r="T733" s="31"/>
      <c r="U733" s="32"/>
      <c r="V733" s="29"/>
      <c r="W733" s="29"/>
      <c r="X733" s="29"/>
      <c r="Y733" s="29"/>
      <c r="Z733" s="29"/>
    </row>
    <row r="734" spans="1:26" x14ac:dyDescent="0.25">
      <c r="A734" s="30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31"/>
      <c r="T734" s="31"/>
      <c r="U734" s="32"/>
      <c r="V734" s="29"/>
      <c r="W734" s="29"/>
      <c r="X734" s="29"/>
      <c r="Y734" s="29"/>
      <c r="Z734" s="29"/>
    </row>
    <row r="735" spans="1:26" x14ac:dyDescent="0.25">
      <c r="A735" s="30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31"/>
      <c r="T735" s="31"/>
      <c r="U735" s="32"/>
      <c r="V735" s="29"/>
      <c r="W735" s="29"/>
      <c r="X735" s="29"/>
      <c r="Y735" s="29"/>
      <c r="Z735" s="29"/>
    </row>
    <row r="736" spans="1:26" x14ac:dyDescent="0.25">
      <c r="A736" s="30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31"/>
      <c r="T736" s="31"/>
      <c r="U736" s="32"/>
      <c r="V736" s="29"/>
      <c r="W736" s="29"/>
      <c r="X736" s="29"/>
      <c r="Y736" s="29"/>
      <c r="Z736" s="29"/>
    </row>
    <row r="737" spans="1:26" x14ac:dyDescent="0.25">
      <c r="A737" s="30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31"/>
      <c r="T737" s="31"/>
      <c r="U737" s="32"/>
      <c r="V737" s="29"/>
      <c r="W737" s="29"/>
      <c r="X737" s="29"/>
      <c r="Y737" s="29"/>
      <c r="Z737" s="29"/>
    </row>
    <row r="738" spans="1:26" x14ac:dyDescent="0.25">
      <c r="A738" s="30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31"/>
      <c r="T738" s="31"/>
      <c r="U738" s="32"/>
      <c r="V738" s="29"/>
      <c r="W738" s="29"/>
      <c r="X738" s="29"/>
      <c r="Y738" s="29"/>
      <c r="Z738" s="29"/>
    </row>
    <row r="739" spans="1:26" x14ac:dyDescent="0.25">
      <c r="A739" s="30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31"/>
      <c r="T739" s="31"/>
      <c r="U739" s="32"/>
      <c r="V739" s="29"/>
      <c r="W739" s="29"/>
      <c r="X739" s="29"/>
      <c r="Y739" s="29"/>
      <c r="Z739" s="29"/>
    </row>
    <row r="740" spans="1:26" x14ac:dyDescent="0.25">
      <c r="A740" s="30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31"/>
      <c r="T740" s="31"/>
      <c r="U740" s="32"/>
      <c r="V740" s="29"/>
      <c r="W740" s="29"/>
      <c r="X740" s="29"/>
      <c r="Y740" s="29"/>
      <c r="Z740" s="29"/>
    </row>
    <row r="741" spans="1:26" x14ac:dyDescent="0.25">
      <c r="A741" s="30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31"/>
      <c r="T741" s="31"/>
      <c r="U741" s="32"/>
      <c r="V741" s="29"/>
      <c r="W741" s="29"/>
      <c r="X741" s="29"/>
      <c r="Y741" s="29"/>
      <c r="Z741" s="29"/>
    </row>
    <row r="742" spans="1:26" x14ac:dyDescent="0.25">
      <c r="A742" s="30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31"/>
      <c r="T742" s="31"/>
      <c r="U742" s="32"/>
      <c r="V742" s="29"/>
      <c r="W742" s="29"/>
      <c r="X742" s="29"/>
      <c r="Y742" s="29"/>
      <c r="Z742" s="29"/>
    </row>
    <row r="743" spans="1:26" x14ac:dyDescent="0.25">
      <c r="A743" s="30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31"/>
      <c r="T743" s="31"/>
      <c r="U743" s="32"/>
      <c r="V743" s="29"/>
      <c r="W743" s="29"/>
      <c r="X743" s="29"/>
      <c r="Y743" s="29"/>
      <c r="Z743" s="29"/>
    </row>
    <row r="744" spans="1:26" x14ac:dyDescent="0.25">
      <c r="A744" s="30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31"/>
      <c r="T744" s="31"/>
      <c r="U744" s="32"/>
      <c r="V744" s="29"/>
      <c r="W744" s="29"/>
      <c r="X744" s="29"/>
      <c r="Y744" s="29"/>
      <c r="Z744" s="29"/>
    </row>
    <row r="745" spans="1:26" x14ac:dyDescent="0.25">
      <c r="A745" s="30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31"/>
      <c r="T745" s="31"/>
      <c r="U745" s="32"/>
      <c r="V745" s="29"/>
      <c r="W745" s="29"/>
      <c r="X745" s="29"/>
      <c r="Y745" s="29"/>
      <c r="Z745" s="29"/>
    </row>
    <row r="746" spans="1:26" x14ac:dyDescent="0.25">
      <c r="A746" s="30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31"/>
      <c r="T746" s="31"/>
      <c r="U746" s="32"/>
      <c r="V746" s="29"/>
      <c r="W746" s="29"/>
      <c r="X746" s="29"/>
      <c r="Y746" s="29"/>
      <c r="Z746" s="29"/>
    </row>
    <row r="747" spans="1:26" x14ac:dyDescent="0.25">
      <c r="A747" s="30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31"/>
      <c r="T747" s="31"/>
      <c r="U747" s="32"/>
      <c r="V747" s="29"/>
      <c r="W747" s="29"/>
      <c r="X747" s="29"/>
      <c r="Y747" s="29"/>
      <c r="Z747" s="29"/>
    </row>
    <row r="748" spans="1:26" x14ac:dyDescent="0.25">
      <c r="A748" s="30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31"/>
      <c r="T748" s="31"/>
      <c r="U748" s="32"/>
      <c r="V748" s="29"/>
      <c r="W748" s="29"/>
      <c r="X748" s="29"/>
      <c r="Y748" s="29"/>
      <c r="Z748" s="29"/>
    </row>
    <row r="749" spans="1:26" x14ac:dyDescent="0.25">
      <c r="A749" s="30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31"/>
      <c r="T749" s="31"/>
      <c r="U749" s="32"/>
      <c r="V749" s="29"/>
      <c r="W749" s="29"/>
      <c r="X749" s="29"/>
      <c r="Y749" s="29"/>
      <c r="Z749" s="29"/>
    </row>
    <row r="750" spans="1:26" x14ac:dyDescent="0.25">
      <c r="A750" s="30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31"/>
      <c r="T750" s="31"/>
      <c r="U750" s="32"/>
      <c r="V750" s="29"/>
      <c r="W750" s="29"/>
      <c r="X750" s="29"/>
      <c r="Y750" s="29"/>
      <c r="Z750" s="29"/>
    </row>
    <row r="751" spans="1:26" x14ac:dyDescent="0.25">
      <c r="A751" s="30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31"/>
      <c r="T751" s="31"/>
      <c r="U751" s="32"/>
      <c r="V751" s="29"/>
      <c r="W751" s="29"/>
      <c r="X751" s="29"/>
      <c r="Y751" s="29"/>
      <c r="Z751" s="29"/>
    </row>
    <row r="752" spans="1:26" x14ac:dyDescent="0.25">
      <c r="A752" s="30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31"/>
      <c r="T752" s="31"/>
      <c r="U752" s="32"/>
      <c r="V752" s="29"/>
      <c r="W752" s="29"/>
      <c r="X752" s="29"/>
      <c r="Y752" s="29"/>
      <c r="Z752" s="29"/>
    </row>
    <row r="753" spans="1:26" x14ac:dyDescent="0.25">
      <c r="A753" s="30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31"/>
      <c r="T753" s="31"/>
      <c r="U753" s="32"/>
      <c r="V753" s="29"/>
      <c r="W753" s="29"/>
      <c r="X753" s="29"/>
      <c r="Y753" s="29"/>
      <c r="Z753" s="29"/>
    </row>
    <row r="754" spans="1:26" x14ac:dyDescent="0.25">
      <c r="A754" s="30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31"/>
      <c r="T754" s="31"/>
      <c r="U754" s="32"/>
      <c r="V754" s="29"/>
      <c r="W754" s="29"/>
      <c r="X754" s="29"/>
      <c r="Y754" s="29"/>
      <c r="Z754" s="29"/>
    </row>
    <row r="755" spans="1:26" x14ac:dyDescent="0.25">
      <c r="A755" s="30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31"/>
      <c r="T755" s="31"/>
      <c r="U755" s="32"/>
      <c r="V755" s="29"/>
      <c r="W755" s="29"/>
      <c r="X755" s="29"/>
      <c r="Y755" s="29"/>
      <c r="Z755" s="29"/>
    </row>
    <row r="756" spans="1:26" x14ac:dyDescent="0.25">
      <c r="A756" s="30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31"/>
      <c r="T756" s="31"/>
      <c r="U756" s="32"/>
      <c r="V756" s="29"/>
      <c r="W756" s="29"/>
      <c r="X756" s="29"/>
      <c r="Y756" s="29"/>
      <c r="Z756" s="29"/>
    </row>
    <row r="757" spans="1:26" x14ac:dyDescent="0.25">
      <c r="A757" s="30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31"/>
      <c r="T757" s="31"/>
      <c r="U757" s="32"/>
      <c r="V757" s="29"/>
      <c r="W757" s="29"/>
      <c r="X757" s="29"/>
      <c r="Y757" s="29"/>
      <c r="Z757" s="29"/>
    </row>
    <row r="758" spans="1:26" x14ac:dyDescent="0.25">
      <c r="A758" s="30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31"/>
      <c r="T758" s="31"/>
      <c r="U758" s="32"/>
      <c r="V758" s="29"/>
      <c r="W758" s="29"/>
      <c r="X758" s="29"/>
      <c r="Y758" s="29"/>
      <c r="Z758" s="29"/>
    </row>
    <row r="759" spans="1:26" x14ac:dyDescent="0.25">
      <c r="A759" s="30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31"/>
      <c r="T759" s="31"/>
      <c r="U759" s="32"/>
      <c r="V759" s="29"/>
      <c r="W759" s="29"/>
      <c r="X759" s="29"/>
      <c r="Y759" s="29"/>
      <c r="Z759" s="29"/>
    </row>
    <row r="760" spans="1:26" x14ac:dyDescent="0.25">
      <c r="A760" s="30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31"/>
      <c r="T760" s="31"/>
      <c r="U760" s="32"/>
      <c r="V760" s="29"/>
      <c r="W760" s="29"/>
      <c r="X760" s="29"/>
      <c r="Y760" s="29"/>
      <c r="Z760" s="29"/>
    </row>
    <row r="761" spans="1:26" x14ac:dyDescent="0.25">
      <c r="A761" s="30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31"/>
      <c r="T761" s="31"/>
      <c r="U761" s="32"/>
      <c r="V761" s="29"/>
      <c r="W761" s="29"/>
      <c r="X761" s="29"/>
      <c r="Y761" s="29"/>
      <c r="Z761" s="29"/>
    </row>
    <row r="762" spans="1:26" x14ac:dyDescent="0.25">
      <c r="A762" s="30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31"/>
      <c r="T762" s="31"/>
      <c r="U762" s="32"/>
      <c r="V762" s="29"/>
      <c r="W762" s="29"/>
      <c r="X762" s="29"/>
      <c r="Y762" s="29"/>
      <c r="Z762" s="29"/>
    </row>
    <row r="763" spans="1:26" x14ac:dyDescent="0.25">
      <c r="A763" s="30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31"/>
      <c r="T763" s="31"/>
      <c r="U763" s="32"/>
      <c r="V763" s="29"/>
      <c r="W763" s="29"/>
      <c r="X763" s="29"/>
      <c r="Y763" s="29"/>
      <c r="Z763" s="29"/>
    </row>
    <row r="764" spans="1:26" x14ac:dyDescent="0.25">
      <c r="A764" s="30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31"/>
      <c r="T764" s="31"/>
      <c r="U764" s="32"/>
      <c r="V764" s="29"/>
      <c r="W764" s="29"/>
      <c r="X764" s="29"/>
      <c r="Y764" s="29"/>
      <c r="Z764" s="29"/>
    </row>
    <row r="765" spans="1:26" x14ac:dyDescent="0.25">
      <c r="A765" s="30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31"/>
      <c r="T765" s="31"/>
      <c r="U765" s="32"/>
      <c r="V765" s="29"/>
      <c r="W765" s="29"/>
      <c r="X765" s="29"/>
      <c r="Y765" s="29"/>
      <c r="Z765" s="29"/>
    </row>
    <row r="766" spans="1:26" x14ac:dyDescent="0.25">
      <c r="A766" s="30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31"/>
      <c r="T766" s="31"/>
      <c r="U766" s="32"/>
      <c r="V766" s="29"/>
      <c r="W766" s="29"/>
      <c r="X766" s="29"/>
      <c r="Y766" s="29"/>
      <c r="Z766" s="29"/>
    </row>
    <row r="767" spans="1:26" x14ac:dyDescent="0.25">
      <c r="A767" s="30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31"/>
      <c r="T767" s="31"/>
      <c r="U767" s="32"/>
      <c r="V767" s="29"/>
      <c r="W767" s="29"/>
      <c r="X767" s="29"/>
      <c r="Y767" s="29"/>
      <c r="Z767" s="29"/>
    </row>
    <row r="768" spans="1:26" x14ac:dyDescent="0.25">
      <c r="A768" s="30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31"/>
      <c r="T768" s="31"/>
      <c r="U768" s="32"/>
      <c r="V768" s="29"/>
      <c r="W768" s="29"/>
      <c r="X768" s="29"/>
      <c r="Y768" s="29"/>
      <c r="Z768" s="29"/>
    </row>
    <row r="769" spans="1:26" x14ac:dyDescent="0.25">
      <c r="A769" s="30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31"/>
      <c r="T769" s="31"/>
      <c r="U769" s="32"/>
      <c r="V769" s="29"/>
      <c r="W769" s="29"/>
      <c r="X769" s="29"/>
      <c r="Y769" s="29"/>
      <c r="Z769" s="29"/>
    </row>
    <row r="770" spans="1:26" x14ac:dyDescent="0.25">
      <c r="A770" s="30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31"/>
      <c r="T770" s="31"/>
      <c r="U770" s="32"/>
      <c r="V770" s="29"/>
      <c r="W770" s="29"/>
      <c r="X770" s="29"/>
      <c r="Y770" s="29"/>
      <c r="Z770" s="29"/>
    </row>
    <row r="771" spans="1:26" x14ac:dyDescent="0.25">
      <c r="A771" s="30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31"/>
      <c r="T771" s="31"/>
      <c r="U771" s="32"/>
      <c r="V771" s="29"/>
      <c r="W771" s="29"/>
      <c r="X771" s="29"/>
      <c r="Y771" s="29"/>
      <c r="Z771" s="29"/>
    </row>
    <row r="772" spans="1:26" x14ac:dyDescent="0.25">
      <c r="A772" s="30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31"/>
      <c r="T772" s="31"/>
      <c r="U772" s="32"/>
      <c r="V772" s="29"/>
      <c r="W772" s="29"/>
      <c r="X772" s="29"/>
      <c r="Y772" s="29"/>
      <c r="Z772" s="29"/>
    </row>
    <row r="773" spans="1:26" x14ac:dyDescent="0.25">
      <c r="A773" s="30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31"/>
      <c r="T773" s="31"/>
      <c r="U773" s="32"/>
      <c r="V773" s="29"/>
      <c r="W773" s="29"/>
      <c r="X773" s="29"/>
      <c r="Y773" s="29"/>
      <c r="Z773" s="29"/>
    </row>
    <row r="774" spans="1:26" x14ac:dyDescent="0.25">
      <c r="A774" s="30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31"/>
      <c r="T774" s="31"/>
      <c r="U774" s="32"/>
      <c r="V774" s="29"/>
      <c r="W774" s="29"/>
      <c r="X774" s="29"/>
      <c r="Y774" s="29"/>
      <c r="Z774" s="29"/>
    </row>
    <row r="775" spans="1:26" x14ac:dyDescent="0.25">
      <c r="A775" s="30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31"/>
      <c r="T775" s="31"/>
      <c r="U775" s="32"/>
      <c r="V775" s="29"/>
      <c r="W775" s="29"/>
      <c r="X775" s="29"/>
      <c r="Y775" s="29"/>
      <c r="Z775" s="29"/>
    </row>
    <row r="776" spans="1:26" x14ac:dyDescent="0.25">
      <c r="A776" s="30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31"/>
      <c r="T776" s="31"/>
      <c r="U776" s="32"/>
      <c r="V776" s="29"/>
      <c r="W776" s="29"/>
      <c r="X776" s="29"/>
      <c r="Y776" s="29"/>
      <c r="Z776" s="29"/>
    </row>
    <row r="777" spans="1:26" x14ac:dyDescent="0.25">
      <c r="A777" s="30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31"/>
      <c r="T777" s="31"/>
      <c r="U777" s="32"/>
      <c r="V777" s="29"/>
      <c r="W777" s="29"/>
      <c r="X777" s="29"/>
      <c r="Y777" s="29"/>
      <c r="Z777" s="29"/>
    </row>
    <row r="778" spans="1:26" x14ac:dyDescent="0.25">
      <c r="A778" s="30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31"/>
      <c r="T778" s="31"/>
      <c r="U778" s="32"/>
      <c r="V778" s="29"/>
      <c r="W778" s="29"/>
      <c r="X778" s="29"/>
      <c r="Y778" s="29"/>
      <c r="Z778" s="29"/>
    </row>
    <row r="779" spans="1:26" x14ac:dyDescent="0.25">
      <c r="A779" s="30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31"/>
      <c r="T779" s="31"/>
      <c r="U779" s="32"/>
      <c r="V779" s="29"/>
      <c r="W779" s="29"/>
      <c r="X779" s="29"/>
      <c r="Y779" s="29"/>
      <c r="Z779" s="29"/>
    </row>
    <row r="780" spans="1:26" x14ac:dyDescent="0.25">
      <c r="A780" s="30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31"/>
      <c r="T780" s="31"/>
      <c r="U780" s="32"/>
      <c r="V780" s="29"/>
      <c r="W780" s="29"/>
      <c r="X780" s="29"/>
      <c r="Y780" s="29"/>
      <c r="Z780" s="29"/>
    </row>
    <row r="781" spans="1:26" x14ac:dyDescent="0.25">
      <c r="A781" s="30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31"/>
      <c r="T781" s="31"/>
      <c r="U781" s="32"/>
      <c r="V781" s="29"/>
      <c r="W781" s="29"/>
      <c r="X781" s="29"/>
      <c r="Y781" s="29"/>
      <c r="Z781" s="29"/>
    </row>
    <row r="782" spans="1:26" x14ac:dyDescent="0.25">
      <c r="A782" s="30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31"/>
      <c r="T782" s="31"/>
      <c r="U782" s="32"/>
      <c r="V782" s="29"/>
      <c r="W782" s="29"/>
      <c r="X782" s="29"/>
      <c r="Y782" s="29"/>
      <c r="Z782" s="29"/>
    </row>
    <row r="783" spans="1:26" x14ac:dyDescent="0.25">
      <c r="A783" s="30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31"/>
      <c r="T783" s="31"/>
      <c r="U783" s="32"/>
      <c r="V783" s="29"/>
      <c r="W783" s="29"/>
      <c r="X783" s="29"/>
      <c r="Y783" s="29"/>
      <c r="Z783" s="29"/>
    </row>
    <row r="784" spans="1:26" x14ac:dyDescent="0.25">
      <c r="A784" s="30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31"/>
      <c r="T784" s="31"/>
      <c r="U784" s="32"/>
      <c r="V784" s="29"/>
      <c r="W784" s="29"/>
      <c r="X784" s="29"/>
      <c r="Y784" s="29"/>
      <c r="Z784" s="29"/>
    </row>
    <row r="785" spans="1:26" x14ac:dyDescent="0.25">
      <c r="A785" s="30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31"/>
      <c r="T785" s="31"/>
      <c r="U785" s="32"/>
      <c r="V785" s="29"/>
      <c r="W785" s="29"/>
      <c r="X785" s="29"/>
      <c r="Y785" s="29"/>
      <c r="Z785" s="29"/>
    </row>
    <row r="786" spans="1:26" x14ac:dyDescent="0.25">
      <c r="A786" s="30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31"/>
      <c r="T786" s="31"/>
      <c r="U786" s="32"/>
      <c r="V786" s="29"/>
      <c r="W786" s="29"/>
      <c r="X786" s="29"/>
      <c r="Y786" s="29"/>
      <c r="Z786" s="29"/>
    </row>
    <row r="787" spans="1:26" x14ac:dyDescent="0.25">
      <c r="A787" s="30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31"/>
      <c r="T787" s="31"/>
      <c r="U787" s="32"/>
      <c r="V787" s="29"/>
      <c r="W787" s="29"/>
      <c r="X787" s="29"/>
      <c r="Y787" s="29"/>
      <c r="Z787" s="29"/>
    </row>
    <row r="788" spans="1:26" x14ac:dyDescent="0.25">
      <c r="A788" s="30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31"/>
      <c r="T788" s="31"/>
      <c r="U788" s="32"/>
      <c r="V788" s="29"/>
      <c r="W788" s="29"/>
      <c r="X788" s="29"/>
      <c r="Y788" s="29"/>
      <c r="Z788" s="29"/>
    </row>
    <row r="789" spans="1:26" x14ac:dyDescent="0.25">
      <c r="A789" s="30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31"/>
      <c r="T789" s="31"/>
      <c r="U789" s="32"/>
      <c r="V789" s="29"/>
      <c r="W789" s="29"/>
      <c r="X789" s="29"/>
      <c r="Y789" s="29"/>
      <c r="Z789" s="29"/>
    </row>
    <row r="790" spans="1:26" x14ac:dyDescent="0.25">
      <c r="A790" s="30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31"/>
      <c r="T790" s="31"/>
      <c r="U790" s="32"/>
      <c r="V790" s="29"/>
      <c r="W790" s="29"/>
      <c r="X790" s="29"/>
      <c r="Y790" s="29"/>
      <c r="Z790" s="29"/>
    </row>
    <row r="791" spans="1:26" x14ac:dyDescent="0.25">
      <c r="A791" s="30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31"/>
      <c r="T791" s="31"/>
      <c r="U791" s="32"/>
      <c r="V791" s="29"/>
      <c r="W791" s="29"/>
      <c r="X791" s="29"/>
      <c r="Y791" s="29"/>
      <c r="Z791" s="29"/>
    </row>
    <row r="792" spans="1:26" x14ac:dyDescent="0.25">
      <c r="A792" s="30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31"/>
      <c r="T792" s="31"/>
      <c r="U792" s="32"/>
      <c r="V792" s="29"/>
      <c r="W792" s="29"/>
      <c r="X792" s="29"/>
      <c r="Y792" s="29"/>
      <c r="Z792" s="29"/>
    </row>
    <row r="793" spans="1:26" x14ac:dyDescent="0.25">
      <c r="A793" s="30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31"/>
      <c r="T793" s="31"/>
      <c r="U793" s="32"/>
      <c r="V793" s="29"/>
      <c r="W793" s="29"/>
      <c r="X793" s="29"/>
      <c r="Y793" s="29"/>
      <c r="Z793" s="29"/>
    </row>
    <row r="794" spans="1:26" x14ac:dyDescent="0.25">
      <c r="A794" s="30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31"/>
      <c r="T794" s="31"/>
      <c r="U794" s="32"/>
      <c r="V794" s="29"/>
      <c r="W794" s="29"/>
      <c r="X794" s="29"/>
      <c r="Y794" s="29"/>
      <c r="Z794" s="29"/>
    </row>
    <row r="795" spans="1:26" x14ac:dyDescent="0.25">
      <c r="A795" s="30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31"/>
      <c r="T795" s="31"/>
      <c r="U795" s="32"/>
      <c r="V795" s="29"/>
      <c r="W795" s="29"/>
      <c r="X795" s="29"/>
      <c r="Y795" s="29"/>
      <c r="Z795" s="29"/>
    </row>
    <row r="796" spans="1:26" x14ac:dyDescent="0.25">
      <c r="A796" s="30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31"/>
      <c r="T796" s="31"/>
      <c r="U796" s="32"/>
      <c r="V796" s="29"/>
      <c r="W796" s="29"/>
      <c r="X796" s="29"/>
      <c r="Y796" s="29"/>
      <c r="Z796" s="29"/>
    </row>
    <row r="797" spans="1:26" x14ac:dyDescent="0.25">
      <c r="A797" s="30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31"/>
      <c r="T797" s="31"/>
      <c r="U797" s="32"/>
      <c r="V797" s="29"/>
      <c r="W797" s="29"/>
      <c r="X797" s="29"/>
      <c r="Y797" s="29"/>
      <c r="Z797" s="29"/>
    </row>
    <row r="798" spans="1:26" x14ac:dyDescent="0.25">
      <c r="A798" s="30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31"/>
      <c r="T798" s="31"/>
      <c r="U798" s="32"/>
      <c r="V798" s="29"/>
      <c r="W798" s="29"/>
      <c r="X798" s="29"/>
      <c r="Y798" s="29"/>
      <c r="Z798" s="29"/>
    </row>
    <row r="799" spans="1:26" x14ac:dyDescent="0.25">
      <c r="A799" s="30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31"/>
      <c r="T799" s="31"/>
      <c r="U799" s="32"/>
      <c r="V799" s="29"/>
      <c r="W799" s="29"/>
      <c r="X799" s="29"/>
      <c r="Y799" s="29"/>
      <c r="Z799" s="29"/>
    </row>
    <row r="800" spans="1:26" x14ac:dyDescent="0.25">
      <c r="A800" s="30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31"/>
      <c r="T800" s="31"/>
      <c r="U800" s="32"/>
      <c r="V800" s="29"/>
      <c r="W800" s="29"/>
      <c r="X800" s="29"/>
      <c r="Y800" s="29"/>
      <c r="Z800" s="29"/>
    </row>
    <row r="801" spans="1:26" x14ac:dyDescent="0.25">
      <c r="A801" s="30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31"/>
      <c r="T801" s="31"/>
      <c r="U801" s="32"/>
      <c r="V801" s="29"/>
      <c r="W801" s="29"/>
      <c r="X801" s="29"/>
      <c r="Y801" s="29"/>
      <c r="Z801" s="29"/>
    </row>
    <row r="802" spans="1:26" x14ac:dyDescent="0.25">
      <c r="A802" s="30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31"/>
      <c r="T802" s="31"/>
      <c r="U802" s="32"/>
      <c r="V802" s="29"/>
      <c r="W802" s="29"/>
      <c r="X802" s="29"/>
      <c r="Y802" s="29"/>
      <c r="Z802" s="29"/>
    </row>
    <row r="803" spans="1:26" x14ac:dyDescent="0.25">
      <c r="A803" s="30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31"/>
      <c r="T803" s="31"/>
      <c r="U803" s="32"/>
      <c r="V803" s="29"/>
      <c r="W803" s="29"/>
      <c r="X803" s="29"/>
      <c r="Y803" s="29"/>
      <c r="Z803" s="29"/>
    </row>
    <row r="804" spans="1:26" x14ac:dyDescent="0.25">
      <c r="A804" s="30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31"/>
      <c r="T804" s="31"/>
      <c r="U804" s="32"/>
      <c r="V804" s="29"/>
      <c r="W804" s="29"/>
      <c r="X804" s="29"/>
      <c r="Y804" s="29"/>
      <c r="Z804" s="29"/>
    </row>
    <row r="805" spans="1:26" x14ac:dyDescent="0.25">
      <c r="A805" s="30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31"/>
      <c r="T805" s="31"/>
      <c r="U805" s="32"/>
      <c r="V805" s="29"/>
      <c r="W805" s="29"/>
      <c r="X805" s="29"/>
      <c r="Y805" s="29"/>
      <c r="Z805" s="29"/>
    </row>
    <row r="806" spans="1:26" x14ac:dyDescent="0.25">
      <c r="A806" s="30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31"/>
      <c r="T806" s="31"/>
      <c r="U806" s="32"/>
      <c r="V806" s="29"/>
      <c r="W806" s="29"/>
      <c r="X806" s="29"/>
      <c r="Y806" s="29"/>
      <c r="Z806" s="29"/>
    </row>
    <row r="807" spans="1:26" x14ac:dyDescent="0.25">
      <c r="A807" s="30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31"/>
      <c r="T807" s="31"/>
      <c r="U807" s="32"/>
      <c r="V807" s="29"/>
      <c r="W807" s="29"/>
      <c r="X807" s="29"/>
      <c r="Y807" s="29"/>
      <c r="Z807" s="29"/>
    </row>
    <row r="808" spans="1:26" x14ac:dyDescent="0.25">
      <c r="A808" s="30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31"/>
      <c r="T808" s="31"/>
      <c r="U808" s="32"/>
      <c r="V808" s="29"/>
      <c r="W808" s="29"/>
      <c r="X808" s="29"/>
      <c r="Y808" s="29"/>
      <c r="Z808" s="29"/>
    </row>
    <row r="809" spans="1:26" x14ac:dyDescent="0.25">
      <c r="A809" s="30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31"/>
      <c r="T809" s="31"/>
      <c r="U809" s="32"/>
      <c r="V809" s="29"/>
      <c r="W809" s="29"/>
      <c r="X809" s="29"/>
      <c r="Y809" s="29"/>
      <c r="Z809" s="29"/>
    </row>
    <row r="810" spans="1:26" x14ac:dyDescent="0.25">
      <c r="A810" s="30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31"/>
      <c r="T810" s="31"/>
      <c r="U810" s="32"/>
      <c r="V810" s="29"/>
      <c r="W810" s="29"/>
      <c r="X810" s="29"/>
      <c r="Y810" s="29"/>
      <c r="Z810" s="29"/>
    </row>
    <row r="811" spans="1:26" x14ac:dyDescent="0.25">
      <c r="A811" s="30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31"/>
      <c r="T811" s="31"/>
      <c r="U811" s="32"/>
      <c r="V811" s="29"/>
      <c r="W811" s="29"/>
      <c r="X811" s="29"/>
      <c r="Y811" s="29"/>
      <c r="Z811" s="29"/>
    </row>
    <row r="812" spans="1:26" x14ac:dyDescent="0.25">
      <c r="A812" s="30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31"/>
      <c r="T812" s="31"/>
      <c r="U812" s="32"/>
      <c r="V812" s="29"/>
      <c r="W812" s="29"/>
      <c r="X812" s="29"/>
      <c r="Y812" s="29"/>
      <c r="Z812" s="29"/>
    </row>
    <row r="813" spans="1:26" x14ac:dyDescent="0.25">
      <c r="A813" s="30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31"/>
      <c r="T813" s="31"/>
      <c r="U813" s="32"/>
      <c r="V813" s="29"/>
      <c r="W813" s="29"/>
      <c r="X813" s="29"/>
      <c r="Y813" s="29"/>
      <c r="Z813" s="29"/>
    </row>
    <row r="814" spans="1:26" x14ac:dyDescent="0.25">
      <c r="A814" s="30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31"/>
      <c r="T814" s="31"/>
      <c r="U814" s="32"/>
      <c r="V814" s="29"/>
      <c r="W814" s="29"/>
      <c r="X814" s="29"/>
      <c r="Y814" s="29"/>
      <c r="Z814" s="29"/>
    </row>
    <row r="815" spans="1:26" x14ac:dyDescent="0.25">
      <c r="A815" s="30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31"/>
      <c r="T815" s="31"/>
      <c r="U815" s="32"/>
      <c r="V815" s="29"/>
      <c r="W815" s="29"/>
      <c r="X815" s="29"/>
      <c r="Y815" s="29"/>
      <c r="Z815" s="29"/>
    </row>
    <row r="816" spans="1:26" x14ac:dyDescent="0.25">
      <c r="A816" s="30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31"/>
      <c r="T816" s="31"/>
      <c r="U816" s="32"/>
      <c r="V816" s="29"/>
      <c r="W816" s="29"/>
      <c r="X816" s="29"/>
      <c r="Y816" s="29"/>
      <c r="Z816" s="29"/>
    </row>
    <row r="817" spans="1:26" x14ac:dyDescent="0.25">
      <c r="A817" s="30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31"/>
      <c r="T817" s="31"/>
      <c r="U817" s="32"/>
      <c r="V817" s="29"/>
      <c r="W817" s="29"/>
      <c r="X817" s="29"/>
      <c r="Y817" s="29"/>
      <c r="Z817" s="29"/>
    </row>
    <row r="818" spans="1:26" x14ac:dyDescent="0.25">
      <c r="A818" s="30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31"/>
      <c r="T818" s="31"/>
      <c r="U818" s="32"/>
      <c r="V818" s="29"/>
      <c r="W818" s="29"/>
      <c r="X818" s="29"/>
      <c r="Y818" s="29"/>
      <c r="Z818" s="29"/>
    </row>
    <row r="819" spans="1:26" x14ac:dyDescent="0.25">
      <c r="A819" s="30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31"/>
      <c r="T819" s="31"/>
      <c r="U819" s="32"/>
      <c r="V819" s="29"/>
      <c r="W819" s="29"/>
      <c r="X819" s="29"/>
      <c r="Y819" s="29"/>
      <c r="Z819" s="29"/>
    </row>
    <row r="820" spans="1:26" x14ac:dyDescent="0.25">
      <c r="A820" s="30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31"/>
      <c r="T820" s="31"/>
      <c r="U820" s="32"/>
      <c r="V820" s="29"/>
      <c r="W820" s="29"/>
      <c r="X820" s="29"/>
      <c r="Y820" s="29"/>
      <c r="Z820" s="29"/>
    </row>
    <row r="821" spans="1:26" x14ac:dyDescent="0.25">
      <c r="A821" s="30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31"/>
      <c r="T821" s="31"/>
      <c r="U821" s="32"/>
      <c r="V821" s="29"/>
      <c r="W821" s="29"/>
      <c r="X821" s="29"/>
      <c r="Y821" s="29"/>
      <c r="Z821" s="29"/>
    </row>
    <row r="822" spans="1:26" x14ac:dyDescent="0.25">
      <c r="A822" s="30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31"/>
      <c r="T822" s="31"/>
      <c r="U822" s="32"/>
      <c r="V822" s="29"/>
      <c r="W822" s="29"/>
      <c r="X822" s="29"/>
      <c r="Y822" s="29"/>
      <c r="Z822" s="29"/>
    </row>
    <row r="823" spans="1:26" x14ac:dyDescent="0.25">
      <c r="A823" s="30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31"/>
      <c r="T823" s="31"/>
      <c r="U823" s="32"/>
      <c r="V823" s="29"/>
      <c r="W823" s="29"/>
      <c r="X823" s="29"/>
      <c r="Y823" s="29"/>
      <c r="Z823" s="29"/>
    </row>
    <row r="824" spans="1:26" x14ac:dyDescent="0.25">
      <c r="A824" s="30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31"/>
      <c r="T824" s="31"/>
      <c r="U824" s="32"/>
      <c r="V824" s="29"/>
      <c r="W824" s="29"/>
      <c r="X824" s="29"/>
      <c r="Y824" s="29"/>
      <c r="Z824" s="29"/>
    </row>
    <row r="825" spans="1:26" x14ac:dyDescent="0.25">
      <c r="A825" s="30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31"/>
      <c r="T825" s="31"/>
      <c r="U825" s="32"/>
      <c r="V825" s="29"/>
      <c r="W825" s="29"/>
      <c r="X825" s="29"/>
      <c r="Y825" s="29"/>
      <c r="Z825" s="29"/>
    </row>
    <row r="826" spans="1:26" x14ac:dyDescent="0.25">
      <c r="A826" s="30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31"/>
      <c r="T826" s="31"/>
      <c r="U826" s="32"/>
      <c r="V826" s="29"/>
      <c r="W826" s="29"/>
      <c r="X826" s="29"/>
      <c r="Y826" s="29"/>
      <c r="Z826" s="29"/>
    </row>
    <row r="827" spans="1:26" x14ac:dyDescent="0.25">
      <c r="A827" s="30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31"/>
      <c r="T827" s="31"/>
      <c r="U827" s="32"/>
      <c r="V827" s="29"/>
      <c r="W827" s="29"/>
      <c r="X827" s="29"/>
      <c r="Y827" s="29"/>
      <c r="Z827" s="29"/>
    </row>
    <row r="828" spans="1:26" x14ac:dyDescent="0.25">
      <c r="A828" s="30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31"/>
      <c r="T828" s="31"/>
      <c r="U828" s="32"/>
      <c r="V828" s="29"/>
      <c r="W828" s="29"/>
      <c r="X828" s="29"/>
      <c r="Y828" s="29"/>
      <c r="Z828" s="29"/>
    </row>
    <row r="829" spans="1:26" x14ac:dyDescent="0.25">
      <c r="A829" s="30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31"/>
      <c r="T829" s="31"/>
      <c r="U829" s="32"/>
      <c r="V829" s="29"/>
      <c r="W829" s="29"/>
      <c r="X829" s="29"/>
      <c r="Y829" s="29"/>
      <c r="Z829" s="29"/>
    </row>
    <row r="830" spans="1:26" x14ac:dyDescent="0.25">
      <c r="A830" s="30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31"/>
      <c r="T830" s="31"/>
      <c r="U830" s="32"/>
      <c r="V830" s="29"/>
      <c r="W830" s="29"/>
      <c r="X830" s="29"/>
      <c r="Y830" s="29"/>
      <c r="Z830" s="29"/>
    </row>
    <row r="831" spans="1:26" x14ac:dyDescent="0.25">
      <c r="A831" s="30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31"/>
      <c r="T831" s="31"/>
      <c r="U831" s="32"/>
      <c r="V831" s="29"/>
      <c r="W831" s="29"/>
      <c r="X831" s="29"/>
      <c r="Y831" s="29"/>
      <c r="Z831" s="29"/>
    </row>
    <row r="832" spans="1:26" x14ac:dyDescent="0.25">
      <c r="A832" s="30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31"/>
      <c r="T832" s="31"/>
      <c r="U832" s="32"/>
      <c r="V832" s="29"/>
      <c r="W832" s="29"/>
      <c r="X832" s="29"/>
      <c r="Y832" s="29"/>
      <c r="Z832" s="29"/>
    </row>
    <row r="833" spans="1:26" x14ac:dyDescent="0.25">
      <c r="A833" s="30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31"/>
      <c r="T833" s="31"/>
      <c r="U833" s="32"/>
      <c r="V833" s="29"/>
      <c r="W833" s="29"/>
      <c r="X833" s="29"/>
      <c r="Y833" s="29"/>
      <c r="Z833" s="29"/>
    </row>
    <row r="834" spans="1:26" x14ac:dyDescent="0.25">
      <c r="A834" s="30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31"/>
      <c r="T834" s="31"/>
      <c r="U834" s="32"/>
      <c r="V834" s="29"/>
      <c r="W834" s="29"/>
      <c r="X834" s="29"/>
      <c r="Y834" s="29"/>
      <c r="Z834" s="29"/>
    </row>
    <row r="835" spans="1:26" x14ac:dyDescent="0.25">
      <c r="A835" s="30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31"/>
      <c r="T835" s="31"/>
      <c r="U835" s="32"/>
      <c r="V835" s="29"/>
      <c r="W835" s="29"/>
      <c r="X835" s="29"/>
      <c r="Y835" s="29"/>
      <c r="Z835" s="29"/>
    </row>
    <row r="836" spans="1:26" x14ac:dyDescent="0.25">
      <c r="A836" s="30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31"/>
      <c r="T836" s="31"/>
      <c r="U836" s="32"/>
      <c r="V836" s="29"/>
      <c r="W836" s="29"/>
      <c r="X836" s="29"/>
      <c r="Y836" s="29"/>
      <c r="Z836" s="29"/>
    </row>
    <row r="837" spans="1:26" x14ac:dyDescent="0.25">
      <c r="A837" s="30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31"/>
      <c r="T837" s="31"/>
      <c r="U837" s="32"/>
      <c r="V837" s="29"/>
      <c r="W837" s="29"/>
      <c r="X837" s="29"/>
      <c r="Y837" s="29"/>
      <c r="Z837" s="29"/>
    </row>
    <row r="838" spans="1:26" x14ac:dyDescent="0.25">
      <c r="A838" s="30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31"/>
      <c r="T838" s="31"/>
      <c r="U838" s="32"/>
      <c r="V838" s="29"/>
      <c r="W838" s="29"/>
      <c r="X838" s="29"/>
      <c r="Y838" s="29"/>
      <c r="Z838" s="29"/>
    </row>
    <row r="839" spans="1:26" x14ac:dyDescent="0.25">
      <c r="A839" s="30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31"/>
      <c r="T839" s="31"/>
      <c r="U839" s="32"/>
      <c r="V839" s="29"/>
      <c r="W839" s="29"/>
      <c r="X839" s="29"/>
      <c r="Y839" s="29"/>
      <c r="Z839" s="29"/>
    </row>
    <row r="840" spans="1:26" x14ac:dyDescent="0.25">
      <c r="A840" s="30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31"/>
      <c r="T840" s="31"/>
      <c r="U840" s="32"/>
      <c r="V840" s="29"/>
      <c r="W840" s="29"/>
      <c r="X840" s="29"/>
      <c r="Y840" s="29"/>
      <c r="Z840" s="29"/>
    </row>
    <row r="841" spans="1:26" x14ac:dyDescent="0.25">
      <c r="A841" s="30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31"/>
      <c r="T841" s="31"/>
      <c r="U841" s="32"/>
      <c r="V841" s="29"/>
      <c r="W841" s="29"/>
      <c r="X841" s="29"/>
      <c r="Y841" s="29"/>
      <c r="Z841" s="29"/>
    </row>
    <row r="842" spans="1:26" x14ac:dyDescent="0.25">
      <c r="A842" s="30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31"/>
      <c r="T842" s="31"/>
      <c r="U842" s="32"/>
      <c r="V842" s="29"/>
      <c r="W842" s="29"/>
      <c r="X842" s="29"/>
      <c r="Y842" s="29"/>
      <c r="Z842" s="29"/>
    </row>
    <row r="843" spans="1:26" x14ac:dyDescent="0.25">
      <c r="A843" s="30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31"/>
      <c r="T843" s="31"/>
      <c r="U843" s="32"/>
      <c r="V843" s="29"/>
      <c r="W843" s="29"/>
      <c r="X843" s="29"/>
      <c r="Y843" s="29"/>
      <c r="Z843" s="29"/>
    </row>
    <row r="844" spans="1:26" x14ac:dyDescent="0.25">
      <c r="A844" s="30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31"/>
      <c r="T844" s="31"/>
      <c r="U844" s="32"/>
      <c r="V844" s="29"/>
      <c r="W844" s="29"/>
      <c r="X844" s="29"/>
      <c r="Y844" s="29"/>
      <c r="Z844" s="29"/>
    </row>
    <row r="845" spans="1:26" x14ac:dyDescent="0.25">
      <c r="A845" s="30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31"/>
      <c r="T845" s="31"/>
      <c r="U845" s="32"/>
      <c r="V845" s="29"/>
      <c r="W845" s="29"/>
      <c r="X845" s="29"/>
      <c r="Y845" s="29"/>
      <c r="Z845" s="29"/>
    </row>
    <row r="846" spans="1:26" x14ac:dyDescent="0.25">
      <c r="A846" s="30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31"/>
      <c r="T846" s="31"/>
      <c r="U846" s="32"/>
      <c r="V846" s="29"/>
      <c r="W846" s="29"/>
      <c r="X846" s="29"/>
      <c r="Y846" s="29"/>
      <c r="Z846" s="29"/>
    </row>
    <row r="847" spans="1:26" x14ac:dyDescent="0.25">
      <c r="A847" s="30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31"/>
      <c r="T847" s="31"/>
      <c r="U847" s="32"/>
      <c r="V847" s="29"/>
      <c r="W847" s="29"/>
      <c r="X847" s="29"/>
      <c r="Y847" s="29"/>
      <c r="Z847" s="29"/>
    </row>
    <row r="848" spans="1:26" x14ac:dyDescent="0.25">
      <c r="A848" s="30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31"/>
      <c r="T848" s="31"/>
      <c r="U848" s="32"/>
      <c r="V848" s="29"/>
      <c r="W848" s="29"/>
      <c r="X848" s="29"/>
      <c r="Y848" s="29"/>
      <c r="Z848" s="29"/>
    </row>
    <row r="849" spans="1:26" x14ac:dyDescent="0.25">
      <c r="A849" s="30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31"/>
      <c r="T849" s="31"/>
      <c r="U849" s="32"/>
      <c r="V849" s="29"/>
      <c r="W849" s="29"/>
      <c r="X849" s="29"/>
      <c r="Y849" s="29"/>
      <c r="Z849" s="29"/>
    </row>
    <row r="850" spans="1:26" x14ac:dyDescent="0.25">
      <c r="A850" s="30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31"/>
      <c r="T850" s="31"/>
      <c r="U850" s="32"/>
      <c r="V850" s="29"/>
      <c r="W850" s="29"/>
      <c r="X850" s="29"/>
      <c r="Y850" s="29"/>
      <c r="Z850" s="29"/>
    </row>
    <row r="851" spans="1:26" x14ac:dyDescent="0.25">
      <c r="A851" s="30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31"/>
      <c r="T851" s="31"/>
      <c r="U851" s="32"/>
      <c r="V851" s="29"/>
      <c r="W851" s="29"/>
      <c r="X851" s="29"/>
      <c r="Y851" s="29"/>
      <c r="Z851" s="29"/>
    </row>
    <row r="852" spans="1:26" x14ac:dyDescent="0.25">
      <c r="A852" s="30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31"/>
      <c r="T852" s="31"/>
      <c r="U852" s="32"/>
      <c r="V852" s="29"/>
      <c r="W852" s="29"/>
      <c r="X852" s="29"/>
      <c r="Y852" s="29"/>
      <c r="Z852" s="29"/>
    </row>
    <row r="853" spans="1:26" x14ac:dyDescent="0.25">
      <c r="A853" s="30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31"/>
      <c r="T853" s="31"/>
      <c r="U853" s="32"/>
      <c r="V853" s="29"/>
      <c r="W853" s="29"/>
      <c r="X853" s="29"/>
      <c r="Y853" s="29"/>
      <c r="Z853" s="29"/>
    </row>
    <row r="854" spans="1:26" x14ac:dyDescent="0.25">
      <c r="A854" s="30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31"/>
      <c r="T854" s="31"/>
      <c r="U854" s="32"/>
      <c r="V854" s="29"/>
      <c r="W854" s="29"/>
      <c r="X854" s="29"/>
      <c r="Y854" s="29"/>
      <c r="Z854" s="29"/>
    </row>
    <row r="855" spans="1:26" x14ac:dyDescent="0.25">
      <c r="A855" s="30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31"/>
      <c r="T855" s="31"/>
      <c r="U855" s="32"/>
      <c r="V855" s="29"/>
      <c r="W855" s="29"/>
      <c r="X855" s="29"/>
      <c r="Y855" s="29"/>
      <c r="Z855" s="29"/>
    </row>
    <row r="856" spans="1:26" x14ac:dyDescent="0.25">
      <c r="A856" s="30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31"/>
      <c r="T856" s="31"/>
      <c r="U856" s="32"/>
      <c r="V856" s="29"/>
      <c r="W856" s="29"/>
      <c r="X856" s="29"/>
      <c r="Y856" s="29"/>
      <c r="Z856" s="29"/>
    </row>
    <row r="857" spans="1:26" x14ac:dyDescent="0.25">
      <c r="A857" s="30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31"/>
      <c r="T857" s="31"/>
      <c r="U857" s="32"/>
      <c r="V857" s="29"/>
      <c r="W857" s="29"/>
      <c r="X857" s="29"/>
      <c r="Y857" s="29"/>
      <c r="Z857" s="29"/>
    </row>
    <row r="858" spans="1:26" x14ac:dyDescent="0.25">
      <c r="A858" s="30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31"/>
      <c r="T858" s="31"/>
      <c r="U858" s="32"/>
      <c r="V858" s="29"/>
      <c r="W858" s="29"/>
      <c r="X858" s="29"/>
      <c r="Y858" s="29"/>
      <c r="Z858" s="29"/>
    </row>
    <row r="859" spans="1:26" x14ac:dyDescent="0.25">
      <c r="A859" s="30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31"/>
      <c r="T859" s="31"/>
      <c r="U859" s="32"/>
      <c r="V859" s="29"/>
      <c r="W859" s="29"/>
      <c r="X859" s="29"/>
      <c r="Y859" s="29"/>
      <c r="Z859" s="29"/>
    </row>
    <row r="860" spans="1:26" x14ac:dyDescent="0.25">
      <c r="A860" s="30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31"/>
      <c r="T860" s="31"/>
      <c r="U860" s="32"/>
      <c r="V860" s="29"/>
      <c r="W860" s="29"/>
      <c r="X860" s="29"/>
      <c r="Y860" s="29"/>
      <c r="Z860" s="29"/>
    </row>
    <row r="861" spans="1:26" x14ac:dyDescent="0.25">
      <c r="A861" s="30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31"/>
      <c r="T861" s="31"/>
      <c r="U861" s="32"/>
      <c r="V861" s="29"/>
      <c r="W861" s="29"/>
      <c r="X861" s="29"/>
      <c r="Y861" s="29"/>
      <c r="Z861" s="29"/>
    </row>
    <row r="862" spans="1:26" x14ac:dyDescent="0.25">
      <c r="A862" s="30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31"/>
      <c r="T862" s="31"/>
      <c r="U862" s="32"/>
      <c r="V862" s="29"/>
      <c r="W862" s="29"/>
      <c r="X862" s="29"/>
      <c r="Y862" s="29"/>
      <c r="Z862" s="29"/>
    </row>
    <row r="863" spans="1:26" x14ac:dyDescent="0.25">
      <c r="A863" s="30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31"/>
      <c r="T863" s="31"/>
      <c r="U863" s="32"/>
      <c r="V863" s="29"/>
      <c r="W863" s="29"/>
      <c r="X863" s="29"/>
      <c r="Y863" s="29"/>
      <c r="Z863" s="29"/>
    </row>
    <row r="864" spans="1:26" x14ac:dyDescent="0.25">
      <c r="A864" s="30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31"/>
      <c r="T864" s="31"/>
      <c r="U864" s="32"/>
      <c r="V864" s="29"/>
      <c r="W864" s="29"/>
      <c r="X864" s="29"/>
      <c r="Y864" s="29"/>
      <c r="Z864" s="29"/>
    </row>
    <row r="865" spans="1:26" x14ac:dyDescent="0.25">
      <c r="A865" s="30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31"/>
      <c r="T865" s="31"/>
      <c r="U865" s="32"/>
      <c r="V865" s="29"/>
      <c r="W865" s="29"/>
      <c r="X865" s="29"/>
      <c r="Y865" s="29"/>
      <c r="Z865" s="29"/>
    </row>
    <row r="866" spans="1:26" x14ac:dyDescent="0.25">
      <c r="A866" s="30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31"/>
      <c r="T866" s="31"/>
      <c r="U866" s="32"/>
      <c r="V866" s="29"/>
      <c r="W866" s="29"/>
      <c r="X866" s="29"/>
      <c r="Y866" s="29"/>
      <c r="Z866" s="29"/>
    </row>
    <row r="867" spans="1:26" x14ac:dyDescent="0.25">
      <c r="A867" s="30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31"/>
      <c r="T867" s="31"/>
      <c r="U867" s="32"/>
      <c r="V867" s="29"/>
      <c r="W867" s="29"/>
      <c r="X867" s="29"/>
      <c r="Y867" s="29"/>
      <c r="Z867" s="29"/>
    </row>
    <row r="868" spans="1:26" x14ac:dyDescent="0.25">
      <c r="A868" s="30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31"/>
      <c r="T868" s="31"/>
      <c r="U868" s="32"/>
      <c r="V868" s="29"/>
      <c r="W868" s="29"/>
      <c r="X868" s="29"/>
      <c r="Y868" s="29"/>
      <c r="Z868" s="29"/>
    </row>
    <row r="869" spans="1:26" x14ac:dyDescent="0.25">
      <c r="A869" s="30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31"/>
      <c r="T869" s="31"/>
      <c r="U869" s="32"/>
      <c r="V869" s="29"/>
      <c r="W869" s="29"/>
      <c r="X869" s="29"/>
      <c r="Y869" s="29"/>
      <c r="Z869" s="29"/>
    </row>
    <row r="870" spans="1:26" x14ac:dyDescent="0.25">
      <c r="A870" s="30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31"/>
      <c r="T870" s="31"/>
      <c r="U870" s="32"/>
      <c r="V870" s="29"/>
      <c r="W870" s="29"/>
      <c r="X870" s="29"/>
      <c r="Y870" s="29"/>
      <c r="Z870" s="29"/>
    </row>
    <row r="871" spans="1:26" x14ac:dyDescent="0.25">
      <c r="A871" s="30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31"/>
      <c r="T871" s="31"/>
      <c r="U871" s="32"/>
      <c r="V871" s="29"/>
      <c r="W871" s="29"/>
      <c r="X871" s="29"/>
      <c r="Y871" s="29"/>
      <c r="Z871" s="29"/>
    </row>
    <row r="872" spans="1:26" x14ac:dyDescent="0.25">
      <c r="A872" s="30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31"/>
      <c r="T872" s="31"/>
      <c r="U872" s="32"/>
      <c r="V872" s="29"/>
      <c r="W872" s="29"/>
      <c r="X872" s="29"/>
      <c r="Y872" s="29"/>
      <c r="Z872" s="29"/>
    </row>
    <row r="873" spans="1:26" x14ac:dyDescent="0.25">
      <c r="A873" s="30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31"/>
      <c r="T873" s="31"/>
      <c r="U873" s="32"/>
      <c r="V873" s="29"/>
      <c r="W873" s="29"/>
      <c r="X873" s="29"/>
      <c r="Y873" s="29"/>
      <c r="Z873" s="29"/>
    </row>
    <row r="874" spans="1:26" x14ac:dyDescent="0.25">
      <c r="A874" s="30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31"/>
      <c r="T874" s="31"/>
      <c r="U874" s="32"/>
      <c r="V874" s="29"/>
      <c r="W874" s="29"/>
      <c r="X874" s="29"/>
      <c r="Y874" s="29"/>
      <c r="Z874" s="29"/>
    </row>
    <row r="875" spans="1:26" x14ac:dyDescent="0.25">
      <c r="A875" s="30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31"/>
      <c r="T875" s="31"/>
      <c r="U875" s="32"/>
      <c r="V875" s="29"/>
      <c r="W875" s="29"/>
      <c r="X875" s="29"/>
      <c r="Y875" s="29"/>
      <c r="Z875" s="29"/>
    </row>
    <row r="876" spans="1:26" x14ac:dyDescent="0.25">
      <c r="A876" s="30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31"/>
      <c r="T876" s="31"/>
      <c r="U876" s="32"/>
      <c r="V876" s="29"/>
      <c r="W876" s="29"/>
      <c r="X876" s="29"/>
      <c r="Y876" s="29"/>
      <c r="Z876" s="29"/>
    </row>
    <row r="877" spans="1:26" x14ac:dyDescent="0.25">
      <c r="A877" s="30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31"/>
      <c r="T877" s="31"/>
      <c r="U877" s="32"/>
      <c r="V877" s="29"/>
      <c r="W877" s="29"/>
      <c r="X877" s="29"/>
      <c r="Y877" s="29"/>
      <c r="Z877" s="29"/>
    </row>
    <row r="878" spans="1:26" x14ac:dyDescent="0.25">
      <c r="A878" s="30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31"/>
      <c r="T878" s="31"/>
      <c r="U878" s="32"/>
      <c r="V878" s="29"/>
      <c r="W878" s="29"/>
      <c r="X878" s="29"/>
      <c r="Y878" s="29"/>
      <c r="Z878" s="29"/>
    </row>
    <row r="879" spans="1:26" x14ac:dyDescent="0.25">
      <c r="A879" s="30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31"/>
      <c r="T879" s="31"/>
      <c r="U879" s="32"/>
      <c r="V879" s="29"/>
      <c r="W879" s="29"/>
      <c r="X879" s="29"/>
      <c r="Y879" s="29"/>
      <c r="Z879" s="29"/>
    </row>
    <row r="880" spans="1:26" x14ac:dyDescent="0.25">
      <c r="A880" s="30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31"/>
      <c r="T880" s="31"/>
      <c r="U880" s="32"/>
      <c r="V880" s="29"/>
      <c r="W880" s="29"/>
      <c r="X880" s="29"/>
      <c r="Y880" s="29"/>
      <c r="Z880" s="29"/>
    </row>
    <row r="881" spans="1:26" x14ac:dyDescent="0.25">
      <c r="A881" s="30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31"/>
      <c r="T881" s="31"/>
      <c r="U881" s="32"/>
      <c r="V881" s="29"/>
      <c r="W881" s="29"/>
      <c r="X881" s="29"/>
      <c r="Y881" s="29"/>
      <c r="Z881" s="29"/>
    </row>
    <row r="882" spans="1:26" x14ac:dyDescent="0.25">
      <c r="A882" s="30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31"/>
      <c r="T882" s="31"/>
      <c r="U882" s="32"/>
      <c r="V882" s="29"/>
      <c r="W882" s="29"/>
      <c r="X882" s="29"/>
      <c r="Y882" s="29"/>
      <c r="Z882" s="29"/>
    </row>
    <row r="883" spans="1:26" x14ac:dyDescent="0.25">
      <c r="A883" s="30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31"/>
      <c r="T883" s="31"/>
      <c r="U883" s="32"/>
      <c r="V883" s="29"/>
      <c r="W883" s="29"/>
      <c r="X883" s="29"/>
      <c r="Y883" s="29"/>
      <c r="Z883" s="29"/>
    </row>
    <row r="884" spans="1:26" x14ac:dyDescent="0.25">
      <c r="A884" s="30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31"/>
      <c r="T884" s="31"/>
      <c r="U884" s="32"/>
      <c r="V884" s="29"/>
      <c r="W884" s="29"/>
      <c r="X884" s="29"/>
      <c r="Y884" s="29"/>
      <c r="Z884" s="29"/>
    </row>
    <row r="885" spans="1:26" x14ac:dyDescent="0.25">
      <c r="A885" s="30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31"/>
      <c r="T885" s="31"/>
      <c r="U885" s="32"/>
      <c r="V885" s="29"/>
      <c r="W885" s="29"/>
      <c r="X885" s="29"/>
      <c r="Y885" s="29"/>
      <c r="Z885" s="29"/>
    </row>
    <row r="886" spans="1:26" x14ac:dyDescent="0.25">
      <c r="A886" s="30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31"/>
      <c r="T886" s="31"/>
      <c r="U886" s="32"/>
      <c r="V886" s="29"/>
      <c r="W886" s="29"/>
      <c r="X886" s="29"/>
      <c r="Y886" s="29"/>
      <c r="Z886" s="29"/>
    </row>
    <row r="887" spans="1:26" x14ac:dyDescent="0.25">
      <c r="A887" s="30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31"/>
      <c r="T887" s="31"/>
      <c r="U887" s="32"/>
      <c r="V887" s="29"/>
      <c r="W887" s="29"/>
      <c r="X887" s="29"/>
      <c r="Y887" s="29"/>
      <c r="Z887" s="29"/>
    </row>
    <row r="888" spans="1:26" x14ac:dyDescent="0.25">
      <c r="A888" s="30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31"/>
      <c r="T888" s="31"/>
      <c r="U888" s="32"/>
      <c r="V888" s="29"/>
      <c r="W888" s="29"/>
      <c r="X888" s="29"/>
      <c r="Y888" s="29"/>
      <c r="Z888" s="29"/>
    </row>
    <row r="889" spans="1:26" x14ac:dyDescent="0.25">
      <c r="A889" s="30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31"/>
      <c r="T889" s="31"/>
      <c r="U889" s="32"/>
      <c r="V889" s="29"/>
      <c r="W889" s="29"/>
      <c r="X889" s="29"/>
      <c r="Y889" s="29"/>
      <c r="Z889" s="29"/>
    </row>
    <row r="890" spans="1:26" x14ac:dyDescent="0.25">
      <c r="A890" s="30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31"/>
      <c r="T890" s="31"/>
      <c r="U890" s="32"/>
      <c r="V890" s="29"/>
      <c r="W890" s="29"/>
      <c r="X890" s="29"/>
      <c r="Y890" s="29"/>
      <c r="Z890" s="29"/>
    </row>
    <row r="891" spans="1:26" x14ac:dyDescent="0.25">
      <c r="A891" s="30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31"/>
      <c r="T891" s="31"/>
      <c r="U891" s="32"/>
      <c r="V891" s="29"/>
      <c r="W891" s="29"/>
      <c r="X891" s="29"/>
      <c r="Y891" s="29"/>
      <c r="Z891" s="29"/>
    </row>
    <row r="892" spans="1:26" x14ac:dyDescent="0.25">
      <c r="A892" s="30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31"/>
      <c r="T892" s="31"/>
      <c r="U892" s="32"/>
      <c r="V892" s="29"/>
      <c r="W892" s="29"/>
      <c r="X892" s="29"/>
      <c r="Y892" s="29"/>
      <c r="Z892" s="29"/>
    </row>
    <row r="893" spans="1:26" x14ac:dyDescent="0.25">
      <c r="A893" s="30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31"/>
      <c r="T893" s="31"/>
      <c r="U893" s="32"/>
      <c r="V893" s="29"/>
      <c r="W893" s="29"/>
      <c r="X893" s="29"/>
      <c r="Y893" s="29"/>
      <c r="Z893" s="29"/>
    </row>
    <row r="894" spans="1:26" x14ac:dyDescent="0.25">
      <c r="A894" s="30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31"/>
      <c r="T894" s="31"/>
      <c r="U894" s="32"/>
      <c r="V894" s="29"/>
      <c r="W894" s="29"/>
      <c r="X894" s="29"/>
      <c r="Y894" s="29"/>
      <c r="Z894" s="29"/>
    </row>
    <row r="895" spans="1:26" x14ac:dyDescent="0.25">
      <c r="A895" s="30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31"/>
      <c r="T895" s="31"/>
      <c r="U895" s="32"/>
      <c r="V895" s="29"/>
      <c r="W895" s="29"/>
      <c r="X895" s="29"/>
      <c r="Y895" s="29"/>
      <c r="Z895" s="29"/>
    </row>
    <row r="896" spans="1:26" x14ac:dyDescent="0.25">
      <c r="A896" s="30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31"/>
      <c r="T896" s="31"/>
      <c r="U896" s="32"/>
      <c r="V896" s="29"/>
      <c r="W896" s="29"/>
      <c r="X896" s="29"/>
      <c r="Y896" s="29"/>
      <c r="Z896" s="29"/>
    </row>
    <row r="897" spans="1:26" x14ac:dyDescent="0.25">
      <c r="A897" s="30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31"/>
      <c r="T897" s="31"/>
      <c r="U897" s="32"/>
      <c r="V897" s="29"/>
      <c r="W897" s="29"/>
      <c r="X897" s="29"/>
      <c r="Y897" s="29"/>
      <c r="Z897" s="29"/>
    </row>
    <row r="898" spans="1:26" x14ac:dyDescent="0.25">
      <c r="A898" s="30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31"/>
      <c r="T898" s="31"/>
      <c r="U898" s="32"/>
      <c r="V898" s="29"/>
      <c r="W898" s="29"/>
      <c r="X898" s="29"/>
      <c r="Y898" s="29"/>
      <c r="Z898" s="29"/>
    </row>
    <row r="899" spans="1:26" x14ac:dyDescent="0.25">
      <c r="A899" s="30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31"/>
      <c r="T899" s="31"/>
      <c r="U899" s="32"/>
      <c r="V899" s="29"/>
      <c r="W899" s="29"/>
      <c r="X899" s="29"/>
      <c r="Y899" s="29"/>
      <c r="Z899" s="29"/>
    </row>
    <row r="900" spans="1:26" x14ac:dyDescent="0.25">
      <c r="A900" s="30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31"/>
      <c r="T900" s="31"/>
      <c r="U900" s="32"/>
      <c r="V900" s="29"/>
      <c r="W900" s="29"/>
      <c r="X900" s="29"/>
      <c r="Y900" s="29"/>
      <c r="Z900" s="29"/>
    </row>
    <row r="901" spans="1:26" x14ac:dyDescent="0.25">
      <c r="A901" s="30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31"/>
      <c r="T901" s="31"/>
      <c r="U901" s="32"/>
      <c r="V901" s="29"/>
      <c r="W901" s="29"/>
      <c r="X901" s="29"/>
      <c r="Y901" s="29"/>
      <c r="Z901" s="29"/>
    </row>
    <row r="902" spans="1:26" x14ac:dyDescent="0.25">
      <c r="A902" s="30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31"/>
      <c r="T902" s="31"/>
      <c r="U902" s="32"/>
      <c r="V902" s="29"/>
      <c r="W902" s="29"/>
      <c r="X902" s="29"/>
      <c r="Y902" s="29"/>
      <c r="Z902" s="29"/>
    </row>
    <row r="903" spans="1:26" x14ac:dyDescent="0.25">
      <c r="A903" s="30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31"/>
      <c r="T903" s="31"/>
      <c r="U903" s="32"/>
      <c r="V903" s="29"/>
      <c r="W903" s="29"/>
      <c r="X903" s="29"/>
      <c r="Y903" s="29"/>
      <c r="Z903" s="29"/>
    </row>
    <row r="904" spans="1:26" x14ac:dyDescent="0.25">
      <c r="A904" s="30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31"/>
      <c r="T904" s="31"/>
      <c r="U904" s="32"/>
      <c r="V904" s="29"/>
      <c r="W904" s="29"/>
      <c r="X904" s="29"/>
      <c r="Y904" s="29"/>
      <c r="Z904" s="29"/>
    </row>
    <row r="905" spans="1:26" x14ac:dyDescent="0.25">
      <c r="A905" s="30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31"/>
      <c r="T905" s="31"/>
      <c r="U905" s="32"/>
      <c r="V905" s="29"/>
      <c r="W905" s="29"/>
      <c r="X905" s="29"/>
      <c r="Y905" s="29"/>
      <c r="Z905" s="29"/>
    </row>
    <row r="906" spans="1:26" x14ac:dyDescent="0.25">
      <c r="A906" s="30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31"/>
      <c r="T906" s="31"/>
      <c r="U906" s="32"/>
      <c r="V906" s="29"/>
      <c r="W906" s="29"/>
      <c r="X906" s="29"/>
      <c r="Y906" s="29"/>
      <c r="Z906" s="29"/>
    </row>
    <row r="907" spans="1:26" x14ac:dyDescent="0.25">
      <c r="A907" s="30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31"/>
      <c r="T907" s="31"/>
      <c r="U907" s="32"/>
      <c r="V907" s="29"/>
      <c r="W907" s="29"/>
      <c r="X907" s="29"/>
      <c r="Y907" s="29"/>
      <c r="Z907" s="29"/>
    </row>
    <row r="908" spans="1:26" x14ac:dyDescent="0.25">
      <c r="A908" s="30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31"/>
      <c r="T908" s="31"/>
      <c r="U908" s="32"/>
      <c r="V908" s="29"/>
      <c r="W908" s="29"/>
      <c r="X908" s="29"/>
      <c r="Y908" s="29"/>
      <c r="Z908" s="29"/>
    </row>
    <row r="909" spans="1:26" x14ac:dyDescent="0.25">
      <c r="A909" s="30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31"/>
      <c r="T909" s="31"/>
      <c r="U909" s="32"/>
      <c r="V909" s="29"/>
      <c r="W909" s="29"/>
      <c r="X909" s="29"/>
      <c r="Y909" s="29"/>
      <c r="Z909" s="29"/>
    </row>
    <row r="910" spans="1:26" x14ac:dyDescent="0.25">
      <c r="A910" s="30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31"/>
      <c r="T910" s="31"/>
      <c r="U910" s="32"/>
      <c r="V910" s="29"/>
      <c r="W910" s="29"/>
      <c r="X910" s="29"/>
      <c r="Y910" s="29"/>
      <c r="Z910" s="29"/>
    </row>
    <row r="911" spans="1:26" x14ac:dyDescent="0.25">
      <c r="A911" s="30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31"/>
      <c r="T911" s="31"/>
      <c r="U911" s="32"/>
      <c r="V911" s="29"/>
      <c r="W911" s="29"/>
      <c r="X911" s="29"/>
      <c r="Y911" s="29"/>
      <c r="Z911" s="29"/>
    </row>
    <row r="912" spans="1:26" x14ac:dyDescent="0.25">
      <c r="A912" s="30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31"/>
      <c r="T912" s="31"/>
      <c r="U912" s="32"/>
      <c r="V912" s="29"/>
      <c r="W912" s="29"/>
      <c r="X912" s="29"/>
      <c r="Y912" s="29"/>
      <c r="Z912" s="29"/>
    </row>
    <row r="913" spans="1:26" x14ac:dyDescent="0.25">
      <c r="A913" s="30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31"/>
      <c r="T913" s="31"/>
      <c r="U913" s="32"/>
      <c r="V913" s="29"/>
      <c r="W913" s="29"/>
      <c r="X913" s="29"/>
      <c r="Y913" s="29"/>
      <c r="Z913" s="29"/>
    </row>
    <row r="914" spans="1:26" x14ac:dyDescent="0.25">
      <c r="A914" s="30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31"/>
      <c r="T914" s="31"/>
      <c r="U914" s="32"/>
      <c r="V914" s="29"/>
      <c r="W914" s="29"/>
      <c r="X914" s="29"/>
      <c r="Y914" s="29"/>
      <c r="Z914" s="29"/>
    </row>
    <row r="915" spans="1:26" x14ac:dyDescent="0.25">
      <c r="A915" s="30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31"/>
      <c r="T915" s="31"/>
      <c r="U915" s="32"/>
      <c r="V915" s="29"/>
      <c r="W915" s="29"/>
      <c r="X915" s="29"/>
      <c r="Y915" s="29"/>
      <c r="Z915" s="29"/>
    </row>
    <row r="916" spans="1:26" x14ac:dyDescent="0.25">
      <c r="A916" s="30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31"/>
      <c r="T916" s="31"/>
      <c r="U916" s="32"/>
      <c r="V916" s="29"/>
      <c r="W916" s="29"/>
      <c r="X916" s="29"/>
      <c r="Y916" s="29"/>
      <c r="Z916" s="29"/>
    </row>
    <row r="917" spans="1:26" x14ac:dyDescent="0.25">
      <c r="A917" s="30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31"/>
      <c r="T917" s="31"/>
      <c r="U917" s="32"/>
      <c r="V917" s="29"/>
      <c r="W917" s="29"/>
      <c r="X917" s="29"/>
      <c r="Y917" s="29"/>
      <c r="Z917" s="29"/>
    </row>
    <row r="918" spans="1:26" x14ac:dyDescent="0.25">
      <c r="A918" s="30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31"/>
      <c r="T918" s="31"/>
      <c r="U918" s="32"/>
      <c r="V918" s="29"/>
      <c r="W918" s="29"/>
      <c r="X918" s="29"/>
      <c r="Y918" s="29"/>
      <c r="Z918" s="29"/>
    </row>
    <row r="919" spans="1:26" x14ac:dyDescent="0.25">
      <c r="A919" s="30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31"/>
      <c r="T919" s="31"/>
      <c r="U919" s="32"/>
      <c r="V919" s="29"/>
      <c r="W919" s="29"/>
      <c r="X919" s="29"/>
      <c r="Y919" s="29"/>
      <c r="Z919" s="29"/>
    </row>
    <row r="920" spans="1:26" x14ac:dyDescent="0.25">
      <c r="A920" s="30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31"/>
      <c r="T920" s="31"/>
      <c r="U920" s="32"/>
      <c r="V920" s="29"/>
      <c r="W920" s="29"/>
      <c r="X920" s="29"/>
      <c r="Y920" s="29"/>
      <c r="Z920" s="29"/>
    </row>
    <row r="921" spans="1:26" x14ac:dyDescent="0.25">
      <c r="A921" s="30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31"/>
      <c r="T921" s="31"/>
      <c r="U921" s="32"/>
      <c r="V921" s="29"/>
      <c r="W921" s="29"/>
      <c r="X921" s="29"/>
      <c r="Y921" s="29"/>
      <c r="Z921" s="29"/>
    </row>
    <row r="922" spans="1:26" x14ac:dyDescent="0.25">
      <c r="A922" s="30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31"/>
      <c r="T922" s="31"/>
      <c r="U922" s="32"/>
      <c r="V922" s="29"/>
      <c r="W922" s="29"/>
      <c r="X922" s="29"/>
      <c r="Y922" s="29"/>
      <c r="Z922" s="29"/>
    </row>
    <row r="923" spans="1:26" x14ac:dyDescent="0.25">
      <c r="A923" s="30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31"/>
      <c r="T923" s="31"/>
      <c r="U923" s="32"/>
      <c r="V923" s="29"/>
      <c r="W923" s="29"/>
      <c r="X923" s="29"/>
      <c r="Y923" s="29"/>
      <c r="Z923" s="29"/>
    </row>
    <row r="924" spans="1:26" x14ac:dyDescent="0.25">
      <c r="A924" s="30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31"/>
      <c r="T924" s="31"/>
      <c r="U924" s="32"/>
      <c r="V924" s="29"/>
      <c r="W924" s="29"/>
      <c r="X924" s="29"/>
      <c r="Y924" s="29"/>
      <c r="Z924" s="29"/>
    </row>
    <row r="925" spans="1:26" x14ac:dyDescent="0.25">
      <c r="A925" s="30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31"/>
      <c r="T925" s="31"/>
      <c r="U925" s="32"/>
      <c r="V925" s="29"/>
      <c r="W925" s="29"/>
      <c r="X925" s="29"/>
      <c r="Y925" s="29"/>
      <c r="Z925" s="29"/>
    </row>
    <row r="926" spans="1:26" x14ac:dyDescent="0.25">
      <c r="A926" s="30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31"/>
      <c r="T926" s="31"/>
      <c r="U926" s="32"/>
      <c r="V926" s="29"/>
      <c r="W926" s="29"/>
      <c r="X926" s="29"/>
      <c r="Y926" s="29"/>
      <c r="Z926" s="29"/>
    </row>
    <row r="927" spans="1:26" x14ac:dyDescent="0.25">
      <c r="A927" s="30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31"/>
      <c r="T927" s="31"/>
      <c r="U927" s="32"/>
      <c r="V927" s="29"/>
      <c r="W927" s="29"/>
      <c r="X927" s="29"/>
      <c r="Y927" s="29"/>
      <c r="Z927" s="29"/>
    </row>
    <row r="928" spans="1:26" x14ac:dyDescent="0.25">
      <c r="A928" s="30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31"/>
      <c r="T928" s="31"/>
      <c r="U928" s="32"/>
      <c r="V928" s="29"/>
      <c r="W928" s="29"/>
      <c r="X928" s="29"/>
      <c r="Y928" s="29"/>
      <c r="Z928" s="29"/>
    </row>
    <row r="929" spans="1:26" x14ac:dyDescent="0.25">
      <c r="A929" s="30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31"/>
      <c r="T929" s="31"/>
      <c r="U929" s="32"/>
      <c r="V929" s="29"/>
      <c r="W929" s="29"/>
      <c r="X929" s="29"/>
      <c r="Y929" s="29"/>
      <c r="Z929" s="29"/>
    </row>
    <row r="930" spans="1:26" x14ac:dyDescent="0.25">
      <c r="A930" s="30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31"/>
      <c r="T930" s="31"/>
      <c r="U930" s="32"/>
      <c r="V930" s="29"/>
      <c r="W930" s="29"/>
      <c r="X930" s="29"/>
      <c r="Y930" s="29"/>
      <c r="Z930" s="29"/>
    </row>
    <row r="931" spans="1:26" x14ac:dyDescent="0.25">
      <c r="A931" s="30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31"/>
      <c r="T931" s="31"/>
      <c r="U931" s="32"/>
      <c r="V931" s="29"/>
      <c r="W931" s="29"/>
      <c r="X931" s="29"/>
      <c r="Y931" s="29"/>
      <c r="Z931" s="29"/>
    </row>
    <row r="932" spans="1:26" x14ac:dyDescent="0.25">
      <c r="A932" s="30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31"/>
      <c r="T932" s="31"/>
      <c r="U932" s="32"/>
      <c r="V932" s="29"/>
      <c r="W932" s="29"/>
      <c r="X932" s="29"/>
      <c r="Y932" s="29"/>
      <c r="Z932" s="29"/>
    </row>
    <row r="933" spans="1:26" x14ac:dyDescent="0.25">
      <c r="A933" s="30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31"/>
      <c r="T933" s="31"/>
      <c r="U933" s="32"/>
      <c r="V933" s="29"/>
      <c r="W933" s="29"/>
      <c r="X933" s="29"/>
      <c r="Y933" s="29"/>
      <c r="Z933" s="29"/>
    </row>
    <row r="934" spans="1:26" x14ac:dyDescent="0.25">
      <c r="A934" s="30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31"/>
      <c r="T934" s="31"/>
      <c r="U934" s="32"/>
      <c r="V934" s="29"/>
      <c r="W934" s="29"/>
      <c r="X934" s="29"/>
      <c r="Y934" s="29"/>
      <c r="Z934" s="29"/>
    </row>
    <row r="935" spans="1:26" x14ac:dyDescent="0.25">
      <c r="A935" s="30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31"/>
      <c r="T935" s="31"/>
      <c r="U935" s="32"/>
      <c r="V935" s="29"/>
      <c r="W935" s="29"/>
      <c r="X935" s="29"/>
      <c r="Y935" s="29"/>
      <c r="Z935" s="29"/>
    </row>
    <row r="936" spans="1:26" x14ac:dyDescent="0.25">
      <c r="A936" s="30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31"/>
      <c r="T936" s="31"/>
      <c r="U936" s="32"/>
      <c r="V936" s="29"/>
      <c r="W936" s="29"/>
      <c r="X936" s="29"/>
      <c r="Y936" s="29"/>
      <c r="Z936" s="29"/>
    </row>
    <row r="937" spans="1:26" x14ac:dyDescent="0.25">
      <c r="A937" s="30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31"/>
      <c r="T937" s="31"/>
      <c r="U937" s="32"/>
      <c r="V937" s="29"/>
      <c r="W937" s="29"/>
      <c r="X937" s="29"/>
      <c r="Y937" s="29"/>
      <c r="Z937" s="29"/>
    </row>
    <row r="938" spans="1:26" x14ac:dyDescent="0.25">
      <c r="A938" s="30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31"/>
      <c r="T938" s="31"/>
      <c r="U938" s="32"/>
      <c r="V938" s="29"/>
      <c r="W938" s="29"/>
      <c r="X938" s="29"/>
      <c r="Y938" s="29"/>
      <c r="Z938" s="29"/>
    </row>
    <row r="939" spans="1:26" x14ac:dyDescent="0.25">
      <c r="A939" s="30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31"/>
      <c r="T939" s="31"/>
      <c r="U939" s="32"/>
      <c r="V939" s="29"/>
      <c r="W939" s="29"/>
      <c r="X939" s="29"/>
      <c r="Y939" s="29"/>
      <c r="Z939" s="29"/>
    </row>
    <row r="940" spans="1:26" x14ac:dyDescent="0.25">
      <c r="A940" s="30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31"/>
      <c r="T940" s="31"/>
      <c r="U940" s="32"/>
      <c r="V940" s="29"/>
      <c r="W940" s="29"/>
      <c r="X940" s="29"/>
      <c r="Y940" s="29"/>
      <c r="Z940" s="29"/>
    </row>
    <row r="941" spans="1:26" x14ac:dyDescent="0.25">
      <c r="A941" s="30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31"/>
      <c r="T941" s="31"/>
      <c r="U941" s="32"/>
      <c r="V941" s="29"/>
      <c r="W941" s="29"/>
      <c r="X941" s="29"/>
      <c r="Y941" s="29"/>
      <c r="Z941" s="29"/>
    </row>
    <row r="942" spans="1:26" x14ac:dyDescent="0.25">
      <c r="A942" s="30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31"/>
      <c r="T942" s="31"/>
      <c r="U942" s="32"/>
      <c r="V942" s="29"/>
      <c r="W942" s="29"/>
      <c r="X942" s="29"/>
      <c r="Y942" s="29"/>
      <c r="Z942" s="29"/>
    </row>
    <row r="943" spans="1:26" x14ac:dyDescent="0.25">
      <c r="A943" s="30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31"/>
      <c r="T943" s="31"/>
      <c r="U943" s="32"/>
      <c r="V943" s="29"/>
      <c r="W943" s="29"/>
      <c r="X943" s="29"/>
      <c r="Y943" s="29"/>
      <c r="Z943" s="29"/>
    </row>
    <row r="944" spans="1:26" x14ac:dyDescent="0.25">
      <c r="A944" s="30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31"/>
      <c r="T944" s="31"/>
      <c r="U944" s="32"/>
      <c r="V944" s="29"/>
      <c r="W944" s="29"/>
      <c r="X944" s="29"/>
      <c r="Y944" s="29"/>
      <c r="Z944" s="29"/>
    </row>
    <row r="945" spans="1:26" x14ac:dyDescent="0.25">
      <c r="A945" s="30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31"/>
      <c r="T945" s="31"/>
      <c r="U945" s="32"/>
      <c r="V945" s="29"/>
      <c r="W945" s="29"/>
      <c r="X945" s="29"/>
      <c r="Y945" s="29"/>
      <c r="Z945" s="29"/>
    </row>
    <row r="946" spans="1:26" x14ac:dyDescent="0.25">
      <c r="A946" s="30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31"/>
      <c r="T946" s="31"/>
      <c r="U946" s="32"/>
      <c r="V946" s="29"/>
      <c r="W946" s="29"/>
      <c r="X946" s="29"/>
      <c r="Y946" s="29"/>
      <c r="Z946" s="29"/>
    </row>
    <row r="947" spans="1:26" x14ac:dyDescent="0.25">
      <c r="A947" s="30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31"/>
      <c r="T947" s="31"/>
      <c r="U947" s="32"/>
      <c r="V947" s="29"/>
      <c r="W947" s="29"/>
      <c r="X947" s="29"/>
      <c r="Y947" s="29"/>
      <c r="Z947" s="29"/>
    </row>
    <row r="948" spans="1:26" x14ac:dyDescent="0.25">
      <c r="A948" s="30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31"/>
      <c r="T948" s="31"/>
      <c r="U948" s="32"/>
      <c r="V948" s="29"/>
      <c r="W948" s="29"/>
      <c r="X948" s="29"/>
      <c r="Y948" s="29"/>
      <c r="Z948" s="29"/>
    </row>
    <row r="949" spans="1:26" x14ac:dyDescent="0.25">
      <c r="A949" s="30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31"/>
      <c r="T949" s="31"/>
      <c r="U949" s="32"/>
      <c r="V949" s="29"/>
      <c r="W949" s="29"/>
      <c r="X949" s="29"/>
      <c r="Y949" s="29"/>
      <c r="Z949" s="29"/>
    </row>
    <row r="950" spans="1:26" x14ac:dyDescent="0.25">
      <c r="A950" s="30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31"/>
      <c r="T950" s="31"/>
      <c r="U950" s="32"/>
      <c r="V950" s="29"/>
      <c r="W950" s="29"/>
      <c r="X950" s="29"/>
      <c r="Y950" s="29"/>
      <c r="Z950" s="29"/>
    </row>
    <row r="951" spans="1:26" x14ac:dyDescent="0.25">
      <c r="A951" s="30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31"/>
      <c r="T951" s="31"/>
      <c r="U951" s="32"/>
      <c r="V951" s="29"/>
      <c r="W951" s="29"/>
      <c r="X951" s="29"/>
      <c r="Y951" s="29"/>
      <c r="Z951" s="29"/>
    </row>
    <row r="952" spans="1:26" x14ac:dyDescent="0.25">
      <c r="A952" s="30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31"/>
      <c r="T952" s="31"/>
      <c r="U952" s="32"/>
      <c r="V952" s="29"/>
      <c r="W952" s="29"/>
      <c r="X952" s="29"/>
      <c r="Y952" s="29"/>
      <c r="Z952" s="29"/>
    </row>
    <row r="953" spans="1:26" x14ac:dyDescent="0.25">
      <c r="A953" s="30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31"/>
      <c r="T953" s="31"/>
      <c r="U953" s="32"/>
      <c r="V953" s="29"/>
      <c r="W953" s="29"/>
      <c r="X953" s="29"/>
      <c r="Y953" s="29"/>
      <c r="Z953" s="29"/>
    </row>
    <row r="954" spans="1:26" x14ac:dyDescent="0.25">
      <c r="A954" s="30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31"/>
      <c r="T954" s="31"/>
      <c r="U954" s="32"/>
      <c r="V954" s="29"/>
      <c r="W954" s="29"/>
      <c r="X954" s="29"/>
      <c r="Y954" s="29"/>
      <c r="Z954" s="29"/>
    </row>
    <row r="955" spans="1:26" x14ac:dyDescent="0.25">
      <c r="A955" s="30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31"/>
      <c r="T955" s="31"/>
      <c r="U955" s="32"/>
      <c r="V955" s="29"/>
      <c r="W955" s="29"/>
      <c r="X955" s="29"/>
      <c r="Y955" s="29"/>
      <c r="Z955" s="29"/>
    </row>
    <row r="956" spans="1:26" x14ac:dyDescent="0.25">
      <c r="A956" s="30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31"/>
      <c r="T956" s="31"/>
      <c r="U956" s="32"/>
      <c r="V956" s="29"/>
      <c r="W956" s="29"/>
      <c r="X956" s="29"/>
      <c r="Y956" s="29"/>
      <c r="Z956" s="29"/>
    </row>
    <row r="957" spans="1:26" x14ac:dyDescent="0.25">
      <c r="A957" s="30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31"/>
      <c r="T957" s="31"/>
      <c r="U957" s="32"/>
      <c r="V957" s="29"/>
      <c r="W957" s="29"/>
      <c r="X957" s="29"/>
      <c r="Y957" s="29"/>
      <c r="Z957" s="29"/>
    </row>
    <row r="958" spans="1:26" x14ac:dyDescent="0.25">
      <c r="A958" s="30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31"/>
      <c r="T958" s="31"/>
      <c r="U958" s="32"/>
      <c r="V958" s="29"/>
      <c r="W958" s="29"/>
      <c r="X958" s="29"/>
      <c r="Y958" s="29"/>
      <c r="Z958" s="29"/>
    </row>
    <row r="959" spans="1:26" x14ac:dyDescent="0.25">
      <c r="A959" s="30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31"/>
      <c r="T959" s="31"/>
      <c r="U959" s="32"/>
      <c r="V959" s="29"/>
      <c r="W959" s="29"/>
      <c r="X959" s="29"/>
      <c r="Y959" s="29"/>
      <c r="Z959" s="29"/>
    </row>
    <row r="960" spans="1:26" x14ac:dyDescent="0.25">
      <c r="A960" s="30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31"/>
      <c r="T960" s="31"/>
      <c r="U960" s="32"/>
      <c r="V960" s="29"/>
      <c r="W960" s="29"/>
      <c r="X960" s="29"/>
      <c r="Y960" s="29"/>
      <c r="Z960" s="29"/>
    </row>
    <row r="961" spans="1:26" x14ac:dyDescent="0.25">
      <c r="A961" s="30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31"/>
      <c r="T961" s="31"/>
      <c r="U961" s="32"/>
      <c r="V961" s="29"/>
      <c r="W961" s="29"/>
      <c r="X961" s="29"/>
      <c r="Y961" s="29"/>
      <c r="Z961" s="29"/>
    </row>
    <row r="962" spans="1:26" x14ac:dyDescent="0.25">
      <c r="A962" s="30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31"/>
      <c r="T962" s="31"/>
      <c r="U962" s="32"/>
      <c r="V962" s="29"/>
      <c r="W962" s="29"/>
      <c r="X962" s="29"/>
      <c r="Y962" s="29"/>
      <c r="Z962" s="29"/>
    </row>
    <row r="963" spans="1:26" x14ac:dyDescent="0.25">
      <c r="A963" s="30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31"/>
      <c r="T963" s="31"/>
      <c r="U963" s="32"/>
      <c r="V963" s="29"/>
      <c r="W963" s="29"/>
      <c r="X963" s="29"/>
      <c r="Y963" s="29"/>
      <c r="Z963" s="29"/>
    </row>
    <row r="964" spans="1:26" x14ac:dyDescent="0.25">
      <c r="A964" s="30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31"/>
      <c r="T964" s="31"/>
      <c r="U964" s="32"/>
      <c r="V964" s="29"/>
      <c r="W964" s="29"/>
      <c r="X964" s="29"/>
      <c r="Y964" s="29"/>
      <c r="Z964" s="29"/>
    </row>
    <row r="965" spans="1:26" x14ac:dyDescent="0.25">
      <c r="A965" s="30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31"/>
      <c r="T965" s="31"/>
      <c r="U965" s="32"/>
      <c r="V965" s="29"/>
      <c r="W965" s="29"/>
      <c r="X965" s="29"/>
      <c r="Y965" s="29"/>
      <c r="Z965" s="29"/>
    </row>
    <row r="966" spans="1:26" x14ac:dyDescent="0.25">
      <c r="A966" s="30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31"/>
      <c r="T966" s="31"/>
      <c r="U966" s="32"/>
      <c r="V966" s="29"/>
      <c r="W966" s="29"/>
      <c r="X966" s="29"/>
      <c r="Y966" s="29"/>
      <c r="Z966" s="29"/>
    </row>
    <row r="967" spans="1:26" x14ac:dyDescent="0.25">
      <c r="A967" s="30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31"/>
      <c r="T967" s="31"/>
      <c r="U967" s="32"/>
      <c r="V967" s="29"/>
      <c r="W967" s="29"/>
      <c r="X967" s="29"/>
      <c r="Y967" s="29"/>
      <c r="Z967" s="29"/>
    </row>
    <row r="968" spans="1:26" x14ac:dyDescent="0.25">
      <c r="A968" s="30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31"/>
      <c r="T968" s="31"/>
      <c r="U968" s="32"/>
      <c r="V968" s="29"/>
      <c r="W968" s="29"/>
      <c r="X968" s="29"/>
      <c r="Y968" s="29"/>
      <c r="Z968" s="29"/>
    </row>
    <row r="969" spans="1:26" x14ac:dyDescent="0.25">
      <c r="A969" s="30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31"/>
      <c r="T969" s="31"/>
      <c r="U969" s="32"/>
      <c r="V969" s="29"/>
      <c r="W969" s="29"/>
      <c r="X969" s="29"/>
      <c r="Y969" s="29"/>
      <c r="Z969" s="29"/>
    </row>
    <row r="970" spans="1:26" x14ac:dyDescent="0.25">
      <c r="A970" s="30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31"/>
      <c r="T970" s="31"/>
      <c r="U970" s="32"/>
      <c r="V970" s="29"/>
      <c r="W970" s="29"/>
      <c r="X970" s="29"/>
      <c r="Y970" s="29"/>
      <c r="Z970" s="29"/>
    </row>
    <row r="971" spans="1:26" x14ac:dyDescent="0.25">
      <c r="A971" s="30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31"/>
      <c r="T971" s="31"/>
      <c r="U971" s="32"/>
      <c r="V971" s="29"/>
      <c r="W971" s="29"/>
      <c r="X971" s="29"/>
      <c r="Y971" s="29"/>
      <c r="Z971" s="29"/>
    </row>
    <row r="972" spans="1:26" x14ac:dyDescent="0.25">
      <c r="A972" s="30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31"/>
      <c r="T972" s="31"/>
      <c r="U972" s="32"/>
      <c r="V972" s="29"/>
      <c r="W972" s="29"/>
      <c r="X972" s="29"/>
      <c r="Y972" s="29"/>
      <c r="Z972" s="29"/>
    </row>
    <row r="973" spans="1:26" x14ac:dyDescent="0.25">
      <c r="A973" s="30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31"/>
      <c r="T973" s="31"/>
      <c r="U973" s="32"/>
      <c r="V973" s="29"/>
      <c r="W973" s="29"/>
      <c r="X973" s="29"/>
      <c r="Y973" s="29"/>
      <c r="Z973" s="29"/>
    </row>
    <row r="974" spans="1:26" x14ac:dyDescent="0.25">
      <c r="A974" s="30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31"/>
      <c r="T974" s="31"/>
      <c r="U974" s="32"/>
      <c r="V974" s="29"/>
      <c r="W974" s="29"/>
      <c r="X974" s="29"/>
      <c r="Y974" s="29"/>
      <c r="Z974" s="29"/>
    </row>
    <row r="975" spans="1:26" x14ac:dyDescent="0.25">
      <c r="A975" s="30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31"/>
      <c r="T975" s="31"/>
      <c r="U975" s="32"/>
      <c r="V975" s="29"/>
      <c r="W975" s="29"/>
      <c r="X975" s="29"/>
      <c r="Y975" s="29"/>
      <c r="Z975" s="29"/>
    </row>
    <row r="976" spans="1:26" x14ac:dyDescent="0.25">
      <c r="A976" s="30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31"/>
      <c r="T976" s="31"/>
      <c r="U976" s="32"/>
      <c r="V976" s="29"/>
      <c r="W976" s="29"/>
      <c r="X976" s="29"/>
      <c r="Y976" s="29"/>
      <c r="Z976" s="29"/>
    </row>
    <row r="977" spans="1:26" x14ac:dyDescent="0.25">
      <c r="A977" s="30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31"/>
      <c r="T977" s="31"/>
      <c r="U977" s="32"/>
      <c r="V977" s="29"/>
      <c r="W977" s="29"/>
      <c r="X977" s="29"/>
      <c r="Y977" s="29"/>
      <c r="Z977" s="29"/>
    </row>
    <row r="978" spans="1:26" x14ac:dyDescent="0.25">
      <c r="A978" s="30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31"/>
      <c r="T978" s="31"/>
      <c r="U978" s="32"/>
      <c r="V978" s="29"/>
      <c r="W978" s="29"/>
      <c r="X978" s="29"/>
      <c r="Y978" s="29"/>
      <c r="Z978" s="29"/>
    </row>
    <row r="979" spans="1:26" x14ac:dyDescent="0.25">
      <c r="A979" s="30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31"/>
      <c r="T979" s="31"/>
      <c r="U979" s="32"/>
      <c r="V979" s="29"/>
      <c r="W979" s="29"/>
      <c r="X979" s="29"/>
      <c r="Y979" s="29"/>
      <c r="Z979" s="29"/>
    </row>
    <row r="980" spans="1:26" x14ac:dyDescent="0.25">
      <c r="A980" s="30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31"/>
      <c r="T980" s="31"/>
      <c r="U980" s="32"/>
      <c r="V980" s="29"/>
      <c r="W980" s="29"/>
      <c r="X980" s="29"/>
      <c r="Y980" s="29"/>
      <c r="Z980" s="29"/>
    </row>
    <row r="981" spans="1:26" x14ac:dyDescent="0.25">
      <c r="A981" s="30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31"/>
      <c r="T981" s="31"/>
      <c r="U981" s="32"/>
      <c r="V981" s="29"/>
      <c r="W981" s="29"/>
      <c r="X981" s="29"/>
      <c r="Y981" s="29"/>
      <c r="Z981" s="29"/>
    </row>
    <row r="982" spans="1:26" x14ac:dyDescent="0.25">
      <c r="A982" s="30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31"/>
      <c r="T982" s="31"/>
      <c r="U982" s="32"/>
      <c r="V982" s="29"/>
      <c r="W982" s="29"/>
      <c r="X982" s="29"/>
      <c r="Y982" s="29"/>
      <c r="Z982" s="29"/>
    </row>
    <row r="983" spans="1:26" x14ac:dyDescent="0.25">
      <c r="A983" s="30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31"/>
      <c r="T983" s="31"/>
      <c r="U983" s="32"/>
      <c r="V983" s="29"/>
      <c r="W983" s="29"/>
      <c r="X983" s="29"/>
      <c r="Y983" s="29"/>
      <c r="Z983" s="29"/>
    </row>
    <row r="984" spans="1:26" x14ac:dyDescent="0.25">
      <c r="A984" s="30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31"/>
      <c r="T984" s="31"/>
      <c r="U984" s="32"/>
      <c r="V984" s="29"/>
      <c r="W984" s="29"/>
      <c r="X984" s="29"/>
      <c r="Y984" s="29"/>
      <c r="Z984" s="29"/>
    </row>
    <row r="985" spans="1:26" x14ac:dyDescent="0.25">
      <c r="A985" s="30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31"/>
      <c r="T985" s="31"/>
      <c r="U985" s="32"/>
      <c r="V985" s="29"/>
      <c r="W985" s="29"/>
      <c r="X985" s="29"/>
      <c r="Y985" s="29"/>
      <c r="Z985" s="29"/>
    </row>
    <row r="986" spans="1:26" x14ac:dyDescent="0.25">
      <c r="A986" s="30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31"/>
      <c r="T986" s="31"/>
      <c r="U986" s="32"/>
      <c r="V986" s="29"/>
      <c r="W986" s="29"/>
      <c r="X986" s="29"/>
      <c r="Y986" s="29"/>
      <c r="Z986" s="29"/>
    </row>
    <row r="987" spans="1:26" x14ac:dyDescent="0.25">
      <c r="A987" s="30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31"/>
      <c r="T987" s="31"/>
      <c r="U987" s="32"/>
      <c r="V987" s="29"/>
      <c r="W987" s="29"/>
      <c r="X987" s="29"/>
      <c r="Y987" s="29"/>
      <c r="Z987" s="29"/>
    </row>
    <row r="988" spans="1:26" x14ac:dyDescent="0.25">
      <c r="A988" s="30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31"/>
      <c r="T988" s="31"/>
      <c r="U988" s="32"/>
      <c r="V988" s="29"/>
      <c r="W988" s="29"/>
      <c r="X988" s="29"/>
      <c r="Y988" s="29"/>
      <c r="Z988" s="29"/>
    </row>
    <row r="989" spans="1:26" x14ac:dyDescent="0.25">
      <c r="A989" s="30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31"/>
      <c r="T989" s="31"/>
      <c r="U989" s="32"/>
      <c r="V989" s="29"/>
      <c r="W989" s="29"/>
      <c r="X989" s="29"/>
      <c r="Y989" s="29"/>
      <c r="Z989" s="29"/>
    </row>
    <row r="990" spans="1:26" x14ac:dyDescent="0.25">
      <c r="A990" s="30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31"/>
      <c r="T990" s="31"/>
      <c r="U990" s="32"/>
      <c r="V990" s="29"/>
      <c r="W990" s="29"/>
      <c r="X990" s="29"/>
      <c r="Y990" s="29"/>
      <c r="Z990" s="29"/>
    </row>
    <row r="991" spans="1:26" x14ac:dyDescent="0.25">
      <c r="A991" s="30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31"/>
      <c r="T991" s="31"/>
      <c r="U991" s="32"/>
      <c r="V991" s="29"/>
      <c r="W991" s="29"/>
      <c r="X991" s="29"/>
      <c r="Y991" s="29"/>
      <c r="Z991" s="29"/>
    </row>
    <row r="992" spans="1:26" x14ac:dyDescent="0.25">
      <c r="A992" s="30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31"/>
      <c r="T992" s="31"/>
      <c r="U992" s="32"/>
      <c r="V992" s="29"/>
      <c r="W992" s="29"/>
      <c r="X992" s="29"/>
      <c r="Y992" s="29"/>
      <c r="Z992" s="29"/>
    </row>
    <row r="993" spans="1:26" x14ac:dyDescent="0.25">
      <c r="A993" s="30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31"/>
      <c r="T993" s="31"/>
      <c r="U993" s="32"/>
      <c r="V993" s="29"/>
      <c r="W993" s="29"/>
      <c r="X993" s="29"/>
      <c r="Y993" s="29"/>
      <c r="Z993" s="29"/>
    </row>
    <row r="994" spans="1:26" x14ac:dyDescent="0.25">
      <c r="A994" s="30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31"/>
      <c r="T994" s="31"/>
      <c r="U994" s="32"/>
      <c r="V994" s="29"/>
      <c r="W994" s="29"/>
      <c r="X994" s="29"/>
      <c r="Y994" s="29"/>
      <c r="Z994" s="29"/>
    </row>
    <row r="995" spans="1:26" x14ac:dyDescent="0.25">
      <c r="A995" s="30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31"/>
      <c r="T995" s="31"/>
      <c r="U995" s="32"/>
      <c r="V995" s="29"/>
      <c r="W995" s="29"/>
      <c r="X995" s="29"/>
      <c r="Y995" s="29"/>
      <c r="Z995" s="29"/>
    </row>
    <row r="996" spans="1:26" x14ac:dyDescent="0.25">
      <c r="A996" s="30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31"/>
      <c r="T996" s="31"/>
      <c r="U996" s="32"/>
      <c r="V996" s="29"/>
      <c r="W996" s="29"/>
      <c r="X996" s="29"/>
      <c r="Y996" s="29"/>
      <c r="Z996" s="29"/>
    </row>
    <row r="997" spans="1:26" x14ac:dyDescent="0.25">
      <c r="A997" s="30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31"/>
      <c r="T997" s="31"/>
      <c r="U997" s="32"/>
      <c r="V997" s="29"/>
      <c r="W997" s="29"/>
      <c r="X997" s="29"/>
      <c r="Y997" s="29"/>
      <c r="Z997" s="29"/>
    </row>
    <row r="998" spans="1:26" x14ac:dyDescent="0.25">
      <c r="A998" s="30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31"/>
      <c r="T998" s="31"/>
      <c r="U998" s="32"/>
      <c r="V998" s="29"/>
      <c r="W998" s="29"/>
      <c r="X998" s="29"/>
      <c r="Y998" s="29"/>
      <c r="Z998" s="29"/>
    </row>
    <row r="999" spans="1:26" x14ac:dyDescent="0.25">
      <c r="A999" s="30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31"/>
      <c r="T999" s="31"/>
      <c r="U999" s="32"/>
      <c r="V999" s="29"/>
      <c r="W999" s="29"/>
      <c r="X999" s="29"/>
      <c r="Y999" s="29"/>
      <c r="Z999" s="29"/>
    </row>
    <row r="1000" spans="1:26" x14ac:dyDescent="0.25">
      <c r="A1000" s="30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31"/>
      <c r="T1000" s="31"/>
      <c r="U1000" s="32"/>
      <c r="V1000" s="29"/>
      <c r="W1000" s="29"/>
      <c r="X1000" s="29"/>
      <c r="Y1000" s="29"/>
      <c r="Z1000" s="29"/>
    </row>
    <row r="1001" spans="1:26" x14ac:dyDescent="0.25">
      <c r="A1001" s="30"/>
      <c r="B1001" s="29"/>
      <c r="C1001" s="29"/>
      <c r="D1001" s="29"/>
      <c r="E1001" s="29"/>
      <c r="F1001" s="29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31"/>
      <c r="T1001" s="31"/>
      <c r="U1001" s="32"/>
      <c r="V1001" s="29"/>
      <c r="W1001" s="29"/>
      <c r="X1001" s="29"/>
      <c r="Y1001" s="29"/>
      <c r="Z1001" s="29"/>
    </row>
    <row r="1002" spans="1:26" x14ac:dyDescent="0.25">
      <c r="A1002" s="30"/>
      <c r="B1002" s="29"/>
      <c r="C1002" s="29"/>
      <c r="D1002" s="29"/>
      <c r="E1002" s="29"/>
      <c r="F1002" s="29"/>
      <c r="G1002" s="29"/>
      <c r="H1002" s="29"/>
      <c r="I1002" s="29"/>
      <c r="J1002" s="29"/>
      <c r="K1002" s="29"/>
      <c r="L1002" s="29"/>
      <c r="M1002" s="29"/>
      <c r="N1002" s="29"/>
      <c r="O1002" s="29"/>
      <c r="P1002" s="29"/>
      <c r="Q1002" s="31"/>
      <c r="R1002" s="31"/>
      <c r="S1002" s="32"/>
      <c r="T1002" s="32"/>
      <c r="U1002" s="29"/>
      <c r="V1002" s="29"/>
      <c r="W1002" s="29"/>
      <c r="X1002" s="29"/>
      <c r="Y1002" s="29"/>
      <c r="Z1002" s="29"/>
    </row>
    <row r="1003" spans="1:26" x14ac:dyDescent="0.25">
      <c r="A1003" s="30"/>
      <c r="B1003" s="29"/>
      <c r="C1003" s="29"/>
      <c r="D1003" s="29"/>
      <c r="E1003" s="29"/>
      <c r="F1003" s="29"/>
      <c r="G1003" s="29"/>
      <c r="H1003" s="29"/>
      <c r="I1003" s="29"/>
      <c r="J1003" s="29"/>
      <c r="K1003" s="29"/>
      <c r="L1003" s="29"/>
      <c r="M1003" s="29"/>
      <c r="N1003" s="29"/>
      <c r="O1003" s="29"/>
      <c r="P1003" s="29"/>
      <c r="Q1003" s="31"/>
      <c r="R1003" s="31"/>
      <c r="S1003" s="32"/>
      <c r="T1003" s="32"/>
      <c r="U1003" s="29"/>
      <c r="V1003" s="29"/>
      <c r="W1003" s="29"/>
      <c r="X1003" s="29"/>
      <c r="Y1003" s="29"/>
      <c r="Z1003" s="29"/>
    </row>
    <row r="1004" spans="1:26" x14ac:dyDescent="0.25">
      <c r="A1004" s="30"/>
      <c r="B1004" s="29"/>
      <c r="C1004" s="29"/>
      <c r="D1004" s="29"/>
      <c r="E1004" s="29"/>
      <c r="F1004" s="29"/>
      <c r="G1004" s="29"/>
      <c r="H1004" s="29"/>
      <c r="I1004" s="29"/>
      <c r="J1004" s="29"/>
      <c r="K1004" s="29"/>
      <c r="L1004" s="29"/>
      <c r="M1004" s="29"/>
      <c r="N1004" s="29"/>
      <c r="O1004" s="29"/>
      <c r="P1004" s="29"/>
      <c r="Q1004" s="31"/>
      <c r="R1004" s="31"/>
      <c r="S1004" s="32"/>
      <c r="T1004" s="32"/>
      <c r="U1004" s="29"/>
      <c r="V1004" s="29"/>
      <c r="W1004" s="29"/>
      <c r="X1004" s="29"/>
      <c r="Y1004" s="29"/>
      <c r="Z1004" s="29"/>
    </row>
    <row r="1005" spans="1:26" x14ac:dyDescent="0.25">
      <c r="A1005" s="30"/>
      <c r="B1005" s="29"/>
      <c r="C1005" s="29"/>
      <c r="D1005" s="29"/>
      <c r="E1005" s="29"/>
      <c r="F1005" s="29"/>
      <c r="G1005" s="29"/>
      <c r="H1005" s="29"/>
      <c r="I1005" s="29"/>
      <c r="J1005" s="29"/>
      <c r="K1005" s="29"/>
      <c r="L1005" s="29"/>
      <c r="M1005" s="29"/>
      <c r="N1005" s="29"/>
      <c r="O1005" s="29"/>
      <c r="P1005" s="29"/>
      <c r="Q1005" s="31"/>
      <c r="R1005" s="31"/>
      <c r="S1005" s="32"/>
      <c r="T1005" s="32"/>
      <c r="U1005" s="29"/>
      <c r="V1005" s="29"/>
      <c r="W1005" s="29"/>
      <c r="X1005" s="29"/>
      <c r="Y1005" s="29"/>
      <c r="Z1005" s="29"/>
    </row>
    <row r="1006" spans="1:26" x14ac:dyDescent="0.25">
      <c r="A1006" s="30"/>
      <c r="B1006" s="29"/>
      <c r="C1006" s="29"/>
      <c r="D1006" s="29"/>
      <c r="E1006" s="29"/>
      <c r="F1006" s="29"/>
      <c r="G1006" s="29"/>
      <c r="H1006" s="29"/>
      <c r="I1006" s="29"/>
      <c r="J1006" s="29"/>
      <c r="K1006" s="29"/>
      <c r="L1006" s="29"/>
      <c r="M1006" s="29"/>
      <c r="N1006" s="29"/>
      <c r="O1006" s="29"/>
      <c r="P1006" s="29"/>
      <c r="Q1006" s="31"/>
      <c r="R1006" s="31"/>
      <c r="S1006" s="32"/>
      <c r="T1006" s="32"/>
      <c r="U1006" s="29"/>
      <c r="V1006" s="29"/>
      <c r="W1006" s="29"/>
      <c r="X1006" s="29"/>
      <c r="Y1006" s="29"/>
      <c r="Z1006" s="29"/>
    </row>
    <row r="1007" spans="1:26" x14ac:dyDescent="0.25">
      <c r="A1007" s="30"/>
      <c r="B1007" s="29"/>
      <c r="C1007" s="29"/>
      <c r="D1007" s="29"/>
      <c r="E1007" s="29"/>
      <c r="F1007" s="29"/>
      <c r="G1007" s="29"/>
      <c r="H1007" s="29"/>
      <c r="I1007" s="29"/>
      <c r="J1007" s="29"/>
      <c r="K1007" s="29"/>
      <c r="L1007" s="29"/>
      <c r="M1007" s="29"/>
      <c r="N1007" s="29"/>
      <c r="O1007" s="29"/>
      <c r="P1007" s="29"/>
      <c r="Q1007" s="31"/>
      <c r="R1007" s="31"/>
      <c r="S1007" s="32"/>
      <c r="T1007" s="32"/>
      <c r="U1007" s="29"/>
      <c r="V1007" s="29"/>
      <c r="W1007" s="29"/>
      <c r="X1007" s="29"/>
      <c r="Y1007" s="29"/>
      <c r="Z1007" s="29"/>
    </row>
    <row r="1008" spans="1:26" x14ac:dyDescent="0.25">
      <c r="A1008" s="30"/>
      <c r="B1008" s="29"/>
      <c r="C1008" s="29"/>
      <c r="D1008" s="29"/>
      <c r="E1008" s="29"/>
      <c r="F1008" s="29"/>
      <c r="G1008" s="29"/>
      <c r="H1008" s="29"/>
      <c r="I1008" s="29"/>
      <c r="J1008" s="29"/>
      <c r="K1008" s="29"/>
      <c r="L1008" s="29"/>
      <c r="M1008" s="29"/>
      <c r="N1008" s="29"/>
      <c r="O1008" s="29"/>
      <c r="P1008" s="29"/>
      <c r="Q1008" s="31"/>
      <c r="R1008" s="31"/>
      <c r="S1008" s="32"/>
      <c r="T1008" s="32"/>
      <c r="U1008" s="29"/>
      <c r="V1008" s="29"/>
      <c r="W1008" s="29"/>
      <c r="X1008" s="29"/>
      <c r="Y1008" s="29"/>
      <c r="Z1008" s="29"/>
    </row>
    <row r="1009" spans="1:26" x14ac:dyDescent="0.25">
      <c r="A1009" s="30"/>
      <c r="B1009" s="29"/>
      <c r="C1009" s="29"/>
      <c r="D1009" s="29"/>
      <c r="E1009" s="29"/>
      <c r="F1009" s="29"/>
      <c r="G1009" s="29"/>
      <c r="H1009" s="29"/>
      <c r="I1009" s="29"/>
      <c r="J1009" s="29"/>
      <c r="K1009" s="29"/>
      <c r="L1009" s="29"/>
      <c r="M1009" s="29"/>
      <c r="N1009" s="29"/>
      <c r="O1009" s="29"/>
      <c r="P1009" s="29"/>
      <c r="Q1009" s="31"/>
      <c r="R1009" s="31"/>
      <c r="S1009" s="32"/>
      <c r="T1009" s="32"/>
      <c r="U1009" s="29"/>
      <c r="V1009" s="29"/>
      <c r="W1009" s="29"/>
      <c r="X1009" s="29"/>
      <c r="Y1009" s="29"/>
      <c r="Z1009" s="29"/>
    </row>
    <row r="1010" spans="1:26" x14ac:dyDescent="0.25">
      <c r="A1010" s="30"/>
      <c r="B1010" s="29"/>
      <c r="C1010" s="29"/>
      <c r="D1010" s="29"/>
      <c r="E1010" s="29"/>
      <c r="F1010" s="29"/>
      <c r="G1010" s="29"/>
      <c r="H1010" s="29"/>
      <c r="I1010" s="29"/>
      <c r="J1010" s="29"/>
      <c r="K1010" s="29"/>
      <c r="L1010" s="29"/>
      <c r="M1010" s="29"/>
      <c r="N1010" s="29"/>
      <c r="O1010" s="29"/>
      <c r="P1010" s="29"/>
      <c r="Q1010" s="31"/>
      <c r="R1010" s="31"/>
      <c r="S1010" s="32"/>
      <c r="T1010" s="32"/>
      <c r="U1010" s="29"/>
      <c r="V1010" s="29"/>
      <c r="W1010" s="29"/>
      <c r="X1010" s="29"/>
      <c r="Y1010" s="29"/>
      <c r="Z1010" s="29"/>
    </row>
    <row r="1011" spans="1:26" x14ac:dyDescent="0.25">
      <c r="A1011" s="30"/>
      <c r="B1011" s="29"/>
      <c r="C1011" s="29"/>
      <c r="D1011" s="29"/>
      <c r="E1011" s="29"/>
      <c r="F1011" s="29"/>
      <c r="G1011" s="29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  <c r="U1011" s="29"/>
      <c r="V1011" s="29"/>
      <c r="W1011" s="29"/>
      <c r="X1011" s="29"/>
      <c r="Y1011" s="29"/>
      <c r="Z1011" s="29"/>
    </row>
    <row r="1012" spans="1:26" x14ac:dyDescent="0.25">
      <c r="A1012" s="30"/>
      <c r="B1012" s="29"/>
      <c r="C1012" s="29"/>
      <c r="D1012" s="29"/>
      <c r="E1012" s="29"/>
      <c r="F1012" s="29"/>
      <c r="G1012" s="29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  <c r="U1012" s="29"/>
      <c r="V1012" s="29"/>
      <c r="W1012" s="29"/>
      <c r="X1012" s="29"/>
      <c r="Y1012" s="29"/>
      <c r="Z1012" s="29"/>
    </row>
    <row r="1013" spans="1:26" x14ac:dyDescent="0.25">
      <c r="A1013" s="30"/>
      <c r="B1013" s="29"/>
      <c r="C1013" s="29"/>
      <c r="D1013" s="29"/>
      <c r="E1013" s="29"/>
      <c r="F1013" s="29"/>
      <c r="G1013" s="29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  <c r="U1013" s="29"/>
      <c r="V1013" s="29"/>
      <c r="W1013" s="29"/>
      <c r="X1013" s="29"/>
      <c r="Y1013" s="29"/>
      <c r="Z1013" s="29"/>
    </row>
  </sheetData>
  <mergeCells count="9">
    <mergeCell ref="A1:A2"/>
    <mergeCell ref="Q1:U1"/>
    <mergeCell ref="U3:U52"/>
    <mergeCell ref="B1:D1"/>
    <mergeCell ref="F1:H1"/>
    <mergeCell ref="K1:M1"/>
    <mergeCell ref="N1:P1"/>
    <mergeCell ref="S3:S52"/>
    <mergeCell ref="T3:T52"/>
  </mergeCells>
  <hyperlinks>
    <hyperlink ref="A3" r:id="rId1" xr:uid="{00000000-0004-0000-0200-000000000000}"/>
    <hyperlink ref="A4" r:id="rId2" xr:uid="{00000000-0004-0000-0200-000001000000}"/>
    <hyperlink ref="A5" r:id="rId3" xr:uid="{00000000-0004-0000-0200-000002000000}"/>
    <hyperlink ref="A6" r:id="rId4" xr:uid="{00000000-0004-0000-0200-000003000000}"/>
    <hyperlink ref="A7" r:id="rId5" xr:uid="{00000000-0004-0000-0200-000004000000}"/>
    <hyperlink ref="A8" r:id="rId6" xr:uid="{00000000-0004-0000-0200-000005000000}"/>
    <hyperlink ref="A9" r:id="rId7" xr:uid="{00000000-0004-0000-0200-000006000000}"/>
    <hyperlink ref="A10" r:id="rId8" xr:uid="{00000000-0004-0000-0200-000007000000}"/>
    <hyperlink ref="A11" r:id="rId9" xr:uid="{00000000-0004-0000-0200-000008000000}"/>
    <hyperlink ref="A12" r:id="rId10" xr:uid="{00000000-0004-0000-0200-000009000000}"/>
    <hyperlink ref="A13" r:id="rId11" xr:uid="{00000000-0004-0000-0200-00000A000000}"/>
    <hyperlink ref="A14" r:id="rId12" xr:uid="{00000000-0004-0000-0200-00000B000000}"/>
    <hyperlink ref="A15" r:id="rId13" xr:uid="{00000000-0004-0000-0200-00000C000000}"/>
    <hyperlink ref="A16" r:id="rId14" xr:uid="{00000000-0004-0000-0200-00000D000000}"/>
    <hyperlink ref="A17" r:id="rId15" xr:uid="{00000000-0004-0000-0200-00000E000000}"/>
    <hyperlink ref="A18" r:id="rId16" xr:uid="{00000000-0004-0000-0200-00000F000000}"/>
    <hyperlink ref="A19" r:id="rId17" xr:uid="{00000000-0004-0000-0200-000010000000}"/>
    <hyperlink ref="A20" r:id="rId18" xr:uid="{00000000-0004-0000-0200-000011000000}"/>
    <hyperlink ref="A21" r:id="rId19" xr:uid="{00000000-0004-0000-0200-000012000000}"/>
    <hyperlink ref="A22" r:id="rId20" xr:uid="{00000000-0004-0000-0200-000013000000}"/>
    <hyperlink ref="A23" r:id="rId21" xr:uid="{00000000-0004-0000-0200-000014000000}"/>
    <hyperlink ref="A24" r:id="rId22" xr:uid="{00000000-0004-0000-0200-000015000000}"/>
    <hyperlink ref="A25" r:id="rId23" xr:uid="{00000000-0004-0000-0200-000016000000}"/>
    <hyperlink ref="A26" r:id="rId24" xr:uid="{00000000-0004-0000-0200-000017000000}"/>
    <hyperlink ref="A27" r:id="rId25" xr:uid="{00000000-0004-0000-0200-000018000000}"/>
    <hyperlink ref="A28" r:id="rId26" xr:uid="{00000000-0004-0000-0200-000019000000}"/>
    <hyperlink ref="A29" r:id="rId27" xr:uid="{00000000-0004-0000-0200-00001A000000}"/>
    <hyperlink ref="A30" r:id="rId28" xr:uid="{00000000-0004-0000-0200-00001B000000}"/>
    <hyperlink ref="A31" r:id="rId29" xr:uid="{00000000-0004-0000-0200-00001C000000}"/>
    <hyperlink ref="A32" r:id="rId30" xr:uid="{00000000-0004-0000-0200-00001D000000}"/>
    <hyperlink ref="A33" r:id="rId31" xr:uid="{00000000-0004-0000-0200-00001E000000}"/>
    <hyperlink ref="A34" r:id="rId32" xr:uid="{00000000-0004-0000-0200-00001F000000}"/>
    <hyperlink ref="A35" r:id="rId33" xr:uid="{00000000-0004-0000-0200-000020000000}"/>
    <hyperlink ref="A36" r:id="rId34" xr:uid="{00000000-0004-0000-0200-000021000000}"/>
    <hyperlink ref="A37" r:id="rId35" xr:uid="{00000000-0004-0000-0200-000022000000}"/>
    <hyperlink ref="A38" r:id="rId36" xr:uid="{00000000-0004-0000-0200-000023000000}"/>
    <hyperlink ref="A39" r:id="rId37" xr:uid="{00000000-0004-0000-0200-000024000000}"/>
    <hyperlink ref="A40" r:id="rId38" xr:uid="{00000000-0004-0000-0200-000025000000}"/>
    <hyperlink ref="A41" r:id="rId39" xr:uid="{00000000-0004-0000-0200-000026000000}"/>
    <hyperlink ref="A42" r:id="rId40" xr:uid="{00000000-0004-0000-0200-000027000000}"/>
    <hyperlink ref="A43" r:id="rId41" xr:uid="{00000000-0004-0000-0200-000028000000}"/>
    <hyperlink ref="A44" r:id="rId42" xr:uid="{00000000-0004-0000-0200-000029000000}"/>
    <hyperlink ref="A45" r:id="rId43" xr:uid="{00000000-0004-0000-0200-00002A000000}"/>
    <hyperlink ref="A46" r:id="rId44" xr:uid="{00000000-0004-0000-0200-00002B000000}"/>
    <hyperlink ref="A47" r:id="rId45" xr:uid="{00000000-0004-0000-0200-00002C000000}"/>
    <hyperlink ref="A48" r:id="rId46" xr:uid="{00000000-0004-0000-0200-00002D000000}"/>
    <hyperlink ref="A49" r:id="rId47" xr:uid="{00000000-0004-0000-0200-00002E000000}"/>
    <hyperlink ref="A50" r:id="rId48" display="https://marketdata.set.or.th/mkt/stockquotation.do?symbol=TRUE&amp;ssoPageId=1&amp;language=th&amp;country=TH" xr:uid="{00000000-0004-0000-0200-00002F000000}"/>
    <hyperlink ref="A51" r:id="rId49" xr:uid="{00000000-0004-0000-0200-000030000000}"/>
    <hyperlink ref="A52" r:id="rId50" xr:uid="{00000000-0004-0000-0200-000031000000}"/>
  </hyperlinks>
  <pageMargins left="0.7" right="0.7" top="0.75" bottom="0.75" header="0.3" footer="0.3"/>
  <pageSetup orientation="portrait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2562</vt:lpstr>
      <vt:lpstr>2563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ปรีชาพล อินทร์สุข</dc:creator>
  <cp:lastModifiedBy>ปรีชาพล อินทร์สุข</cp:lastModifiedBy>
  <dcterms:created xsi:type="dcterms:W3CDTF">2022-02-25T02:19:10Z</dcterms:created>
  <dcterms:modified xsi:type="dcterms:W3CDTF">2022-02-25T02:19:10Z</dcterms:modified>
</cp:coreProperties>
</file>