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Sheet1!$A$6:$A$15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5" i="1"/>
  <c r="F14" i="1"/>
  <c r="F13" i="1"/>
  <c r="F12" i="1"/>
  <c r="F11" i="1"/>
  <c r="F10" i="1"/>
  <c r="D6" i="1"/>
  <c r="D7" i="1"/>
  <c r="D8" i="1"/>
  <c r="D9" i="1"/>
  <c r="D14" i="1"/>
  <c r="D15" i="1"/>
  <c r="D13" i="1"/>
  <c r="D12" i="1"/>
  <c r="D11" i="1"/>
  <c r="D10" i="1"/>
  <c r="F23" i="1" l="1"/>
  <c r="F22" i="1"/>
  <c r="F21" i="1"/>
  <c r="F18" i="1"/>
  <c r="F20" i="1"/>
</calcChain>
</file>

<file path=xl/sharedStrings.xml><?xml version="1.0" encoding="utf-8"?>
<sst xmlns="http://schemas.openxmlformats.org/spreadsheetml/2006/main" count="26" uniqueCount="26">
  <si>
    <t>markup:</t>
  </si>
  <si>
    <t>product code</t>
  </si>
  <si>
    <t>description</t>
  </si>
  <si>
    <t>production cost/item</t>
  </si>
  <si>
    <t>sales price</t>
  </si>
  <si>
    <t>profit</t>
  </si>
  <si>
    <t>cup- 20cl</t>
  </si>
  <si>
    <t>mug-25cl</t>
  </si>
  <si>
    <t>plate-200mm</t>
  </si>
  <si>
    <t>saucer-150mm</t>
  </si>
  <si>
    <t>small bowl</t>
  </si>
  <si>
    <t>plate-250mm</t>
  </si>
  <si>
    <t>jug-1liter</t>
  </si>
  <si>
    <t>mug-30cl</t>
  </si>
  <si>
    <t>large bowl</t>
  </si>
  <si>
    <t>olate-300mm</t>
  </si>
  <si>
    <t>name:</t>
  </si>
  <si>
    <t>average:</t>
  </si>
  <si>
    <t>charity:</t>
  </si>
  <si>
    <t>total:</t>
  </si>
  <si>
    <t>smalleset:</t>
  </si>
  <si>
    <t>largest:</t>
  </si>
  <si>
    <t>num items:</t>
  </si>
  <si>
    <t>quantity</t>
  </si>
  <si>
    <t>Taha Aflouk</t>
  </si>
  <si>
    <t>Sales report for stock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</si>
</sst>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€&quot;* #,##0.00_-;\-&quot;€&quot;* #,##0.00_-;_-&quot;€&quot;* &quot;-&quot;??_-;_-@_-"/>
    <numFmt numFmtId="165" formatCode="_-[$€-1809]* #,##0.00_-;\-[$€-1809]* #,##0.00_-;_-[$€-1809]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5" fontId="0" fillId="0" borderId="0" xfId="0" applyNumberFormat="1"/>
    <xf numFmtId="44" fontId="0" fillId="0" borderId="0" xfId="1" applyFont="1"/>
    <xf numFmtId="0" fontId="0" fillId="0" borderId="0" xfId="0" applyAlignment="1">
      <alignment readingOrder="1"/>
    </xf>
    <xf numFmtId="166" fontId="0" fillId="0" borderId="0" xfId="0" applyNumberFormat="1"/>
    <xf numFmtId="0" fontId="3" fillId="0" borderId="0" xfId="0" applyFont="1" applyAlignment="1">
      <alignment horizontal="center"/>
    </xf>
    <xf numFmtId="0" fontId="0" fillId="3" borderId="0" xfId="0" applyFill="1"/>
    <xf numFmtId="165" fontId="0" fillId="3" borderId="0" xfId="0" applyNumberFormat="1" applyFill="1"/>
    <xf numFmtId="0" fontId="0" fillId="0" borderId="0" xfId="0" applyAlignment="1"/>
    <xf numFmtId="165" fontId="0" fillId="0" borderId="0" xfId="0" applyNumberFormat="1" applyAlignment="1"/>
    <xf numFmtId="166" fontId="0" fillId="0" borderId="0" xfId="0" applyNumberFormat="1" applyAlignment="1"/>
    <xf numFmtId="0" fontId="2" fillId="2" borderId="0" xfId="0" applyFont="1" applyFill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2" workbookViewId="0">
      <selection activeCell="I17" sqref="I17"/>
    </sheetView>
  </sheetViews>
  <sheetFormatPr defaultRowHeight="14.5" x14ac:dyDescent="0.35"/>
  <cols>
    <col min="1" max="1" width="7.90625" bestFit="1" customWidth="1"/>
    <col min="2" max="2" width="13.26953125" bestFit="1" customWidth="1"/>
    <col min="3" max="3" width="10.54296875" bestFit="1" customWidth="1"/>
    <col min="4" max="4" width="9.453125" bestFit="1" customWidth="1"/>
    <col min="5" max="5" width="10.1796875" bestFit="1" customWidth="1"/>
    <col min="6" max="6" width="7.6328125" bestFit="1" customWidth="1"/>
  </cols>
  <sheetData>
    <row r="1" spans="1:6" ht="25" x14ac:dyDescent="0.7">
      <c r="A1" s="6" t="s">
        <v>25</v>
      </c>
      <c r="B1" s="6"/>
      <c r="C1" s="6"/>
      <c r="D1" s="6"/>
      <c r="E1" s="6"/>
    </row>
    <row r="3" spans="1:6" x14ac:dyDescent="0.35">
      <c r="A3" t="s">
        <v>0</v>
      </c>
      <c r="B3" s="1">
        <v>0.75</v>
      </c>
    </row>
    <row r="5" spans="1:6" ht="29" x14ac:dyDescent="0.35">
      <c r="A5" s="12" t="s">
        <v>1</v>
      </c>
      <c r="B5" s="12" t="s">
        <v>2</v>
      </c>
      <c r="C5" s="12" t="s">
        <v>3</v>
      </c>
      <c r="D5" s="12" t="s">
        <v>4</v>
      </c>
      <c r="E5" s="12" t="s">
        <v>23</v>
      </c>
      <c r="F5" s="12" t="s">
        <v>5</v>
      </c>
    </row>
    <row r="6" spans="1:6" x14ac:dyDescent="0.35">
      <c r="A6">
        <v>20478</v>
      </c>
      <c r="B6" t="s">
        <v>15</v>
      </c>
      <c r="C6" s="3">
        <v>1.6</v>
      </c>
      <c r="D6" s="2">
        <f>C6+B3</f>
        <v>2.35</v>
      </c>
      <c r="E6" s="5">
        <v>1500</v>
      </c>
      <c r="F6" s="2">
        <f>D6-B3</f>
        <v>1.6</v>
      </c>
    </row>
    <row r="7" spans="1:6" x14ac:dyDescent="0.35">
      <c r="A7">
        <v>19547</v>
      </c>
      <c r="B7" t="s">
        <v>14</v>
      </c>
      <c r="C7" s="3">
        <v>2.25</v>
      </c>
      <c r="D7" s="2">
        <f>C7+B3</f>
        <v>3</v>
      </c>
      <c r="E7" s="5">
        <v>2540</v>
      </c>
      <c r="F7" s="2">
        <f>D7-B3</f>
        <v>2.25</v>
      </c>
    </row>
    <row r="8" spans="1:6" x14ac:dyDescent="0.35">
      <c r="A8">
        <v>18564</v>
      </c>
      <c r="B8" t="s">
        <v>13</v>
      </c>
      <c r="C8" s="3">
        <v>1.85</v>
      </c>
      <c r="D8" s="2">
        <f>C8+B3</f>
        <v>2.6</v>
      </c>
      <c r="E8" s="5">
        <v>4500</v>
      </c>
      <c r="F8" s="2">
        <f>D8-B3</f>
        <v>1.85</v>
      </c>
    </row>
    <row r="9" spans="1:6" x14ac:dyDescent="0.35">
      <c r="A9">
        <v>17642</v>
      </c>
      <c r="B9" t="s">
        <v>12</v>
      </c>
      <c r="C9" s="2">
        <v>2.15</v>
      </c>
      <c r="D9" s="2">
        <f>C9+B3</f>
        <v>2.9</v>
      </c>
      <c r="E9" s="5">
        <v>1950</v>
      </c>
      <c r="F9" s="2">
        <f>D9-B3</f>
        <v>2.15</v>
      </c>
    </row>
    <row r="10" spans="1:6" x14ac:dyDescent="0.35">
      <c r="A10">
        <v>15795</v>
      </c>
      <c r="B10" t="s">
        <v>11</v>
      </c>
      <c r="C10" s="2">
        <v>1.1499999999999999</v>
      </c>
      <c r="D10" s="2">
        <f>C10+B2</f>
        <v>1.1499999999999999</v>
      </c>
      <c r="E10" s="5">
        <v>750</v>
      </c>
      <c r="F10" s="2">
        <f>D10-B3</f>
        <v>0.39999999999999991</v>
      </c>
    </row>
    <row r="11" spans="1:6" x14ac:dyDescent="0.35">
      <c r="A11">
        <v>15247</v>
      </c>
      <c r="B11" t="s">
        <v>10</v>
      </c>
      <c r="C11" s="2">
        <v>1.1499999999999999</v>
      </c>
      <c r="D11" s="2">
        <f t="shared" ref="D11:D15" si="0">C11+B3</f>
        <v>1.9</v>
      </c>
      <c r="E11" s="5">
        <v>2860</v>
      </c>
      <c r="F11" s="2">
        <f>D11-B3</f>
        <v>1.1499999999999999</v>
      </c>
    </row>
    <row r="12" spans="1:6" x14ac:dyDescent="0.35">
      <c r="A12">
        <v>14935</v>
      </c>
      <c r="B12" t="s">
        <v>8</v>
      </c>
      <c r="C12" s="2">
        <v>1.05</v>
      </c>
      <c r="D12" s="2">
        <f>C12+B4</f>
        <v>1.05</v>
      </c>
      <c r="E12" s="5">
        <v>1025</v>
      </c>
      <c r="F12" s="2">
        <f>D12-B3</f>
        <v>0.30000000000000004</v>
      </c>
    </row>
    <row r="13" spans="1:6" x14ac:dyDescent="0.35">
      <c r="A13">
        <v>14875</v>
      </c>
      <c r="B13" t="s">
        <v>9</v>
      </c>
      <c r="C13" s="2">
        <v>1.05</v>
      </c>
      <c r="D13" s="2">
        <f>C13+B3</f>
        <v>1.8</v>
      </c>
      <c r="E13" s="5">
        <v>1800</v>
      </c>
      <c r="F13" s="2">
        <f>D13-B3</f>
        <v>1.05</v>
      </c>
    </row>
    <row r="14" spans="1:6" x14ac:dyDescent="0.35">
      <c r="A14">
        <v>13578</v>
      </c>
      <c r="B14" t="s">
        <v>7</v>
      </c>
      <c r="C14" s="2">
        <v>1.55</v>
      </c>
      <c r="D14" s="2">
        <f>C14+B3</f>
        <v>2.2999999999999998</v>
      </c>
      <c r="E14" s="5">
        <v>250</v>
      </c>
      <c r="F14" s="2">
        <f>D14-B3</f>
        <v>1.5499999999999998</v>
      </c>
    </row>
    <row r="15" spans="1:6" x14ac:dyDescent="0.35">
      <c r="A15" s="9">
        <v>12587</v>
      </c>
      <c r="B15" s="9" t="s">
        <v>6</v>
      </c>
      <c r="C15" s="10">
        <v>1.25</v>
      </c>
      <c r="D15" s="2">
        <f>C15+B3</f>
        <v>2</v>
      </c>
      <c r="E15" s="11">
        <v>400</v>
      </c>
      <c r="F15" s="2">
        <f>D15-B3</f>
        <v>1.25</v>
      </c>
    </row>
    <row r="16" spans="1:6" x14ac:dyDescent="0.35">
      <c r="A16" s="4"/>
    </row>
    <row r="17" spans="1:6" x14ac:dyDescent="0.35">
      <c r="A17" t="s">
        <v>16</v>
      </c>
      <c r="B17" t="s">
        <v>24</v>
      </c>
    </row>
    <row r="18" spans="1:6" x14ac:dyDescent="0.35">
      <c r="E18" s="7" t="s">
        <v>19</v>
      </c>
      <c r="F18" s="8">
        <f>SUM(F6:F15)</f>
        <v>13.55</v>
      </c>
    </row>
    <row r="19" spans="1:6" x14ac:dyDescent="0.35">
      <c r="E19" s="7" t="s">
        <v>18</v>
      </c>
      <c r="F19" s="7"/>
    </row>
    <row r="20" spans="1:6" x14ac:dyDescent="0.35">
      <c r="E20" s="7" t="s">
        <v>17</v>
      </c>
      <c r="F20" s="8">
        <f>AVERAGE(F6:F15)</f>
        <v>1.355</v>
      </c>
    </row>
    <row r="21" spans="1:6" x14ac:dyDescent="0.35">
      <c r="E21" s="7" t="s">
        <v>21</v>
      </c>
      <c r="F21" s="8">
        <f>MAX(F6:F15)</f>
        <v>2.25</v>
      </c>
    </row>
    <row r="22" spans="1:6" x14ac:dyDescent="0.35">
      <c r="E22" s="7" t="s">
        <v>20</v>
      </c>
      <c r="F22" s="8">
        <f>MIN(F6:F15)</f>
        <v>0.30000000000000004</v>
      </c>
    </row>
    <row r="23" spans="1:6" x14ac:dyDescent="0.35">
      <c r="E23" s="7" t="s">
        <v>22</v>
      </c>
      <c r="F23" s="7">
        <f>COUNT(F6:F15)</f>
        <v>10</v>
      </c>
    </row>
  </sheetData>
  <autoFilter ref="A6:A15"/>
  <sortState ref="A6:F15">
    <sortCondition descending="1" ref="A6"/>
  </sortState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2020-10-02T10:30:04Z</dcterms:modified>
</cp:coreProperties>
</file>