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5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36" windowWidth="22980" windowHeight="9552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19" i="1"/>
  <c r="D18"/>
  <c r="D17"/>
  <c r="B32"/>
  <c r="B30"/>
  <c r="D26"/>
  <c r="D12"/>
  <c r="D14" s="1"/>
  <c r="D13"/>
  <c r="D3"/>
  <c r="D4"/>
  <c r="D5"/>
  <c r="D6"/>
  <c r="D7"/>
  <c r="D8"/>
  <c r="D23"/>
  <c r="D24"/>
  <c r="D25"/>
  <c r="D20" l="1"/>
  <c r="B31" s="1"/>
  <c r="D9"/>
  <c r="B29" s="1"/>
  <c r="B33" l="1"/>
</calcChain>
</file>

<file path=xl/sharedStrings.xml><?xml version="1.0" encoding="utf-8"?>
<sst xmlns="http://schemas.openxmlformats.org/spreadsheetml/2006/main" count="42" uniqueCount="33">
  <si>
    <t>Art Exhibit Project - Budget</t>
  </si>
  <si>
    <t>People</t>
  </si>
  <si>
    <t>Pay Rate</t>
  </si>
  <si>
    <t>Total</t>
  </si>
  <si>
    <t>Taylor Bailey</t>
  </si>
  <si>
    <t>Judith Ponds</t>
  </si>
  <si>
    <t>Timothy Ponds</t>
  </si>
  <si>
    <t>Leslie Browning</t>
  </si>
  <si>
    <t>Blake Lindern</t>
  </si>
  <si>
    <t>Jennifer Mesach</t>
  </si>
  <si>
    <t>Total Work Hours</t>
  </si>
  <si>
    <t>TOTAL PEOPLE/WORK</t>
  </si>
  <si>
    <t>Equipment</t>
  </si>
  <si>
    <t>Easels</t>
  </si>
  <si>
    <t>Command Strips</t>
  </si>
  <si>
    <t>Power Tools</t>
  </si>
  <si>
    <t>Lighting</t>
  </si>
  <si>
    <t>Cost Per Week</t>
  </si>
  <si>
    <t>TOTAL EQUIPMENT</t>
  </si>
  <si>
    <t>Weeks Used</t>
  </si>
  <si>
    <t>Material</t>
  </si>
  <si>
    <t>Cost</t>
  </si>
  <si>
    <t>Units</t>
  </si>
  <si>
    <t>TOTAL MATERIAL</t>
  </si>
  <si>
    <t>Screws</t>
  </si>
  <si>
    <t>Cost Expense</t>
  </si>
  <si>
    <t>Finger Foods</t>
  </si>
  <si>
    <t>Drinks</t>
  </si>
  <si>
    <t>Advertising</t>
  </si>
  <si>
    <t>TOTAL COST</t>
  </si>
  <si>
    <t>GRAND TOTAL</t>
  </si>
  <si>
    <t>Expenses</t>
  </si>
  <si>
    <t>Overall Totals</t>
  </si>
</sst>
</file>

<file path=xl/styles.xml><?xml version="1.0" encoding="utf-8"?>
<styleSheet xmlns="http://schemas.openxmlformats.org/spreadsheetml/2006/main">
  <numFmts count="1">
    <numFmt numFmtId="8" formatCode="&quot;$&quot;#,##0.00_);[Red]\(&quot;$&quot;#,##0.00\)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36"/>
      <color theme="4" tint="-0.499984740745262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3" fillId="0" borderId="0" xfId="0" applyFont="1"/>
    <xf numFmtId="0" fontId="1" fillId="0" borderId="0" xfId="0" applyFont="1"/>
    <xf numFmtId="0" fontId="0" fillId="0" borderId="0" xfId="0" applyBorder="1"/>
    <xf numFmtId="0" fontId="0" fillId="0" borderId="0" xfId="0" applyFill="1"/>
    <xf numFmtId="0" fontId="2" fillId="2" borderId="0" xfId="0" applyFont="1" applyFill="1" applyAlignment="1">
      <alignment horizontal="left"/>
    </xf>
    <xf numFmtId="0" fontId="0" fillId="2" borderId="0" xfId="0" applyFill="1" applyAlignment="1">
      <alignment horizontal="left"/>
    </xf>
    <xf numFmtId="8" fontId="0" fillId="0" borderId="0" xfId="0" applyNumberFormat="1"/>
    <xf numFmtId="8" fontId="0" fillId="0" borderId="0" xfId="0" applyNumberFormat="1" applyBorder="1"/>
    <xf numFmtId="0" fontId="1" fillId="0" borderId="0" xfId="0" applyFont="1" applyBorder="1"/>
    <xf numFmtId="0" fontId="3" fillId="0" borderId="0" xfId="0" applyFont="1" applyBorder="1"/>
    <xf numFmtId="0" fontId="3" fillId="0" borderId="0" xfId="0" applyFont="1" applyFill="1" applyBorder="1"/>
    <xf numFmtId="8" fontId="1" fillId="0" borderId="0" xfId="0" applyNumberFormat="1" applyFont="1" applyBorder="1"/>
    <xf numFmtId="8" fontId="1" fillId="0" borderId="0" xfId="0" applyNumberFormat="1" applyFont="1"/>
  </cellXfs>
  <cellStyles count="1">
    <cellStyle name="Normal" xfId="0" builtinId="0"/>
  </cellStyles>
  <dxfs count="10">
    <dxf>
      <numFmt numFmtId="12" formatCode="&quot;$&quot;#,##0.00_);[Red]\(&quot;$&quot;#,##0.00\)"/>
    </dxf>
    <dxf>
      <numFmt numFmtId="12" formatCode="&quot;$&quot;#,##0.00_);[Red]\(&quot;$&quot;#,##0.00\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scheme val="minor"/>
      </font>
    </dxf>
    <dxf>
      <numFmt numFmtId="12" formatCode="&quot;$&quot;#,##0.00_);[Red]\(&quot;$&quot;#,##0.00\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scheme val="minor"/>
      </font>
    </dxf>
    <dxf>
      <numFmt numFmtId="12" formatCode="&quot;$&quot;#,##0.00_);[Red]\(&quot;$&quot;#,##0.00\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scheme val="minor"/>
      </font>
    </dxf>
    <dxf>
      <numFmt numFmtId="12" formatCode="&quot;$&quot;#,##0.00_);[Red]\(&quot;$&quot;#,##0.00\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scheme val="minor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Total</a:t>
            </a:r>
            <a:r>
              <a:rPr lang="en-US" baseline="0"/>
              <a:t> Expenses</a:t>
            </a:r>
          </a:p>
        </c:rich>
      </c:tx>
      <c:layout/>
    </c:title>
    <c:view3D>
      <c:rotX val="30"/>
      <c:perspective val="30"/>
    </c:view3D>
    <c:plotArea>
      <c:layout/>
      <c:pie3DChart>
        <c:varyColors val="1"/>
        <c:ser>
          <c:idx val="0"/>
          <c:order val="0"/>
          <c:tx>
            <c:strRef>
              <c:f>Sheet1!$B$28</c:f>
              <c:strCache>
                <c:ptCount val="1"/>
                <c:pt idx="0">
                  <c:v>Overall Totals</c:v>
                </c:pt>
              </c:strCache>
            </c:strRef>
          </c:tx>
          <c:dLbls>
            <c:showPercent val="1"/>
            <c:showLeaderLines val="1"/>
          </c:dLbls>
          <c:cat>
            <c:strRef>
              <c:f>Sheet1!$A$29:$A$32</c:f>
              <c:strCache>
                <c:ptCount val="4"/>
                <c:pt idx="0">
                  <c:v>People</c:v>
                </c:pt>
                <c:pt idx="1">
                  <c:v>Equipment</c:v>
                </c:pt>
                <c:pt idx="2">
                  <c:v>Material</c:v>
                </c:pt>
                <c:pt idx="3">
                  <c:v>Cost</c:v>
                </c:pt>
              </c:strCache>
            </c:strRef>
          </c:cat>
          <c:val>
            <c:numRef>
              <c:f>Sheet1!$B$29:$B$32</c:f>
              <c:numCache>
                <c:formatCode>"$"#,##0.00_);[Red]\("$"#,##0.00\)</c:formatCode>
                <c:ptCount val="4"/>
                <c:pt idx="0">
                  <c:v>3262.05</c:v>
                </c:pt>
                <c:pt idx="1">
                  <c:v>150</c:v>
                </c:pt>
                <c:pt idx="2">
                  <c:v>422.5</c:v>
                </c:pt>
                <c:pt idx="3">
                  <c:v>450</c:v>
                </c:pt>
              </c:numCache>
            </c:numRef>
          </c:val>
        </c:ser>
        <c:dLbls>
          <c:showPercent val="1"/>
        </c:dLbls>
      </c:pie3DChart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403860</xdr:colOff>
      <xdr:row>27</xdr:row>
      <xdr:rowOff>99060</xdr:rowOff>
    </xdr:from>
    <xdr:to>
      <xdr:col>8</xdr:col>
      <xdr:colOff>121920</xdr:colOff>
      <xdr:row>41</xdr:row>
      <xdr:rowOff>167640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6" name="Table6" displayName="Table6" ref="A2:D9" totalsRowShown="0" headerRowDxfId="9">
  <autoFilter ref="A2:D9"/>
  <tableColumns count="4">
    <tableColumn id="1" name="People"/>
    <tableColumn id="2" name="Total Work Hours"/>
    <tableColumn id="3" name="Pay Rate"/>
    <tableColumn id="4" name="Total" dataDxfId="8">
      <calculatedColumnFormula>B3*C3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7" name="Table7" displayName="Table7" ref="A11:D14" totalsRowShown="0" headerRowDxfId="7">
  <autoFilter ref="A11:D14"/>
  <tableColumns count="4">
    <tableColumn id="1" name="Equipment"/>
    <tableColumn id="2" name="Cost Per Week"/>
    <tableColumn id="3" name="Weeks Used"/>
    <tableColumn id="4" name="Total" dataDxfId="6">
      <calculatedColumnFormula>B12*C12</calculatedColumnFormula>
    </tableColumn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8" name="Table8" displayName="Table8" ref="A16:D20" totalsRowShown="0" headerRowDxfId="5">
  <autoFilter ref="A16:D20"/>
  <tableColumns count="4">
    <tableColumn id="1" name="Material"/>
    <tableColumn id="2" name="Cost"/>
    <tableColumn id="3" name="Units"/>
    <tableColumn id="4" name="Total" dataDxfId="0">
      <calculatedColumnFormula>SUM(D14:D16)</calculatedColumnFormula>
    </tableColumn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9" name="Table9" displayName="Table9" ref="A22:D26" totalsRowShown="0" headerRowDxfId="4">
  <autoFilter ref="A22:D26"/>
  <tableColumns count="4">
    <tableColumn id="1" name="Cost Expense"/>
    <tableColumn id="2" name="Cost"/>
    <tableColumn id="3" name="Units"/>
    <tableColumn id="4" name="Total" dataDxfId="3">
      <calculatedColumnFormula>B23*C23</calculatedColumnFormula>
    </tableColumn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10" name="Table10" displayName="Table10" ref="A28:B33" totalsRowShown="0" headerRowDxfId="2">
  <autoFilter ref="A28:B33"/>
  <tableColumns count="2">
    <tableColumn id="1" name="Expenses"/>
    <tableColumn id="2" name="Overall Totals" dataDxfId="1">
      <calculatedColumnFormula>D13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33"/>
  <sheetViews>
    <sheetView tabSelected="1" topLeftCell="A10" workbookViewId="0">
      <selection activeCell="G21" sqref="G21"/>
    </sheetView>
  </sheetViews>
  <sheetFormatPr defaultRowHeight="14.4"/>
  <cols>
    <col min="1" max="1" width="21.109375" customWidth="1"/>
    <col min="2" max="2" width="32" customWidth="1"/>
    <col min="3" max="3" width="21.5546875" customWidth="1"/>
    <col min="4" max="4" width="13.6640625" customWidth="1"/>
    <col min="5" max="9" width="8.88671875" customWidth="1"/>
  </cols>
  <sheetData>
    <row r="1" spans="1:9" ht="46.2">
      <c r="A1" s="5" t="s">
        <v>0</v>
      </c>
      <c r="B1" s="6"/>
      <c r="C1" s="6"/>
      <c r="D1" s="6"/>
      <c r="E1" s="4"/>
      <c r="F1" s="4"/>
      <c r="G1" s="4"/>
      <c r="H1" s="4"/>
      <c r="I1" s="4"/>
    </row>
    <row r="2" spans="1:9" ht="23.4">
      <c r="A2" s="1" t="s">
        <v>1</v>
      </c>
      <c r="B2" s="1" t="s">
        <v>10</v>
      </c>
      <c r="C2" s="1" t="s">
        <v>2</v>
      </c>
      <c r="D2" s="1" t="s">
        <v>3</v>
      </c>
      <c r="E2" s="1"/>
    </row>
    <row r="3" spans="1:9">
      <c r="A3" t="s">
        <v>4</v>
      </c>
      <c r="B3">
        <v>73.900000000000006</v>
      </c>
      <c r="C3" s="7">
        <v>12</v>
      </c>
      <c r="D3" s="7">
        <f t="shared" ref="D3:D8" si="0">B3*C3</f>
        <v>886.80000000000007</v>
      </c>
    </row>
    <row r="4" spans="1:9">
      <c r="A4" t="s">
        <v>5</v>
      </c>
      <c r="B4">
        <v>69.5</v>
      </c>
      <c r="C4" s="7">
        <v>12</v>
      </c>
      <c r="D4" s="7">
        <f t="shared" si="0"/>
        <v>834</v>
      </c>
    </row>
    <row r="5" spans="1:9">
      <c r="A5" t="s">
        <v>6</v>
      </c>
      <c r="B5">
        <v>61</v>
      </c>
      <c r="C5" s="7">
        <v>11.25</v>
      </c>
      <c r="D5" s="7">
        <f t="shared" si="0"/>
        <v>686.25</v>
      </c>
    </row>
    <row r="6" spans="1:9">
      <c r="A6" t="s">
        <v>7</v>
      </c>
      <c r="B6">
        <v>46.5</v>
      </c>
      <c r="C6" s="7">
        <v>11.25</v>
      </c>
      <c r="D6" s="7">
        <f t="shared" si="0"/>
        <v>523.125</v>
      </c>
    </row>
    <row r="7" spans="1:9">
      <c r="A7" t="s">
        <v>8</v>
      </c>
      <c r="B7">
        <v>10.7</v>
      </c>
      <c r="C7" s="7">
        <v>11.25</v>
      </c>
      <c r="D7" s="7">
        <f t="shared" si="0"/>
        <v>120.37499999999999</v>
      </c>
    </row>
    <row r="8" spans="1:9">
      <c r="A8" t="s">
        <v>9</v>
      </c>
      <c r="B8">
        <v>18.8</v>
      </c>
      <c r="C8" s="7">
        <v>11.25</v>
      </c>
      <c r="D8" s="7">
        <f t="shared" si="0"/>
        <v>211.5</v>
      </c>
    </row>
    <row r="9" spans="1:9">
      <c r="A9" s="9" t="s">
        <v>11</v>
      </c>
      <c r="B9" s="9"/>
      <c r="C9" s="9"/>
      <c r="D9" s="12">
        <f>SUM(D3:D8)</f>
        <v>3262.05</v>
      </c>
    </row>
    <row r="11" spans="1:9" ht="23.4">
      <c r="A11" s="1" t="s">
        <v>12</v>
      </c>
      <c r="B11" s="1" t="s">
        <v>17</v>
      </c>
      <c r="C11" s="1" t="s">
        <v>19</v>
      </c>
      <c r="D11" s="1" t="s">
        <v>3</v>
      </c>
    </row>
    <row r="12" spans="1:9">
      <c r="A12" t="s">
        <v>15</v>
      </c>
      <c r="B12" s="7">
        <v>25</v>
      </c>
      <c r="C12">
        <v>2</v>
      </c>
      <c r="D12" s="7">
        <f t="shared" ref="D12" si="1">B12*C12</f>
        <v>50</v>
      </c>
    </row>
    <row r="13" spans="1:9">
      <c r="A13" t="s">
        <v>16</v>
      </c>
      <c r="B13" s="7">
        <v>50</v>
      </c>
      <c r="C13">
        <v>2</v>
      </c>
      <c r="D13" s="7">
        <f>B13*C13</f>
        <v>100</v>
      </c>
    </row>
    <row r="14" spans="1:9" s="2" customFormat="1">
      <c r="A14" s="9" t="s">
        <v>18</v>
      </c>
      <c r="B14" s="9"/>
      <c r="C14" s="9"/>
      <c r="D14" s="12">
        <f>SUM(D12:D13)</f>
        <v>150</v>
      </c>
    </row>
    <row r="16" spans="1:9" ht="23.4">
      <c r="A16" s="1" t="s">
        <v>20</v>
      </c>
      <c r="B16" s="1" t="s">
        <v>21</v>
      </c>
      <c r="C16" s="1" t="s">
        <v>22</v>
      </c>
      <c r="D16" s="1" t="s">
        <v>3</v>
      </c>
    </row>
    <row r="17" spans="1:4">
      <c r="A17" t="s">
        <v>13</v>
      </c>
      <c r="B17" s="7">
        <v>8</v>
      </c>
      <c r="C17">
        <v>30</v>
      </c>
      <c r="D17" s="7">
        <f>B17*C17</f>
        <v>240</v>
      </c>
    </row>
    <row r="18" spans="1:4">
      <c r="A18" t="s">
        <v>14</v>
      </c>
      <c r="B18" s="7">
        <v>6</v>
      </c>
      <c r="C18">
        <v>25</v>
      </c>
      <c r="D18" s="7">
        <f>B18*C18</f>
        <v>150</v>
      </c>
    </row>
    <row r="19" spans="1:4">
      <c r="A19" t="s">
        <v>24</v>
      </c>
      <c r="B19" s="7">
        <v>6.5</v>
      </c>
      <c r="C19">
        <v>5</v>
      </c>
      <c r="D19" s="7">
        <f>B19*C19</f>
        <v>32.5</v>
      </c>
    </row>
    <row r="20" spans="1:4">
      <c r="A20" s="2" t="s">
        <v>23</v>
      </c>
      <c r="B20" s="2"/>
      <c r="C20" s="2"/>
      <c r="D20" s="13">
        <f t="shared" ref="D18:D20" si="2">SUM(D17:D19)</f>
        <v>422.5</v>
      </c>
    </row>
    <row r="22" spans="1:4" ht="23.4">
      <c r="A22" s="10" t="s">
        <v>25</v>
      </c>
      <c r="B22" s="10" t="s">
        <v>21</v>
      </c>
      <c r="C22" s="10" t="s">
        <v>22</v>
      </c>
      <c r="D22" s="11" t="s">
        <v>3</v>
      </c>
    </row>
    <row r="23" spans="1:4">
      <c r="A23" t="s">
        <v>26</v>
      </c>
      <c r="B23" s="7">
        <v>300</v>
      </c>
      <c r="C23">
        <v>1</v>
      </c>
      <c r="D23" s="7">
        <f t="shared" ref="D23:D25" si="3">B23*C23</f>
        <v>300</v>
      </c>
    </row>
    <row r="24" spans="1:4">
      <c r="A24" t="s">
        <v>27</v>
      </c>
      <c r="B24" s="7">
        <v>100</v>
      </c>
      <c r="C24">
        <v>1</v>
      </c>
      <c r="D24" s="7">
        <f t="shared" si="3"/>
        <v>100</v>
      </c>
    </row>
    <row r="25" spans="1:4">
      <c r="A25" t="s">
        <v>28</v>
      </c>
      <c r="B25" s="7">
        <v>50</v>
      </c>
      <c r="C25">
        <v>1</v>
      </c>
      <c r="D25" s="7">
        <f t="shared" si="3"/>
        <v>50</v>
      </c>
    </row>
    <row r="26" spans="1:4">
      <c r="A26" s="2" t="s">
        <v>29</v>
      </c>
      <c r="B26" s="2"/>
      <c r="C26" s="2"/>
      <c r="D26" s="13">
        <f>SUM(D23:D25)</f>
        <v>450</v>
      </c>
    </row>
    <row r="27" spans="1:4">
      <c r="A27" s="3"/>
      <c r="B27" s="3"/>
      <c r="C27" s="3"/>
      <c r="D27" s="8"/>
    </row>
    <row r="28" spans="1:4" ht="23.4">
      <c r="A28" s="10" t="s">
        <v>31</v>
      </c>
      <c r="B28" s="10" t="s">
        <v>32</v>
      </c>
      <c r="C28" s="3"/>
      <c r="D28" s="8"/>
    </row>
    <row r="29" spans="1:4">
      <c r="A29" t="s">
        <v>1</v>
      </c>
      <c r="B29" s="7">
        <f>D9</f>
        <v>3262.05</v>
      </c>
    </row>
    <row r="30" spans="1:4">
      <c r="A30" t="s">
        <v>12</v>
      </c>
      <c r="B30" s="7">
        <f>D14</f>
        <v>150</v>
      </c>
    </row>
    <row r="31" spans="1:4">
      <c r="A31" t="s">
        <v>20</v>
      </c>
      <c r="B31" s="7">
        <f>D20</f>
        <v>422.5</v>
      </c>
    </row>
    <row r="32" spans="1:4">
      <c r="A32" t="s">
        <v>21</v>
      </c>
      <c r="B32" s="7">
        <f>D26</f>
        <v>450</v>
      </c>
    </row>
    <row r="33" spans="1:2">
      <c r="A33" s="2" t="s">
        <v>30</v>
      </c>
      <c r="B33" s="13">
        <f>SUM(D9,D14,D20,D26)</f>
        <v>4284.55</v>
      </c>
    </row>
  </sheetData>
  <pageMargins left="0.7" right="0.7" top="0.75" bottom="0.75" header="0.3" footer="0.3"/>
  <pageSetup orientation="portrait" r:id="rId1"/>
  <ignoredErrors>
    <ignoredError sqref="D9 D14 D26 B29 B31:B33 D17:D19" calculatedColumn="1"/>
  </ignoredErrors>
  <drawing r:id="rId2"/>
  <tableParts count="5">
    <tablePart r:id="rId3"/>
    <tablePart r:id="rId4"/>
    <tablePart r:id="rId5"/>
    <tablePart r:id="rId6"/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Taylor</dc:creator>
  <cp:lastModifiedBy>Taylor</cp:lastModifiedBy>
  <dcterms:created xsi:type="dcterms:W3CDTF">2018-09-26T16:08:35Z</dcterms:created>
  <dcterms:modified xsi:type="dcterms:W3CDTF">2018-09-29T16:55:55Z</dcterms:modified>
</cp:coreProperties>
</file>