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0784966/Work/MuridRodentTroughs/dataAnalysis/troughFitting/"/>
    </mc:Choice>
  </mc:AlternateContent>
  <xr:revisionPtr revIDLastSave="0" documentId="8_{DAF44903-EBD9-2343-8200-80D0C5AD328F}" xr6:coauthVersionLast="45" xr6:coauthVersionMax="45" xr10:uidLastSave="{00000000-0000-0000-0000-000000000000}"/>
  <bookViews>
    <workbookView xWindow="12180" yWindow="460" windowWidth="24320" windowHeight="19440" activeTab="1" xr2:uid="{374E08FB-DF57-2D40-B76A-2EBCB065232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  <c r="H2" i="2"/>
  <c r="F13" i="2"/>
  <c r="F12" i="2"/>
  <c r="F11" i="2"/>
  <c r="F10" i="2"/>
  <c r="F9" i="2"/>
  <c r="F8" i="2"/>
  <c r="F7" i="2"/>
  <c r="F6" i="2"/>
  <c r="F5" i="2"/>
  <c r="F3" i="2"/>
  <c r="F4" i="2"/>
  <c r="F2" i="2"/>
</calcChain>
</file>

<file path=xl/sharedStrings.xml><?xml version="1.0" encoding="utf-8"?>
<sst xmlns="http://schemas.openxmlformats.org/spreadsheetml/2006/main" count="135" uniqueCount="24">
  <si>
    <t>Element</t>
  </si>
  <si>
    <t>s</t>
  </si>
  <si>
    <t>e</t>
  </si>
  <si>
    <t>Exons</t>
  </si>
  <si>
    <t>AIC</t>
  </si>
  <si>
    <t>NeSa_1</t>
  </si>
  <si>
    <t>NeSa_1_sd</t>
  </si>
  <si>
    <t>NeSa_2</t>
  </si>
  <si>
    <t>NeSa_2_sd</t>
  </si>
  <si>
    <t>model</t>
  </si>
  <si>
    <t>pa_1</t>
  </si>
  <si>
    <t>pa_1_sd</t>
  </si>
  <si>
    <t>pa_2</t>
  </si>
  <si>
    <t>pa_2_sd</t>
  </si>
  <si>
    <t>BGS</t>
  </si>
  <si>
    <t>+</t>
  </si>
  <si>
    <t>Recombination map</t>
  </si>
  <si>
    <t>castaneus</t>
  </si>
  <si>
    <t>Cox</t>
  </si>
  <si>
    <t>CNEs</t>
  </si>
  <si>
    <t>-</t>
  </si>
  <si>
    <t>ΔAIC</t>
  </si>
  <si>
    <t>AIC (no BGS)</t>
  </si>
  <si>
    <t>ΔAIC (BGS - no BGS)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</si>
</sst>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FDBC-3826-264F-9BE4-02A11C300F91}">
  <dimension ref="A1:M25"/>
  <sheetViews>
    <sheetView workbookViewId="0">
      <selection activeCell="E28" sqref="E28"/>
    </sheetView>
  </sheetViews>
  <sheetFormatPr baseColWidth="10" defaultRowHeight="16" x14ac:dyDescent="0.2"/>
  <cols>
    <col min="2" max="2" width="17.83203125" bestFit="1" customWidth="1"/>
  </cols>
  <sheetData>
    <row r="1" spans="1:13" x14ac:dyDescent="0.2">
      <c r="A1" t="s">
        <v>0</v>
      </c>
      <c r="B1" t="s">
        <v>16</v>
      </c>
      <c r="C1" t="s">
        <v>14</v>
      </c>
      <c r="D1" t="s">
        <v>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3</v>
      </c>
      <c r="B2" s="1" t="s">
        <v>17</v>
      </c>
      <c r="C2" t="s">
        <v>15</v>
      </c>
      <c r="D2" t="s">
        <v>1</v>
      </c>
      <c r="E2">
        <v>-634.933510805124</v>
      </c>
      <c r="F2">
        <v>6780.9577261902496</v>
      </c>
      <c r="G2">
        <v>771.71832489752705</v>
      </c>
      <c r="H2">
        <v>-99</v>
      </c>
      <c r="I2">
        <v>-99</v>
      </c>
      <c r="J2" s="3">
        <v>4.1658621808327003E-5</v>
      </c>
      <c r="K2" s="3">
        <v>5.6073289405454096E-6</v>
      </c>
      <c r="L2">
        <v>-99</v>
      </c>
      <c r="M2">
        <v>-99</v>
      </c>
    </row>
    <row r="3" spans="1:13" x14ac:dyDescent="0.2">
      <c r="A3" t="s">
        <v>3</v>
      </c>
      <c r="B3" s="1" t="s">
        <v>17</v>
      </c>
      <c r="C3" t="s">
        <v>15</v>
      </c>
      <c r="D3">
        <v>2</v>
      </c>
      <c r="E3">
        <v>-804.63688690405104</v>
      </c>
      <c r="F3">
        <v>19241.887917882301</v>
      </c>
      <c r="G3">
        <v>1558.31663477389</v>
      </c>
      <c r="H3">
        <v>227.58962380474301</v>
      </c>
      <c r="I3">
        <v>28.742636462533198</v>
      </c>
      <c r="J3" s="3">
        <v>8.9450269517010705E-6</v>
      </c>
      <c r="K3" s="3">
        <v>9.6168294815303494E-7</v>
      </c>
      <c r="L3">
        <v>9.8470781871251491E-4</v>
      </c>
      <c r="M3">
        <v>1.4081291279781401E-4</v>
      </c>
    </row>
    <row r="4" spans="1:13" x14ac:dyDescent="0.2">
      <c r="A4" t="s">
        <v>3</v>
      </c>
      <c r="B4" s="1" t="s">
        <v>17</v>
      </c>
      <c r="C4" t="s">
        <v>15</v>
      </c>
      <c r="D4" t="s">
        <v>2</v>
      </c>
      <c r="E4">
        <v>-662.22754496195796</v>
      </c>
      <c r="F4">
        <v>3026.5193826218201</v>
      </c>
      <c r="G4">
        <v>336.80890143469901</v>
      </c>
      <c r="H4">
        <v>-99</v>
      </c>
      <c r="I4">
        <v>-99</v>
      </c>
      <c r="J4">
        <v>2.0365317836562499E-4</v>
      </c>
      <c r="K4" s="3">
        <v>2.77021268645842E-5</v>
      </c>
      <c r="L4">
        <v>-99</v>
      </c>
      <c r="M4">
        <v>-99</v>
      </c>
    </row>
    <row r="5" spans="1:13" x14ac:dyDescent="0.2">
      <c r="A5" t="s">
        <v>3</v>
      </c>
      <c r="B5" s="4" t="s">
        <v>18</v>
      </c>
      <c r="C5" t="s">
        <v>15</v>
      </c>
      <c r="D5" t="s">
        <v>1</v>
      </c>
      <c r="E5">
        <v>-745.82677582417602</v>
      </c>
      <c r="F5">
        <v>1516.1301006758599</v>
      </c>
      <c r="G5">
        <v>277.87728045206302</v>
      </c>
      <c r="H5">
        <v>-99</v>
      </c>
      <c r="I5">
        <v>-99</v>
      </c>
      <c r="J5" s="3">
        <v>6.48906904419099E-5</v>
      </c>
      <c r="K5" s="3">
        <v>1.43759125741854E-5</v>
      </c>
      <c r="L5">
        <v>-99</v>
      </c>
      <c r="M5">
        <v>-99</v>
      </c>
    </row>
    <row r="6" spans="1:13" x14ac:dyDescent="0.2">
      <c r="A6" t="s">
        <v>3</v>
      </c>
      <c r="B6" s="4" t="s">
        <v>18</v>
      </c>
      <c r="C6" t="s">
        <v>15</v>
      </c>
      <c r="D6">
        <v>2</v>
      </c>
      <c r="E6">
        <v>-761.88444921243899</v>
      </c>
      <c r="F6">
        <v>207.568036045561</v>
      </c>
      <c r="G6">
        <v>104.882547081848</v>
      </c>
      <c r="H6">
        <v>6173.4490774689702</v>
      </c>
      <c r="I6">
        <v>2644.4739707468798</v>
      </c>
      <c r="J6">
        <v>3.4968975723142999E-4</v>
      </c>
      <c r="K6">
        <v>1.7736887291619699E-4</v>
      </c>
      <c r="L6" s="3">
        <v>7.6721794013412392E-6</v>
      </c>
      <c r="M6" s="3">
        <v>4.8491939755579897E-6</v>
      </c>
    </row>
    <row r="7" spans="1:13" x14ac:dyDescent="0.2">
      <c r="A7" t="s">
        <v>3</v>
      </c>
      <c r="B7" s="4" t="s">
        <v>18</v>
      </c>
      <c r="C7" t="s">
        <v>15</v>
      </c>
      <c r="D7" t="s">
        <v>2</v>
      </c>
      <c r="E7">
        <v>-752.70681504214099</v>
      </c>
      <c r="F7">
        <v>1392.47063056508</v>
      </c>
      <c r="G7">
        <v>172.50307045376499</v>
      </c>
      <c r="H7">
        <v>-99</v>
      </c>
      <c r="I7">
        <v>-99</v>
      </c>
      <c r="J7">
        <v>1.4100220541374199E-4</v>
      </c>
      <c r="K7" s="3">
        <v>1.8249604865424299E-5</v>
      </c>
      <c r="L7">
        <v>-99</v>
      </c>
      <c r="M7">
        <v>-99</v>
      </c>
    </row>
    <row r="8" spans="1:13" x14ac:dyDescent="0.2">
      <c r="A8" t="s">
        <v>19</v>
      </c>
      <c r="B8" s="1" t="s">
        <v>17</v>
      </c>
      <c r="C8" t="s">
        <v>15</v>
      </c>
      <c r="D8" t="s">
        <v>1</v>
      </c>
      <c r="E8">
        <v>-748.26706684682301</v>
      </c>
      <c r="F8">
        <v>189.85240074142999</v>
      </c>
      <c r="G8">
        <v>14.2674084350743</v>
      </c>
      <c r="H8">
        <v>-99</v>
      </c>
      <c r="I8">
        <v>-99</v>
      </c>
      <c r="J8">
        <v>1.2588762337775101E-3</v>
      </c>
      <c r="K8">
        <v>1.2518079547046301E-4</v>
      </c>
      <c r="L8">
        <v>-99</v>
      </c>
      <c r="M8">
        <v>-99</v>
      </c>
    </row>
    <row r="9" spans="1:13" x14ac:dyDescent="0.2">
      <c r="A9" t="s">
        <v>19</v>
      </c>
      <c r="B9" s="1" t="s">
        <v>17</v>
      </c>
      <c r="C9" t="s">
        <v>15</v>
      </c>
      <c r="D9">
        <v>2</v>
      </c>
      <c r="E9">
        <v>-809.72341520848704</v>
      </c>
      <c r="F9">
        <v>24.178253289952899</v>
      </c>
      <c r="G9">
        <v>6.4901803063147296</v>
      </c>
      <c r="H9">
        <v>447.97349092129798</v>
      </c>
      <c r="I9">
        <v>62.0980119222924</v>
      </c>
      <c r="J9">
        <v>7.7782455391668904E-3</v>
      </c>
      <c r="K9">
        <v>2.31639095170816E-3</v>
      </c>
      <c r="L9">
        <v>2.98460057023275E-4</v>
      </c>
      <c r="M9" s="3">
        <v>6.9202533845051897E-5</v>
      </c>
    </row>
    <row r="10" spans="1:13" x14ac:dyDescent="0.2">
      <c r="A10" t="s">
        <v>19</v>
      </c>
      <c r="B10" s="1" t="s">
        <v>17</v>
      </c>
      <c r="C10" t="s">
        <v>15</v>
      </c>
      <c r="D10" t="s">
        <v>2</v>
      </c>
      <c r="E10">
        <v>-612.08115772827705</v>
      </c>
      <c r="F10">
        <v>161.517147709114</v>
      </c>
      <c r="G10">
        <v>743103.96618037496</v>
      </c>
      <c r="H10">
        <v>-99</v>
      </c>
      <c r="I10">
        <v>-99</v>
      </c>
      <c r="J10">
        <v>1.26535062065092E-2</v>
      </c>
      <c r="K10">
        <v>332.508427645599</v>
      </c>
      <c r="L10">
        <v>-99</v>
      </c>
      <c r="M10">
        <v>-99</v>
      </c>
    </row>
    <row r="11" spans="1:13" x14ac:dyDescent="0.2">
      <c r="A11" t="s">
        <v>19</v>
      </c>
      <c r="B11" s="4" t="s">
        <v>18</v>
      </c>
      <c r="C11" t="s">
        <v>15</v>
      </c>
      <c r="D11" t="s">
        <v>1</v>
      </c>
      <c r="E11">
        <v>-767.92360342370796</v>
      </c>
      <c r="F11">
        <v>225.657555588001</v>
      </c>
      <c r="G11">
        <v>54.969246161226998</v>
      </c>
      <c r="H11">
        <v>-99</v>
      </c>
      <c r="I11">
        <v>-99</v>
      </c>
      <c r="J11">
        <v>2.4999547230974902E-4</v>
      </c>
      <c r="K11" s="3">
        <v>7.8926709652073294E-5</v>
      </c>
      <c r="L11">
        <v>-99</v>
      </c>
      <c r="M11">
        <v>-99</v>
      </c>
    </row>
    <row r="12" spans="1:13" x14ac:dyDescent="0.2">
      <c r="A12" t="s">
        <v>19</v>
      </c>
      <c r="B12" s="4" t="s">
        <v>18</v>
      </c>
      <c r="C12" t="s">
        <v>15</v>
      </c>
      <c r="D12">
        <v>2</v>
      </c>
      <c r="E12">
        <v>-819.88418217327796</v>
      </c>
      <c r="F12">
        <v>7.0033284902584603</v>
      </c>
      <c r="G12">
        <v>3.5494852215590802</v>
      </c>
      <c r="H12">
        <v>1908.36151284122</v>
      </c>
      <c r="I12">
        <v>673.44323617987504</v>
      </c>
      <c r="J12">
        <v>1.7768564091007098E-2</v>
      </c>
      <c r="K12">
        <v>1.28805458577046E-2</v>
      </c>
      <c r="L12" s="3">
        <v>1.32345847459469E-5</v>
      </c>
      <c r="M12" s="3">
        <v>5.9545727260774799E-6</v>
      </c>
    </row>
    <row r="13" spans="1:13" x14ac:dyDescent="0.2">
      <c r="A13" t="s">
        <v>19</v>
      </c>
      <c r="B13" s="4" t="s">
        <v>18</v>
      </c>
      <c r="C13" t="s">
        <v>15</v>
      </c>
      <c r="D13" t="s">
        <v>2</v>
      </c>
      <c r="E13">
        <v>-763.25909514925797</v>
      </c>
      <c r="F13">
        <v>118.756731695863</v>
      </c>
      <c r="G13">
        <v>1287924.5132505901</v>
      </c>
      <c r="H13">
        <v>-99</v>
      </c>
      <c r="I13">
        <v>-99</v>
      </c>
      <c r="J13">
        <v>2.77081884353357E-2</v>
      </c>
      <c r="K13">
        <v>2444.2758002706901</v>
      </c>
      <c r="L13">
        <v>-99</v>
      </c>
      <c r="M13">
        <v>-99</v>
      </c>
    </row>
    <row r="14" spans="1:13" x14ac:dyDescent="0.2">
      <c r="A14" t="s">
        <v>3</v>
      </c>
      <c r="B14" s="1" t="s">
        <v>17</v>
      </c>
      <c r="C14" t="s">
        <v>20</v>
      </c>
      <c r="D14" t="s">
        <v>1</v>
      </c>
      <c r="E14">
        <v>-552.70089315516395</v>
      </c>
      <c r="F14">
        <v>18860.901686217501</v>
      </c>
      <c r="G14">
        <v>2022.0868880651601</v>
      </c>
      <c r="H14">
        <v>-99</v>
      </c>
      <c r="I14">
        <v>-99</v>
      </c>
      <c r="J14" s="3">
        <v>2.0332835002689799E-5</v>
      </c>
      <c r="K14" s="3">
        <v>2.50974462876596E-6</v>
      </c>
      <c r="L14">
        <v>-99</v>
      </c>
      <c r="M14">
        <v>-99</v>
      </c>
    </row>
    <row r="15" spans="1:13" x14ac:dyDescent="0.2">
      <c r="A15" t="s">
        <v>3</v>
      </c>
      <c r="B15" s="1" t="s">
        <v>17</v>
      </c>
      <c r="C15" t="s">
        <v>20</v>
      </c>
      <c r="D15">
        <v>2</v>
      </c>
      <c r="E15">
        <v>-773.36201785326102</v>
      </c>
      <c r="F15">
        <v>44900.827893257803</v>
      </c>
      <c r="G15">
        <v>2989.46541003627</v>
      </c>
      <c r="H15">
        <v>313.28152952747399</v>
      </c>
      <c r="I15">
        <v>30.758547460663902</v>
      </c>
      <c r="J15" s="3">
        <v>5.7388888774489999E-6</v>
      </c>
      <c r="K15" s="3">
        <v>4.7390003233053601E-7</v>
      </c>
      <c r="L15">
        <v>8.5498035625897195E-4</v>
      </c>
      <c r="M15" s="3">
        <v>9.3804656079060706E-5</v>
      </c>
    </row>
    <row r="16" spans="1:13" x14ac:dyDescent="0.2">
      <c r="A16" t="s">
        <v>3</v>
      </c>
      <c r="B16" s="1" t="s">
        <v>17</v>
      </c>
      <c r="C16" t="s">
        <v>20</v>
      </c>
      <c r="D16" t="s">
        <v>2</v>
      </c>
      <c r="E16">
        <v>-572.28888691595705</v>
      </c>
      <c r="F16">
        <v>9972.1187435511401</v>
      </c>
      <c r="G16">
        <v>1090.4099308254799</v>
      </c>
      <c r="H16">
        <v>-99</v>
      </c>
      <c r="I16">
        <v>-99</v>
      </c>
      <c r="J16" s="3">
        <v>8.0088284255264099E-5</v>
      </c>
      <c r="K16" s="3">
        <v>1.0074018581789501E-5</v>
      </c>
      <c r="L16">
        <v>-99</v>
      </c>
      <c r="M16">
        <v>-99</v>
      </c>
    </row>
    <row r="17" spans="1:13" x14ac:dyDescent="0.2">
      <c r="A17" t="s">
        <v>3</v>
      </c>
      <c r="B17" s="4" t="s">
        <v>18</v>
      </c>
      <c r="C17" t="s">
        <v>20</v>
      </c>
      <c r="D17" t="s">
        <v>1</v>
      </c>
      <c r="E17">
        <v>-597.375372780681</v>
      </c>
      <c r="F17">
        <v>12965.749321033099</v>
      </c>
      <c r="G17">
        <v>1480.9840428151499</v>
      </c>
      <c r="H17">
        <v>-99</v>
      </c>
      <c r="I17">
        <v>-99</v>
      </c>
      <c r="J17" s="3">
        <v>1.9218837270573698E-5</v>
      </c>
      <c r="K17" s="3">
        <v>2.51136147937219E-6</v>
      </c>
      <c r="L17">
        <v>-99</v>
      </c>
      <c r="M17">
        <v>-99</v>
      </c>
    </row>
    <row r="18" spans="1:13" x14ac:dyDescent="0.2">
      <c r="A18" t="s">
        <v>3</v>
      </c>
      <c r="B18" s="4" t="s">
        <v>18</v>
      </c>
      <c r="C18" t="s">
        <v>20</v>
      </c>
      <c r="D18">
        <v>2</v>
      </c>
      <c r="E18">
        <v>-732.068532254253</v>
      </c>
      <c r="F18">
        <v>42139.6533798206</v>
      </c>
      <c r="G18">
        <v>5437.3237384470604</v>
      </c>
      <c r="H18">
        <v>422.26506328804697</v>
      </c>
      <c r="I18">
        <v>67.968012831335102</v>
      </c>
      <c r="J18" s="3">
        <v>3.6390058857360601E-6</v>
      </c>
      <c r="K18" s="3">
        <v>5.9055011711474703E-7</v>
      </c>
      <c r="L18">
        <v>3.9353230565597399E-4</v>
      </c>
      <c r="M18" s="3">
        <v>6.68557256562811E-5</v>
      </c>
    </row>
    <row r="19" spans="1:13" x14ac:dyDescent="0.2">
      <c r="A19" t="s">
        <v>3</v>
      </c>
      <c r="B19" s="4" t="s">
        <v>18</v>
      </c>
      <c r="C19" t="s">
        <v>20</v>
      </c>
      <c r="D19" t="s">
        <v>2</v>
      </c>
      <c r="E19">
        <v>-618.75026894679797</v>
      </c>
      <c r="F19">
        <v>6961.9412216801302</v>
      </c>
      <c r="G19">
        <v>796.55363029336695</v>
      </c>
      <c r="H19">
        <v>-99</v>
      </c>
      <c r="I19">
        <v>-99</v>
      </c>
      <c r="J19" s="3">
        <v>7.4504390701501903E-5</v>
      </c>
      <c r="K19" s="3">
        <v>9.7562198552799194E-6</v>
      </c>
      <c r="L19">
        <v>-99</v>
      </c>
      <c r="M19">
        <v>-99</v>
      </c>
    </row>
    <row r="20" spans="1:13" x14ac:dyDescent="0.2">
      <c r="A20" t="s">
        <v>19</v>
      </c>
      <c r="B20" s="1" t="s">
        <v>17</v>
      </c>
      <c r="C20" t="s">
        <v>20</v>
      </c>
      <c r="D20" t="s">
        <v>1</v>
      </c>
      <c r="E20">
        <v>-580.30603887048596</v>
      </c>
      <c r="F20">
        <v>1378.89330268042</v>
      </c>
      <c r="G20">
        <v>152.13509937311599</v>
      </c>
      <c r="H20">
        <v>-99</v>
      </c>
      <c r="I20">
        <v>-99</v>
      </c>
      <c r="J20">
        <v>1.92464590056173E-4</v>
      </c>
      <c r="K20" s="3">
        <v>2.57407090256256E-5</v>
      </c>
      <c r="L20">
        <v>-99</v>
      </c>
      <c r="M20">
        <v>-99</v>
      </c>
    </row>
    <row r="21" spans="1:13" x14ac:dyDescent="0.2">
      <c r="A21" t="s">
        <v>19</v>
      </c>
      <c r="B21" s="1" t="s">
        <v>17</v>
      </c>
      <c r="C21" t="s">
        <v>20</v>
      </c>
      <c r="D21">
        <v>2</v>
      </c>
      <c r="E21">
        <v>-776.36080452451802</v>
      </c>
      <c r="F21">
        <v>6205.8168639666101</v>
      </c>
      <c r="G21">
        <v>793.403382709933</v>
      </c>
      <c r="H21">
        <v>73.713052033497902</v>
      </c>
      <c r="I21">
        <v>7.5312549130159896</v>
      </c>
      <c r="J21" s="3">
        <v>2.2653291938901E-5</v>
      </c>
      <c r="K21" s="3">
        <v>3.6349342413417301E-6</v>
      </c>
      <c r="L21">
        <v>3.3846823751548698E-3</v>
      </c>
      <c r="M21">
        <v>4.0087341216674702E-4</v>
      </c>
    </row>
    <row r="22" spans="1:13" x14ac:dyDescent="0.2">
      <c r="A22" t="s">
        <v>19</v>
      </c>
      <c r="B22" s="1" t="s">
        <v>17</v>
      </c>
      <c r="C22" t="s">
        <v>20</v>
      </c>
      <c r="D22" t="s">
        <v>2</v>
      </c>
      <c r="E22">
        <v>-594.47063804691902</v>
      </c>
      <c r="F22">
        <v>1339.3631353099699</v>
      </c>
      <c r="G22">
        <v>110.008035609687</v>
      </c>
      <c r="H22">
        <v>-99</v>
      </c>
      <c r="I22">
        <v>-99</v>
      </c>
      <c r="J22">
        <v>3.8762720014678899E-4</v>
      </c>
      <c r="K22" s="3">
        <v>3.0846970899235197E-5</v>
      </c>
      <c r="L22">
        <v>-99</v>
      </c>
      <c r="M22">
        <v>-99</v>
      </c>
    </row>
    <row r="23" spans="1:13" x14ac:dyDescent="0.2">
      <c r="A23" t="s">
        <v>19</v>
      </c>
      <c r="B23" s="4" t="s">
        <v>18</v>
      </c>
      <c r="C23" t="s">
        <v>20</v>
      </c>
      <c r="D23" t="s">
        <v>1</v>
      </c>
      <c r="E23">
        <v>-631.82867660736099</v>
      </c>
      <c r="F23">
        <v>3412.6439788509301</v>
      </c>
      <c r="G23">
        <v>492.03418825989598</v>
      </c>
      <c r="H23">
        <v>-99</v>
      </c>
      <c r="I23">
        <v>-99</v>
      </c>
      <c r="J23" s="3">
        <v>4.4973527075831098E-5</v>
      </c>
      <c r="K23" s="3">
        <v>7.4467139259540799E-6</v>
      </c>
      <c r="L23">
        <v>-99</v>
      </c>
      <c r="M23">
        <v>-99</v>
      </c>
    </row>
    <row r="24" spans="1:13" x14ac:dyDescent="0.2">
      <c r="A24" t="s">
        <v>19</v>
      </c>
      <c r="B24" s="4" t="s">
        <v>18</v>
      </c>
      <c r="C24" t="s">
        <v>20</v>
      </c>
      <c r="D24">
        <v>2</v>
      </c>
      <c r="E24">
        <v>-822.216436559871</v>
      </c>
      <c r="F24">
        <v>11750.205487425301</v>
      </c>
      <c r="G24">
        <v>1846.98448336204</v>
      </c>
      <c r="H24">
        <v>34.269845932828602</v>
      </c>
      <c r="I24">
        <v>4.2917183693377998</v>
      </c>
      <c r="J24" s="3">
        <v>9.0235989469444804E-6</v>
      </c>
      <c r="K24" s="3">
        <v>1.6028334573400499E-6</v>
      </c>
      <c r="L24">
        <v>4.6961440400931E-3</v>
      </c>
      <c r="M24">
        <v>7.6216924890173997E-4</v>
      </c>
    </row>
    <row r="25" spans="1:13" x14ac:dyDescent="0.2">
      <c r="A25" t="s">
        <v>19</v>
      </c>
      <c r="B25" s="4" t="s">
        <v>18</v>
      </c>
      <c r="C25" t="s">
        <v>20</v>
      </c>
      <c r="D25" t="s">
        <v>2</v>
      </c>
      <c r="E25">
        <v>-644.16193218778994</v>
      </c>
      <c r="F25">
        <v>2097.1518403279301</v>
      </c>
      <c r="G25">
        <v>228.45032996392999</v>
      </c>
      <c r="H25">
        <v>-99</v>
      </c>
      <c r="I25">
        <v>-99</v>
      </c>
      <c r="J25">
        <v>1.55576421696113E-4</v>
      </c>
      <c r="K25" s="3">
        <v>2.1164005783326101E-5</v>
      </c>
      <c r="L25">
        <v>-99</v>
      </c>
      <c r="M25">
        <v>-99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2D4F-FD98-794C-BDBC-45B90D3CC720}">
  <dimension ref="A1:M25"/>
  <sheetViews>
    <sheetView tabSelected="1" workbookViewId="0">
      <selection activeCell="H15" activeCellId="1" sqref="F8 H15"/>
    </sheetView>
  </sheetViews>
  <sheetFormatPr baseColWidth="10" defaultRowHeight="16" x14ac:dyDescent="0.2"/>
  <cols>
    <col min="2" max="2" width="17.83203125" bestFit="1" customWidth="1"/>
    <col min="7" max="7" width="12.83203125" bestFit="1" customWidth="1"/>
    <col min="8" max="8" width="17.5" bestFit="1" customWidth="1"/>
  </cols>
  <sheetData>
    <row r="1" spans="1:13" x14ac:dyDescent="0.2">
      <c r="A1" t="s">
        <v>0</v>
      </c>
      <c r="B1" t="s">
        <v>16</v>
      </c>
      <c r="C1" t="s">
        <v>14</v>
      </c>
      <c r="D1" t="s">
        <v>9</v>
      </c>
      <c r="E1" t="s">
        <v>4</v>
      </c>
      <c r="F1" t="s">
        <v>21</v>
      </c>
      <c r="G1" t="s">
        <v>22</v>
      </c>
      <c r="H1" t="s">
        <v>23</v>
      </c>
    </row>
    <row r="2" spans="1:13" x14ac:dyDescent="0.2">
      <c r="A2" s="2" t="s">
        <v>3</v>
      </c>
      <c r="B2" s="5" t="s">
        <v>17</v>
      </c>
      <c r="C2" t="s">
        <v>15</v>
      </c>
      <c r="D2" t="s">
        <v>1</v>
      </c>
      <c r="E2">
        <v>-634.933510805124</v>
      </c>
      <c r="F2">
        <f>E2-MIN(E2:E4)</f>
        <v>169.70337609892704</v>
      </c>
      <c r="G2">
        <v>-552.70089315516395</v>
      </c>
      <c r="H2">
        <f>G2-E2</f>
        <v>82.232617649960048</v>
      </c>
      <c r="J2" s="3"/>
      <c r="K2" s="3"/>
    </row>
    <row r="3" spans="1:13" x14ac:dyDescent="0.2">
      <c r="A3" s="2"/>
      <c r="B3" s="5"/>
      <c r="C3" t="s">
        <v>15</v>
      </c>
      <c r="D3">
        <v>2</v>
      </c>
      <c r="E3">
        <v>-804.63688690405104</v>
      </c>
      <c r="F3">
        <f>E3-MIN(E2:E4)</f>
        <v>0</v>
      </c>
      <c r="G3">
        <v>-773.36201785326102</v>
      </c>
      <c r="H3">
        <f>G3-E3</f>
        <v>31.274869050790016</v>
      </c>
      <c r="J3" s="3"/>
      <c r="K3" s="3"/>
    </row>
    <row r="4" spans="1:13" x14ac:dyDescent="0.2">
      <c r="A4" s="2"/>
      <c r="B4" s="5"/>
      <c r="C4" t="s">
        <v>15</v>
      </c>
      <c r="D4" t="s">
        <v>2</v>
      </c>
      <c r="E4">
        <v>-662.22754496195796</v>
      </c>
      <c r="F4">
        <f>E4-MIN(E2:E4)</f>
        <v>142.40934194209308</v>
      </c>
      <c r="G4">
        <v>-572.28888691595705</v>
      </c>
      <c r="H4">
        <f>G4-E4</f>
        <v>89.93865804600091</v>
      </c>
      <c r="K4" s="3"/>
    </row>
    <row r="5" spans="1:13" x14ac:dyDescent="0.2">
      <c r="A5" s="2"/>
      <c r="B5" s="6" t="s">
        <v>18</v>
      </c>
      <c r="C5" t="s">
        <v>15</v>
      </c>
      <c r="D5" t="s">
        <v>1</v>
      </c>
      <c r="E5">
        <v>-745.82677582417602</v>
      </c>
      <c r="F5">
        <f>E5-MIN(E5:E7)</f>
        <v>16.05767338826297</v>
      </c>
      <c r="G5">
        <v>-597.375372780681</v>
      </c>
      <c r="H5">
        <f>G5-E5</f>
        <v>148.45140304349502</v>
      </c>
      <c r="J5" s="3"/>
      <c r="K5" s="3"/>
    </row>
    <row r="6" spans="1:13" x14ac:dyDescent="0.2">
      <c r="A6" s="2"/>
      <c r="B6" s="6"/>
      <c r="C6" t="s">
        <v>15</v>
      </c>
      <c r="D6">
        <v>2</v>
      </c>
      <c r="E6">
        <v>-761.88444921243899</v>
      </c>
      <c r="F6">
        <f>E6-MIN(E5:E7)</f>
        <v>0</v>
      </c>
      <c r="G6">
        <v>-732.068532254253</v>
      </c>
      <c r="H6">
        <f>G6-E6</f>
        <v>29.815916958185994</v>
      </c>
      <c r="L6" s="3"/>
      <c r="M6" s="3"/>
    </row>
    <row r="7" spans="1:13" x14ac:dyDescent="0.2">
      <c r="A7" s="2"/>
      <c r="B7" s="6"/>
      <c r="C7" t="s">
        <v>15</v>
      </c>
      <c r="D7" t="s">
        <v>2</v>
      </c>
      <c r="E7">
        <v>-752.70681504214099</v>
      </c>
      <c r="F7">
        <f>E7-MIN(E5:E7)</f>
        <v>9.1776341702980062</v>
      </c>
      <c r="G7">
        <v>-618.75026894679797</v>
      </c>
      <c r="H7">
        <f>G7-E7</f>
        <v>133.95654609534301</v>
      </c>
      <c r="K7" s="3"/>
    </row>
    <row r="8" spans="1:13" x14ac:dyDescent="0.2">
      <c r="A8" s="2" t="s">
        <v>19</v>
      </c>
      <c r="B8" s="5" t="s">
        <v>17</v>
      </c>
      <c r="C8" t="s">
        <v>15</v>
      </c>
      <c r="D8" t="s">
        <v>1</v>
      </c>
      <c r="E8">
        <v>-748.26706684682301</v>
      </c>
      <c r="F8">
        <f>E8-MIN(E8:E10)</f>
        <v>61.456348361664027</v>
      </c>
      <c r="G8">
        <v>-580.30603887048596</v>
      </c>
      <c r="H8">
        <f>G8-E8</f>
        <v>167.96102797633705</v>
      </c>
    </row>
    <row r="9" spans="1:13" x14ac:dyDescent="0.2">
      <c r="A9" s="2"/>
      <c r="B9" s="5"/>
      <c r="C9" t="s">
        <v>15</v>
      </c>
      <c r="D9">
        <v>2</v>
      </c>
      <c r="E9">
        <v>-809.72341520848704</v>
      </c>
      <c r="F9">
        <f>E9-MIN(E8:E10)</f>
        <v>0</v>
      </c>
      <c r="G9">
        <v>-776.36080452451802</v>
      </c>
      <c r="H9">
        <f>G9-E9</f>
        <v>33.362610683969024</v>
      </c>
      <c r="M9" s="3"/>
    </row>
    <row r="10" spans="1:13" x14ac:dyDescent="0.2">
      <c r="A10" s="2"/>
      <c r="B10" s="5"/>
      <c r="C10" t="s">
        <v>15</v>
      </c>
      <c r="D10" t="s">
        <v>2</v>
      </c>
      <c r="E10">
        <v>-612.08115772827705</v>
      </c>
      <c r="F10">
        <f>E10-MIN(E8:E10)</f>
        <v>197.64225748020999</v>
      </c>
      <c r="G10">
        <v>-594.47063804691902</v>
      </c>
      <c r="H10">
        <f>G10-E10</f>
        <v>17.610519681358028</v>
      </c>
    </row>
    <row r="11" spans="1:13" x14ac:dyDescent="0.2">
      <c r="A11" s="2"/>
      <c r="B11" s="6" t="s">
        <v>18</v>
      </c>
      <c r="C11" t="s">
        <v>15</v>
      </c>
      <c r="D11" t="s">
        <v>1</v>
      </c>
      <c r="E11">
        <v>-767.92360342370796</v>
      </c>
      <c r="F11">
        <f>E11-MIN(E11:E13)</f>
        <v>51.960578749570004</v>
      </c>
      <c r="G11">
        <v>-631.82867660736099</v>
      </c>
      <c r="H11">
        <f>G11-E11</f>
        <v>136.09492681634697</v>
      </c>
      <c r="K11" s="3"/>
    </row>
    <row r="12" spans="1:13" x14ac:dyDescent="0.2">
      <c r="A12" s="2"/>
      <c r="B12" s="6"/>
      <c r="C12" t="s">
        <v>15</v>
      </c>
      <c r="D12">
        <v>2</v>
      </c>
      <c r="E12">
        <v>-819.88418217327796</v>
      </c>
      <c r="F12">
        <f>E12-MIN(E11:E13)</f>
        <v>0</v>
      </c>
      <c r="G12">
        <v>-822.216436559871</v>
      </c>
      <c r="H12">
        <f>G12-E12</f>
        <v>-2.3322543865930356</v>
      </c>
      <c r="L12" s="3"/>
      <c r="M12" s="3"/>
    </row>
    <row r="13" spans="1:13" x14ac:dyDescent="0.2">
      <c r="A13" s="2"/>
      <c r="B13" s="6"/>
      <c r="C13" t="s">
        <v>15</v>
      </c>
      <c r="D13" t="s">
        <v>2</v>
      </c>
      <c r="E13">
        <v>-763.25909514925797</v>
      </c>
      <c r="F13">
        <f>E13-MIN(E11:E13)</f>
        <v>56.62508702401999</v>
      </c>
      <c r="G13">
        <v>-644.16193218778994</v>
      </c>
      <c r="H13">
        <f>G13-E13</f>
        <v>119.09716296146803</v>
      </c>
    </row>
    <row r="14" spans="1:13" x14ac:dyDescent="0.2">
      <c r="A14" s="2"/>
      <c r="B14" s="5"/>
      <c r="J14" s="3"/>
      <c r="K14" s="3"/>
    </row>
    <row r="15" spans="1:13" x14ac:dyDescent="0.2">
      <c r="A15" s="2"/>
      <c r="B15" s="5"/>
      <c r="J15" s="3"/>
      <c r="K15" s="3"/>
      <c r="M15" s="3"/>
    </row>
    <row r="16" spans="1:13" x14ac:dyDescent="0.2">
      <c r="A16" s="2"/>
      <c r="B16" s="5"/>
      <c r="J16" s="3"/>
      <c r="K16" s="3"/>
    </row>
    <row r="17" spans="1:13" x14ac:dyDescent="0.2">
      <c r="A17" s="2"/>
      <c r="B17" s="6"/>
      <c r="J17" s="3"/>
      <c r="K17" s="3"/>
    </row>
    <row r="18" spans="1:13" x14ac:dyDescent="0.2">
      <c r="A18" s="2"/>
      <c r="B18" s="6"/>
      <c r="J18" s="3"/>
      <c r="K18" s="3"/>
      <c r="M18" s="3"/>
    </row>
    <row r="19" spans="1:13" x14ac:dyDescent="0.2">
      <c r="A19" s="2"/>
      <c r="B19" s="6"/>
      <c r="J19" s="3"/>
      <c r="K19" s="3"/>
    </row>
    <row r="20" spans="1:13" x14ac:dyDescent="0.2">
      <c r="A20" s="2"/>
      <c r="B20" s="5"/>
      <c r="K20" s="3"/>
    </row>
    <row r="21" spans="1:13" x14ac:dyDescent="0.2">
      <c r="A21" s="2"/>
      <c r="B21" s="5"/>
      <c r="J21" s="3"/>
      <c r="K21" s="3"/>
    </row>
    <row r="22" spans="1:13" x14ac:dyDescent="0.2">
      <c r="A22" s="2"/>
      <c r="B22" s="5"/>
      <c r="K22" s="3"/>
    </row>
    <row r="23" spans="1:13" x14ac:dyDescent="0.2">
      <c r="A23" s="2"/>
      <c r="B23" s="6"/>
      <c r="J23" s="3"/>
      <c r="K23" s="3"/>
    </row>
    <row r="24" spans="1:13" x14ac:dyDescent="0.2">
      <c r="A24" s="2"/>
      <c r="B24" s="6"/>
      <c r="J24" s="3"/>
      <c r="K24" s="3"/>
    </row>
    <row r="25" spans="1:13" x14ac:dyDescent="0.2">
      <c r="A25" s="2"/>
      <c r="B25" s="6"/>
      <c r="K25" s="3"/>
    </row>
  </sheetData>
  <mergeCells count="12">
    <mergeCell ref="B20:B22"/>
    <mergeCell ref="B23:B25"/>
    <mergeCell ref="A2:A7"/>
    <mergeCell ref="A8:A13"/>
    <mergeCell ref="A14:A19"/>
    <mergeCell ref="A20:A25"/>
    <mergeCell ref="B2:B4"/>
    <mergeCell ref="B5:B7"/>
    <mergeCell ref="B8:B10"/>
    <mergeCell ref="B11:B13"/>
    <mergeCell ref="B14:B16"/>
    <mergeCell ref="B17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Booker</dc:creator>
  <cp:lastModifiedBy>Tom Booker</cp:lastModifiedBy>
  <dcterms:created xsi:type="dcterms:W3CDTF">2020-09-08T18:44:10Z</dcterms:created>
  <dcterms:modified xsi:type="dcterms:W3CDTF">2020-09-08T19:06:53Z</dcterms:modified>
</cp:coreProperties>
</file>