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b740/MarieCurie_Work/CellCounting_TaskForce/FlowCytometryAnalysis/PILOT_Study/"/>
    </mc:Choice>
  </mc:AlternateContent>
  <xr:revisionPtr revIDLastSave="0" documentId="13_ncr:1_{DB531E2C-CE64-8842-9161-EB8DC55360C6}" xr6:coauthVersionLast="36" xr6:coauthVersionMax="36" xr10:uidLastSave="{00000000-0000-0000-0000-000000000000}"/>
  <bookViews>
    <workbookView xWindow="6540" yWindow="3460" windowWidth="33700" windowHeight="19100" firstSheet="10" activeTab="19" xr2:uid="{F7213384-C97A-EE47-9AB8-0FEE81E3180D}"/>
  </bookViews>
  <sheets>
    <sheet name="Samples_P1" sheetId="1" r:id="rId1"/>
    <sheet name="Samples_P2" sheetId="4" r:id="rId2"/>
    <sheet name="Samples_P3" sheetId="6" r:id="rId3"/>
    <sheet name="Samples_P4" sheetId="8" r:id="rId4"/>
    <sheet name="Samples_P5" sheetId="10" r:id="rId5"/>
    <sheet name="Samples_P1_Print" sheetId="3" r:id="rId6"/>
    <sheet name="Samples_P3_Print" sheetId="7" r:id="rId7"/>
    <sheet name="Samples_P4_Print" sheetId="9" r:id="rId8"/>
    <sheet name="Samples_P5_Print" sheetId="11" r:id="rId9"/>
    <sheet name="P1_Print_Liwei" sheetId="12" r:id="rId10"/>
    <sheet name="P1_Print_Sandra" sheetId="13" r:id="rId11"/>
    <sheet name="P2_Print_Liwei" sheetId="5" r:id="rId12"/>
    <sheet name="P2_Print_Sandra" sheetId="14" r:id="rId13"/>
    <sheet name="P3_Print_Liwei" sheetId="15" r:id="rId14"/>
    <sheet name="P3_Print_Sandra" sheetId="16" r:id="rId15"/>
    <sheet name="P4_Print_Liwei" sheetId="17" r:id="rId16"/>
    <sheet name="P4_Print_Sandra" sheetId="18" r:id="rId17"/>
    <sheet name="P5_Print_Liwei" sheetId="19" r:id="rId18"/>
    <sheet name="P5_Print_Sandra" sheetId="20" r:id="rId19"/>
    <sheet name="PlateDistributionN" sheetId="21" r:id="rId20"/>
    <sheet name="PlateDistribution_Old" sheetId="2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0" l="1"/>
  <c r="E25" i="20"/>
  <c r="E23" i="20"/>
  <c r="E21" i="20"/>
  <c r="E19" i="20"/>
  <c r="E17" i="20"/>
  <c r="E15" i="20"/>
  <c r="E13" i="20"/>
  <c r="E11" i="20"/>
  <c r="E9" i="20"/>
  <c r="E7" i="20"/>
  <c r="E5" i="20"/>
  <c r="E3" i="20"/>
  <c r="E26" i="19"/>
  <c r="E24" i="19"/>
  <c r="E22" i="19"/>
  <c r="E20" i="19"/>
  <c r="E18" i="19"/>
  <c r="E16" i="19"/>
  <c r="E14" i="19"/>
  <c r="E12" i="19"/>
  <c r="E10" i="19"/>
  <c r="E8" i="19"/>
  <c r="E6" i="19"/>
  <c r="E4" i="19"/>
  <c r="E2" i="19"/>
  <c r="E27" i="18"/>
  <c r="E25" i="18"/>
  <c r="E23" i="18"/>
  <c r="E21" i="18"/>
  <c r="E19" i="18"/>
  <c r="E17" i="18"/>
  <c r="E15" i="18"/>
  <c r="E13" i="18"/>
  <c r="E11" i="18"/>
  <c r="E9" i="18"/>
  <c r="E7" i="18"/>
  <c r="E5" i="18"/>
  <c r="E3" i="18"/>
  <c r="E26" i="17"/>
  <c r="E24" i="17"/>
  <c r="E22" i="17"/>
  <c r="E20" i="17"/>
  <c r="E18" i="17"/>
  <c r="E16" i="17"/>
  <c r="E14" i="17"/>
  <c r="E12" i="17"/>
  <c r="E10" i="17"/>
  <c r="E8" i="17"/>
  <c r="E6" i="17"/>
  <c r="E4" i="17"/>
  <c r="E2" i="17"/>
  <c r="E27" i="16"/>
  <c r="E25" i="16"/>
  <c r="E23" i="16"/>
  <c r="E21" i="16"/>
  <c r="E19" i="16"/>
  <c r="E17" i="16"/>
  <c r="E15" i="16"/>
  <c r="E13" i="16"/>
  <c r="E11" i="16"/>
  <c r="E9" i="16"/>
  <c r="E7" i="16"/>
  <c r="E5" i="16"/>
  <c r="E3" i="16"/>
  <c r="E26" i="15"/>
  <c r="E24" i="15"/>
  <c r="E22" i="15"/>
  <c r="E20" i="15"/>
  <c r="E18" i="15"/>
  <c r="E16" i="15"/>
  <c r="E14" i="15"/>
  <c r="E12" i="15"/>
  <c r="E10" i="15"/>
  <c r="E8" i="15"/>
  <c r="E6" i="15"/>
  <c r="E4" i="15"/>
  <c r="E2" i="15"/>
  <c r="E27" i="14"/>
  <c r="E25" i="14"/>
  <c r="E23" i="14"/>
  <c r="E21" i="14"/>
  <c r="E19" i="14"/>
  <c r="E17" i="14"/>
  <c r="E15" i="14"/>
  <c r="E13" i="14"/>
  <c r="E11" i="14"/>
  <c r="E9" i="14"/>
  <c r="E7" i="14"/>
  <c r="E5" i="14"/>
  <c r="E3" i="14"/>
  <c r="E27" i="13"/>
  <c r="E25" i="13"/>
  <c r="E23" i="13"/>
  <c r="E21" i="13"/>
  <c r="E19" i="13"/>
  <c r="E17" i="13"/>
  <c r="E15" i="13"/>
  <c r="E13" i="13"/>
  <c r="E11" i="13"/>
  <c r="E9" i="13"/>
  <c r="E7" i="13"/>
  <c r="E5" i="13"/>
  <c r="E3" i="13"/>
  <c r="E26" i="12"/>
  <c r="E24" i="12"/>
  <c r="E22" i="12"/>
  <c r="E20" i="12"/>
  <c r="E18" i="12"/>
  <c r="E16" i="12"/>
  <c r="E14" i="12"/>
  <c r="E12" i="12"/>
  <c r="E10" i="12"/>
  <c r="E8" i="12"/>
  <c r="E6" i="12"/>
  <c r="E4" i="12"/>
  <c r="E2" i="12"/>
  <c r="I27" i="11" l="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" i="10"/>
  <c r="K27" i="10"/>
  <c r="K26" i="10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" i="8"/>
  <c r="K27" i="8"/>
  <c r="K26" i="8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" i="6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I27" i="3"/>
  <c r="I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G16" i="1"/>
  <c r="G15" i="1"/>
  <c r="G14" i="1"/>
  <c r="G10" i="1"/>
  <c r="G9" i="1"/>
  <c r="G8" i="1"/>
  <c r="G4" i="1"/>
  <c r="G3" i="1"/>
  <c r="G2" i="1"/>
  <c r="G5" i="1"/>
  <c r="G19" i="1"/>
  <c r="G18" i="1"/>
  <c r="G17" i="1"/>
  <c r="G13" i="1"/>
  <c r="G12" i="1"/>
  <c r="G11" i="1"/>
  <c r="G7" i="1"/>
  <c r="G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<sst xmlns="http://schemas.openxmlformats.org/spreadsheetml/2006/main" count="2264" uniqueCount="270">
  <si>
    <t>t1</t>
  </si>
  <si>
    <t>NH</t>
  </si>
  <si>
    <t>FT</t>
  </si>
  <si>
    <t>count1</t>
  </si>
  <si>
    <t>2ml</t>
  </si>
  <si>
    <t>60 - 85</t>
  </si>
  <si>
    <t>count2</t>
  </si>
  <si>
    <t>count3</t>
  </si>
  <si>
    <t>Thaw</t>
  </si>
  <si>
    <t>Purpose</t>
  </si>
  <si>
    <t>Tube</t>
  </si>
  <si>
    <t>WeightTarget_mg</t>
  </si>
  <si>
    <t>Weight</t>
  </si>
  <si>
    <t>Label</t>
  </si>
  <si>
    <t>Comments</t>
  </si>
  <si>
    <t>t4</t>
  </si>
  <si>
    <t>ST</t>
  </si>
  <si>
    <t>2 ml</t>
  </si>
  <si>
    <t>Original tube without label</t>
  </si>
  <si>
    <t>Buffer_muL</t>
  </si>
  <si>
    <t>Experimentor</t>
  </si>
  <si>
    <t>t2</t>
  </si>
  <si>
    <t>t3</t>
  </si>
  <si>
    <t>Date</t>
  </si>
  <si>
    <t>Comment2</t>
  </si>
  <si>
    <t>Liwei</t>
  </si>
  <si>
    <t>Sandra</t>
  </si>
  <si>
    <t>A</t>
  </si>
  <si>
    <t>B</t>
  </si>
  <si>
    <t>C</t>
  </si>
  <si>
    <t>D</t>
  </si>
  <si>
    <t>E</t>
  </si>
  <si>
    <t>F</t>
  </si>
  <si>
    <t>G</t>
  </si>
  <si>
    <t>H</t>
  </si>
  <si>
    <t>Buffer only</t>
  </si>
  <si>
    <t>t1_FT_count1_r1</t>
  </si>
  <si>
    <t>t1_FT_count1_r3</t>
  </si>
  <si>
    <t>t1_FT_count2_r1</t>
  </si>
  <si>
    <t>t1_FT_count2_r3</t>
  </si>
  <si>
    <t>t1_FT_count3_r1</t>
  </si>
  <si>
    <t>t1_FT_count3_r3</t>
  </si>
  <si>
    <t>t1_ST_count1_r1</t>
  </si>
  <si>
    <t>t1_ST_count1_r3</t>
  </si>
  <si>
    <t>t1_ST_count2_r3</t>
  </si>
  <si>
    <t>t1_ST_count2_r1</t>
  </si>
  <si>
    <t>t1_ST_count3_r1</t>
  </si>
  <si>
    <t>t1_ST_count3_r3</t>
  </si>
  <si>
    <t>t2_FT_count1_r1</t>
  </si>
  <si>
    <t>t2_FT_count1_r3</t>
  </si>
  <si>
    <t>Contr_Ali1_unst</t>
  </si>
  <si>
    <t>Contr_Ali2_unst</t>
  </si>
  <si>
    <t>Contr_Ali1_r1</t>
  </si>
  <si>
    <t>Contr_Ali2_r1</t>
  </si>
  <si>
    <t>Contr_Ali1_r2</t>
  </si>
  <si>
    <t>Contr_Ali2_r2</t>
  </si>
  <si>
    <t>Contr</t>
  </si>
  <si>
    <t>Aliquot 1</t>
  </si>
  <si>
    <t>Aliquot 2</t>
  </si>
  <si>
    <t>t3_FT_count1_r1</t>
  </si>
  <si>
    <t>t3_FT_count1_r3</t>
  </si>
  <si>
    <t>t3_FT_count2_r1</t>
  </si>
  <si>
    <t>t3_FT_count2_r3</t>
  </si>
  <si>
    <t>t1_FT_count1_r2</t>
  </si>
  <si>
    <t>t1_FT_count2_r2</t>
  </si>
  <si>
    <t>t1_FT_count3_r2</t>
  </si>
  <si>
    <t>t1_ST_count1_r2</t>
  </si>
  <si>
    <t>t1_ST_count2_r2</t>
  </si>
  <si>
    <t>t1_ST_count3_r2</t>
  </si>
  <si>
    <t>t2_FT_count1_r2</t>
  </si>
  <si>
    <t>t3_FT_count1_r2</t>
  </si>
  <si>
    <t>t3_FT_count2_r2</t>
  </si>
  <si>
    <t>t3_FT_count3_r1</t>
  </si>
  <si>
    <t>t3_FT_count3_r2</t>
  </si>
  <si>
    <t>t3_FT_count3_r3</t>
  </si>
  <si>
    <t>t3_ST_count1_r1</t>
  </si>
  <si>
    <t>t3_ST_count1_r2</t>
  </si>
  <si>
    <t>t3_ST_count1_r3</t>
  </si>
  <si>
    <t>t3_ST_count2_r1</t>
  </si>
  <si>
    <t>t3_ST_count2_r2</t>
  </si>
  <si>
    <t>t3_ST_count2_r3</t>
  </si>
  <si>
    <t>t3_ST_count3_r1</t>
  </si>
  <si>
    <t>t3_ST_count3_r2</t>
  </si>
  <si>
    <t>t3_ST_count3_r3</t>
  </si>
  <si>
    <t>t4_FT_count1_r1</t>
  </si>
  <si>
    <t>t4_FT_count1_r2</t>
  </si>
  <si>
    <t>t4_FT_count1_r3</t>
  </si>
  <si>
    <t>t4_FT_count2_r1</t>
  </si>
  <si>
    <t>t2_FT_count2_r1</t>
  </si>
  <si>
    <t>t2_FT_count2_r2</t>
  </si>
  <si>
    <t>t2_FT_count2_r3</t>
  </si>
  <si>
    <t>t4_FT_count2_r2</t>
  </si>
  <si>
    <t>t4_FT_count2_r3</t>
  </si>
  <si>
    <t>t2_FT_count3_r1</t>
  </si>
  <si>
    <t>t2_FT_count3_r2</t>
  </si>
  <si>
    <t>t2_FT_count3_r3</t>
  </si>
  <si>
    <t>t4_FT_count3_r1</t>
  </si>
  <si>
    <t>t4_FT_count3_r2</t>
  </si>
  <si>
    <t>t4_FT_count3_r3</t>
  </si>
  <si>
    <t>t2_ST_count1_r1</t>
  </si>
  <si>
    <t>t2_ST_count1_r2</t>
  </si>
  <si>
    <t>t2_ST_count1_r3</t>
  </si>
  <si>
    <t>t4_ST_count1_r1</t>
  </si>
  <si>
    <t>t4_ST_count1_r2</t>
  </si>
  <si>
    <t>t4_ST_count1_r3</t>
  </si>
  <si>
    <t>t2_ST_count2_r1</t>
  </si>
  <si>
    <t>t2_ST_count2_r2</t>
  </si>
  <si>
    <t>t2_ST_count2_r3</t>
  </si>
  <si>
    <t>t4_ST_count2_r1</t>
  </si>
  <si>
    <t>t4_ST_count2_r2</t>
  </si>
  <si>
    <t>t4_ST_count2_r3</t>
  </si>
  <si>
    <t>t2_ST_count3_r1</t>
  </si>
  <si>
    <t>t2_ST_count3_r2</t>
  </si>
  <si>
    <t>t2_ST_count3_r3</t>
  </si>
  <si>
    <t>t4_ST_count3_r1</t>
  </si>
  <si>
    <t>t4_ST_count3_r2</t>
  </si>
  <si>
    <t>t4_ST_count3_r3</t>
  </si>
  <si>
    <t>P_ID</t>
  </si>
  <si>
    <t>TP</t>
  </si>
  <si>
    <t>Hom</t>
  </si>
  <si>
    <t>2_t1_NH_FT_count1</t>
  </si>
  <si>
    <t>2_t1_NH_FT_count2</t>
  </si>
  <si>
    <t>2_t1_NH_FT_count3</t>
  </si>
  <si>
    <t>2_t2_NH_FT_count1</t>
  </si>
  <si>
    <t>2_t2_NH_FT_count2</t>
  </si>
  <si>
    <t>2_t2_NH_FT_count3</t>
  </si>
  <si>
    <t>2_t3_NH_FT_count1</t>
  </si>
  <si>
    <t>2_t3_NH_FT_count2</t>
  </si>
  <si>
    <t>2_t3_NH_FT_count3</t>
  </si>
  <si>
    <t>2_t4_NH_FT_count1</t>
  </si>
  <si>
    <t>2_t4_NH_FT_count2</t>
  </si>
  <si>
    <t>2_t4_NH_FT_count3</t>
  </si>
  <si>
    <t>2_t1_NH_ST_count1</t>
  </si>
  <si>
    <t>2_t1_NH_ST_count2</t>
  </si>
  <si>
    <t>2_t1_NH_ST_count3</t>
  </si>
  <si>
    <t>2_t2_NH_ST_count1</t>
  </si>
  <si>
    <t>2_t2_NH_ST_count2</t>
  </si>
  <si>
    <t>2_t2_NH_ST_count3</t>
  </si>
  <si>
    <t>2_t3_NH_ST_count1</t>
  </si>
  <si>
    <t>2_t3_NH_ST_count2</t>
  </si>
  <si>
    <t>2_t3_NH_ST_count3</t>
  </si>
  <si>
    <t>2_t4_NH_ST_count1</t>
  </si>
  <si>
    <t>2_t4_NH_ST_count2</t>
  </si>
  <si>
    <t>2_t4_NH_ST_count3</t>
  </si>
  <si>
    <t>3_t1_NH_FT_count1</t>
  </si>
  <si>
    <t>3_t1_NH_FT_count2</t>
  </si>
  <si>
    <t>3_t1_NH_FT_count3</t>
  </si>
  <si>
    <t>3_t2_NH_FT_count1</t>
  </si>
  <si>
    <t>3_t2_NH_FT_count2</t>
  </si>
  <si>
    <t>3_t2_NH_FT_count3</t>
  </si>
  <si>
    <t>3_t3_NH_FT_count1</t>
  </si>
  <si>
    <t>3_t3_NH_FT_count2</t>
  </si>
  <si>
    <t>3_t3_NH_FT_count3</t>
  </si>
  <si>
    <t>3_t4_NH_FT_count1</t>
  </si>
  <si>
    <t>3_t4_NH_FT_count2</t>
  </si>
  <si>
    <t>3_t4_NH_FT_count3</t>
  </si>
  <si>
    <t>3_t1_NH_ST_count1</t>
  </si>
  <si>
    <t>3_t1_NH_ST_count2</t>
  </si>
  <si>
    <t>3_t1_NH_ST_count3</t>
  </si>
  <si>
    <t>3_t2_NH_ST_count1</t>
  </si>
  <si>
    <t>3_t2_NH_ST_count2</t>
  </si>
  <si>
    <t>3_t2_NH_ST_count3</t>
  </si>
  <si>
    <t>3_t3_NH_ST_count1</t>
  </si>
  <si>
    <t>3_t3_NH_ST_count2</t>
  </si>
  <si>
    <t>3_t3_NH_ST_count3</t>
  </si>
  <si>
    <t>3_t4_NH_ST_count1</t>
  </si>
  <si>
    <t>3_t4_NH_ST_count2</t>
  </si>
  <si>
    <t>3_t4_NH_ST_count3</t>
  </si>
  <si>
    <t>4_t1_NH_FT_count1</t>
  </si>
  <si>
    <t>4_t1_NH_FT_count2</t>
  </si>
  <si>
    <t>4_t1_NH_FT_count3</t>
  </si>
  <si>
    <t>4_t2_NH_FT_count1</t>
  </si>
  <si>
    <t>4_t2_NH_FT_count2</t>
  </si>
  <si>
    <t>4_t2_NH_FT_count3</t>
  </si>
  <si>
    <t>4_t3_NH_FT_count1</t>
  </si>
  <si>
    <t>4_t3_NH_FT_count2</t>
  </si>
  <si>
    <t>4_t3_NH_FT_count3</t>
  </si>
  <si>
    <t>4_t4_NH_FT_count1</t>
  </si>
  <si>
    <t>4_t4_NH_FT_count2</t>
  </si>
  <si>
    <t>4_t4_NH_FT_count3</t>
  </si>
  <si>
    <t>4_t1_NH_ST_count1</t>
  </si>
  <si>
    <t>4_t1_NH_ST_count2</t>
  </si>
  <si>
    <t>4_t1_NH_ST_count3</t>
  </si>
  <si>
    <t>4_t2_NH_ST_count1</t>
  </si>
  <si>
    <t>4_t2_NH_ST_count2</t>
  </si>
  <si>
    <t>4_t2_NH_ST_count3</t>
  </si>
  <si>
    <t>4_t3_NH_ST_count1</t>
  </si>
  <si>
    <t>4_t3_NH_ST_count2</t>
  </si>
  <si>
    <t>4_t3_NH_ST_count3</t>
  </si>
  <si>
    <t>4_t4_NH_ST_count1</t>
  </si>
  <si>
    <t>4_t4_NH_ST_count2</t>
  </si>
  <si>
    <t>4_t4_NH_ST_count3</t>
  </si>
  <si>
    <t>5_t1_NH_FT_count1</t>
  </si>
  <si>
    <t>5_t1_NH_FT_count2</t>
  </si>
  <si>
    <t>5_t1_NH_FT_count3</t>
  </si>
  <si>
    <t>5_t2_NH_FT_count1</t>
  </si>
  <si>
    <t>5_t2_NH_FT_count2</t>
  </si>
  <si>
    <t>5_t2_NH_FT_count3</t>
  </si>
  <si>
    <t>5_t3_NH_FT_count1</t>
  </si>
  <si>
    <t>5_t3_NH_FT_count2</t>
  </si>
  <si>
    <t>5_t3_NH_FT_count3</t>
  </si>
  <si>
    <t>5_t4_NH_FT_count1</t>
  </si>
  <si>
    <t>5_t4_NH_FT_count2</t>
  </si>
  <si>
    <t>5_t4_NH_FT_count3</t>
  </si>
  <si>
    <t>5_t1_NH_ST_count1</t>
  </si>
  <si>
    <t>5_t1_NH_ST_count2</t>
  </si>
  <si>
    <t>5_t1_NH_ST_count3</t>
  </si>
  <si>
    <t>5_t2_NH_ST_count1</t>
  </si>
  <si>
    <t>5_t2_NH_ST_count2</t>
  </si>
  <si>
    <t>5_t2_NH_ST_count3</t>
  </si>
  <si>
    <t>5_t3_NH_ST_count1</t>
  </si>
  <si>
    <t>5_t3_NH_ST_count2</t>
  </si>
  <si>
    <t>5_t3_NH_ST_count3</t>
  </si>
  <si>
    <t>5_t4_NH_ST_count1</t>
  </si>
  <si>
    <t>5_t4_NH_ST_count2</t>
  </si>
  <si>
    <t>5_t4_NH_ST_count3</t>
  </si>
  <si>
    <t>t1_FT_count1_r1_unst</t>
  </si>
  <si>
    <t>t4_ST_count3_r3_unst</t>
  </si>
  <si>
    <t>1_t1_NH_FT_count1</t>
  </si>
  <si>
    <t>1_t1_NH_FT_count2</t>
  </si>
  <si>
    <t>1_t1_NH_FT_count3</t>
  </si>
  <si>
    <t>1_t1_NH_ST_count1</t>
  </si>
  <si>
    <t>1_t1_NH_ST_count2</t>
  </si>
  <si>
    <t>1_t1_NH_ST_count3</t>
  </si>
  <si>
    <t>1_t2_NH_FT_count1</t>
  </si>
  <si>
    <t>1_t2_NH_FT_count2</t>
  </si>
  <si>
    <t>1_t2_NH_FT_count3</t>
  </si>
  <si>
    <t>1_t2_NH_ST_count1</t>
  </si>
  <si>
    <t>1_t2_NH_ST_count2</t>
  </si>
  <si>
    <t>1_t2_NH_ST_count3</t>
  </si>
  <si>
    <t>1_t3_NH_FT_count1</t>
  </si>
  <si>
    <t>1_t3_NH_FT_count2</t>
  </si>
  <si>
    <t>1_t3_NH_FT_count3</t>
  </si>
  <si>
    <t>1_t3_NH_ST_count1</t>
  </si>
  <si>
    <t>1_t3_NH_ST_count2</t>
  </si>
  <si>
    <t>1_t3_NH_ST_count3</t>
  </si>
  <si>
    <t>1_t4_NH_FT_count1</t>
  </si>
  <si>
    <t>1_t4_NH_FT_count2</t>
  </si>
  <si>
    <t>1_t4_NH_FT_count3</t>
  </si>
  <si>
    <t>1_t4_NH_ST_count1</t>
  </si>
  <si>
    <t>1_t4_NH_ST_count2</t>
  </si>
  <si>
    <t>1_t4_NH_ST_count3</t>
  </si>
  <si>
    <t>Sample</t>
  </si>
  <si>
    <t>Control_Ali1</t>
  </si>
  <si>
    <t>Control_Ali2</t>
  </si>
  <si>
    <t>B1</t>
  </si>
  <si>
    <t>B3</t>
  </si>
  <si>
    <t>B5</t>
  </si>
  <si>
    <t>B7</t>
  </si>
  <si>
    <t>B9</t>
  </si>
  <si>
    <t>B11</t>
  </si>
  <si>
    <t>E1</t>
  </si>
  <si>
    <t>E3</t>
  </si>
  <si>
    <t>E5</t>
  </si>
  <si>
    <t>E7</t>
  </si>
  <si>
    <t>E9</t>
  </si>
  <si>
    <t>E11</t>
  </si>
  <si>
    <t>B2</t>
  </si>
  <si>
    <t>B4</t>
  </si>
  <si>
    <t>B6</t>
  </si>
  <si>
    <t>B8</t>
  </si>
  <si>
    <t>B10</t>
  </si>
  <si>
    <t>B12</t>
  </si>
  <si>
    <t>E2</t>
  </si>
  <si>
    <t>E4</t>
  </si>
  <si>
    <t>E6</t>
  </si>
  <si>
    <t>E8</t>
  </si>
  <si>
    <t>E10</t>
  </si>
  <si>
    <t>E12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</si>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</sst>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3" fillId="0" borderId="0" xfId="0" applyFont="1"/>
    <xf numFmtId="0" fontId="0" fillId="3" borderId="0" xfId="0" applyFill="1"/>
    <xf numFmtId="0" fontId="4" fillId="0" borderId="0" xfId="0" applyFont="1"/>
    <xf numFmtId="0" fontId="4" fillId="2" borderId="0" xfId="0" applyFont="1" applyFill="1"/>
    <xf numFmtId="0" fontId="3" fillId="2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2" borderId="0" xfId="0" applyFont="1" applyFill="1" applyBorder="1"/>
    <xf numFmtId="0" fontId="3" fillId="4" borderId="0" xfId="0" applyFont="1" applyFill="1" applyBorder="1"/>
    <xf numFmtId="14" fontId="3" fillId="0" borderId="0" xfId="0" applyNumberFormat="1" applyFont="1" applyFill="1" applyBorder="1"/>
    <xf numFmtId="14" fontId="2" fillId="0" borderId="1" xfId="0" applyNumberFormat="1" applyFont="1" applyFill="1" applyBorder="1"/>
    <xf numFmtId="14" fontId="3" fillId="2" borderId="0" xfId="0" applyNumberFormat="1" applyFont="1" applyFill="1" applyBorder="1"/>
    <xf numFmtId="14" fontId="0" fillId="0" borderId="0" xfId="0" applyNumberFormat="1" applyFont="1" applyBorder="1"/>
    <xf numFmtId="14" fontId="0" fillId="0" borderId="0" xfId="0" applyNumberForma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722D-03AB-A045-B141-87C0C7BEC4F9}">
  <dimension ref="A1:N29"/>
  <sheetViews>
    <sheetView topLeftCell="H1" workbookViewId="0">
      <selection activeCell="F31" sqref="F31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x14ac:dyDescent="0.2">
      <c r="A2" s="19">
        <v>1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tr">
        <f t="shared" ref="G2:G4" si="0">A2&amp;"_"&amp;B2&amp;"_"&amp;C2&amp;"_"&amp;D2&amp;"_"&amp;E2</f>
        <v>1_t1_NH_FT_count1</v>
      </c>
      <c r="H2" s="19" t="s">
        <v>5</v>
      </c>
      <c r="I2" s="19">
        <v>73.099999999999994</v>
      </c>
      <c r="J2" s="6"/>
      <c r="K2" s="6">
        <f>15*I2</f>
        <v>1096.5</v>
      </c>
      <c r="L2" s="6" t="s">
        <v>25</v>
      </c>
      <c r="M2" s="22">
        <v>43503</v>
      </c>
      <c r="N2" s="7"/>
    </row>
    <row r="3" spans="1:14" s="9" customFormat="1" x14ac:dyDescent="0.2">
      <c r="A3" s="20">
        <v>1</v>
      </c>
      <c r="B3" s="20" t="s">
        <v>0</v>
      </c>
      <c r="C3" s="20" t="s">
        <v>1</v>
      </c>
      <c r="D3" s="20" t="s">
        <v>2</v>
      </c>
      <c r="E3" s="20" t="s">
        <v>6</v>
      </c>
      <c r="F3" s="20" t="s">
        <v>4</v>
      </c>
      <c r="G3" s="20" t="str">
        <f t="shared" si="0"/>
        <v>1_t1_NH_FT_count2</v>
      </c>
      <c r="H3" s="20" t="s">
        <v>5</v>
      </c>
      <c r="I3" s="20">
        <v>93.1</v>
      </c>
      <c r="J3" s="11"/>
      <c r="K3" s="11">
        <f>15*I3</f>
        <v>1396.5</v>
      </c>
      <c r="L3" s="11" t="s">
        <v>26</v>
      </c>
      <c r="M3" s="24">
        <v>43503</v>
      </c>
      <c r="N3" s="12"/>
    </row>
    <row r="4" spans="1:14" x14ac:dyDescent="0.2">
      <c r="A4" s="19">
        <v>1</v>
      </c>
      <c r="B4" s="19" t="s">
        <v>0</v>
      </c>
      <c r="C4" s="19" t="s">
        <v>1</v>
      </c>
      <c r="D4" s="19" t="s">
        <v>2</v>
      </c>
      <c r="E4" s="19" t="s">
        <v>7</v>
      </c>
      <c r="F4" s="19" t="s">
        <v>4</v>
      </c>
      <c r="G4" s="19" t="str">
        <f t="shared" si="0"/>
        <v>1_t1_NH_FT_count3</v>
      </c>
      <c r="H4" s="19" t="s">
        <v>5</v>
      </c>
      <c r="I4" s="19">
        <v>65.8</v>
      </c>
      <c r="J4" s="6"/>
      <c r="K4" s="6">
        <f t="shared" ref="K4:K27" si="1">15*I4</f>
        <v>987</v>
      </c>
      <c r="L4" s="6" t="s">
        <v>25</v>
      </c>
      <c r="M4" s="22">
        <v>43503</v>
      </c>
      <c r="N4" s="7"/>
    </row>
    <row r="5" spans="1:14" s="9" customFormat="1" x14ac:dyDescent="0.2">
      <c r="A5" s="20">
        <v>1</v>
      </c>
      <c r="B5" s="20" t="s">
        <v>0</v>
      </c>
      <c r="C5" s="20" t="s">
        <v>1</v>
      </c>
      <c r="D5" s="21" t="s">
        <v>16</v>
      </c>
      <c r="E5" s="20" t="s">
        <v>3</v>
      </c>
      <c r="F5" s="20" t="s">
        <v>4</v>
      </c>
      <c r="G5" s="20" t="str">
        <f t="shared" ref="G5:G10" si="2">A5&amp;"_"&amp;B5&amp;"_"&amp;C5&amp;"_"&amp;D5&amp;"_"&amp;E5</f>
        <v>1_t1_NH_ST_count1</v>
      </c>
      <c r="H5" s="20" t="s">
        <v>5</v>
      </c>
      <c r="I5" s="20">
        <v>89.2</v>
      </c>
      <c r="J5" s="20" t="s">
        <v>18</v>
      </c>
      <c r="K5" s="11">
        <f t="shared" si="1"/>
        <v>1338</v>
      </c>
      <c r="L5" s="11" t="s">
        <v>26</v>
      </c>
      <c r="M5" s="24">
        <v>43503</v>
      </c>
    </row>
    <row r="6" spans="1:14" s="18" customFormat="1" x14ac:dyDescent="0.2">
      <c r="A6" s="19">
        <v>1</v>
      </c>
      <c r="B6" s="19" t="s">
        <v>0</v>
      </c>
      <c r="C6" s="19" t="s">
        <v>1</v>
      </c>
      <c r="D6" s="21" t="s">
        <v>16</v>
      </c>
      <c r="E6" s="19" t="s">
        <v>6</v>
      </c>
      <c r="F6" s="19" t="s">
        <v>4</v>
      </c>
      <c r="G6" s="19" t="str">
        <f t="shared" si="2"/>
        <v>1_t1_NH_ST_count2</v>
      </c>
      <c r="H6" s="19" t="s">
        <v>5</v>
      </c>
      <c r="I6" s="19">
        <v>89.3</v>
      </c>
      <c r="J6" s="19" t="s">
        <v>18</v>
      </c>
      <c r="K6" s="6">
        <f t="shared" si="1"/>
        <v>1339.5</v>
      </c>
      <c r="L6" s="6" t="s">
        <v>25</v>
      </c>
      <c r="M6" s="22">
        <v>43503</v>
      </c>
    </row>
    <row r="7" spans="1:14" s="9" customFormat="1" x14ac:dyDescent="0.2">
      <c r="A7" s="20">
        <v>1</v>
      </c>
      <c r="B7" s="20" t="s">
        <v>0</v>
      </c>
      <c r="C7" s="20" t="s">
        <v>1</v>
      </c>
      <c r="D7" s="21" t="s">
        <v>16</v>
      </c>
      <c r="E7" s="20" t="s">
        <v>7</v>
      </c>
      <c r="F7" s="20" t="s">
        <v>4</v>
      </c>
      <c r="G7" s="20" t="str">
        <f t="shared" si="2"/>
        <v>1_t1_NH_ST_count3</v>
      </c>
      <c r="H7" s="20" t="s">
        <v>5</v>
      </c>
      <c r="I7" s="20">
        <v>63.7</v>
      </c>
      <c r="J7" s="20" t="s">
        <v>18</v>
      </c>
      <c r="K7" s="11">
        <f t="shared" si="1"/>
        <v>955.5</v>
      </c>
      <c r="L7" s="11" t="s">
        <v>26</v>
      </c>
      <c r="M7" s="24">
        <v>43503</v>
      </c>
    </row>
    <row r="8" spans="1:14" s="4" customFormat="1" x14ac:dyDescent="0.2">
      <c r="A8" s="4">
        <v>1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tr">
        <f t="shared" si="2"/>
        <v>1_t2_NH_FT_count1</v>
      </c>
      <c r="H8" s="4" t="s">
        <v>5</v>
      </c>
      <c r="I8" s="4">
        <v>93.8</v>
      </c>
      <c r="J8" s="19"/>
      <c r="K8" s="6">
        <f t="shared" si="1"/>
        <v>1407</v>
      </c>
      <c r="L8" s="6" t="s">
        <v>25</v>
      </c>
      <c r="M8" s="22">
        <v>43503</v>
      </c>
    </row>
    <row r="9" spans="1:14" s="8" customFormat="1" x14ac:dyDescent="0.2">
      <c r="A9" s="8">
        <v>1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tr">
        <f t="shared" si="2"/>
        <v>1_t2_NH_FT_count2</v>
      </c>
      <c r="H9" s="8" t="s">
        <v>5</v>
      </c>
      <c r="I9" s="8">
        <v>81.599999999999994</v>
      </c>
      <c r="J9" s="20"/>
      <c r="K9" s="11">
        <f t="shared" si="1"/>
        <v>1224</v>
      </c>
      <c r="L9" s="11" t="s">
        <v>26</v>
      </c>
      <c r="M9" s="24">
        <v>43503</v>
      </c>
    </row>
    <row r="10" spans="1:14" s="4" customFormat="1" x14ac:dyDescent="0.2">
      <c r="A10" s="4">
        <v>1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tr">
        <f t="shared" si="2"/>
        <v>1_t2_NH_FT_count3</v>
      </c>
      <c r="H10" s="4" t="s">
        <v>5</v>
      </c>
      <c r="I10" s="4">
        <v>81.900000000000006</v>
      </c>
      <c r="J10" s="19"/>
      <c r="K10" s="6">
        <f t="shared" si="1"/>
        <v>1228.5</v>
      </c>
      <c r="L10" s="6" t="s">
        <v>25</v>
      </c>
      <c r="M10" s="22">
        <v>43503</v>
      </c>
    </row>
    <row r="11" spans="1:14" s="9" customFormat="1" x14ac:dyDescent="0.2">
      <c r="A11" s="20">
        <v>1</v>
      </c>
      <c r="B11" s="20" t="s">
        <v>21</v>
      </c>
      <c r="C11" s="20" t="s">
        <v>1</v>
      </c>
      <c r="D11" s="21" t="s">
        <v>16</v>
      </c>
      <c r="E11" s="20" t="s">
        <v>3</v>
      </c>
      <c r="F11" s="20" t="s">
        <v>4</v>
      </c>
      <c r="G11" s="20" t="str">
        <f t="shared" ref="G11:G16" si="3">A11&amp;"_"&amp;B11&amp;"_"&amp;C11&amp;"_"&amp;D11&amp;"_"&amp;E11</f>
        <v>1_t2_NH_ST_count1</v>
      </c>
      <c r="H11" s="20" t="s">
        <v>5</v>
      </c>
      <c r="I11" s="20">
        <v>105.1</v>
      </c>
      <c r="J11" s="20"/>
      <c r="K11" s="11">
        <f t="shared" si="1"/>
        <v>1576.5</v>
      </c>
      <c r="L11" s="11" t="s">
        <v>26</v>
      </c>
      <c r="M11" s="24">
        <v>43503</v>
      </c>
    </row>
    <row r="12" spans="1:14" s="4" customFormat="1" x14ac:dyDescent="0.2">
      <c r="A12" s="19">
        <v>1</v>
      </c>
      <c r="B12" s="19" t="s">
        <v>21</v>
      </c>
      <c r="C12" s="19" t="s">
        <v>1</v>
      </c>
      <c r="D12" s="21" t="s">
        <v>16</v>
      </c>
      <c r="E12" s="19" t="s">
        <v>6</v>
      </c>
      <c r="F12" s="19" t="s">
        <v>4</v>
      </c>
      <c r="G12" s="19" t="str">
        <f t="shared" si="3"/>
        <v>1_t2_NH_ST_count2</v>
      </c>
      <c r="H12" s="19" t="s">
        <v>5</v>
      </c>
      <c r="I12" s="19">
        <v>73.599999999999994</v>
      </c>
      <c r="J12" s="19"/>
      <c r="K12" s="6">
        <f t="shared" si="1"/>
        <v>1104</v>
      </c>
      <c r="L12" s="6" t="s">
        <v>25</v>
      </c>
      <c r="M12" s="22">
        <v>43503</v>
      </c>
    </row>
    <row r="13" spans="1:14" s="9" customFormat="1" x14ac:dyDescent="0.2">
      <c r="A13" s="20">
        <v>1</v>
      </c>
      <c r="B13" s="20" t="s">
        <v>21</v>
      </c>
      <c r="C13" s="20" t="s">
        <v>1</v>
      </c>
      <c r="D13" s="21" t="s">
        <v>16</v>
      </c>
      <c r="E13" s="20" t="s">
        <v>7</v>
      </c>
      <c r="F13" s="20" t="s">
        <v>4</v>
      </c>
      <c r="G13" s="20" t="str">
        <f t="shared" si="3"/>
        <v>1_t2_NH_ST_count3</v>
      </c>
      <c r="H13" s="20" t="s">
        <v>5</v>
      </c>
      <c r="I13" s="20">
        <v>72.400000000000006</v>
      </c>
      <c r="J13" s="20"/>
      <c r="K13" s="11">
        <f t="shared" si="1"/>
        <v>1086</v>
      </c>
      <c r="L13" s="11" t="s">
        <v>26</v>
      </c>
      <c r="M13" s="24">
        <v>43503</v>
      </c>
    </row>
    <row r="14" spans="1:14" s="4" customFormat="1" x14ac:dyDescent="0.2">
      <c r="A14" s="4">
        <v>1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tr">
        <f t="shared" si="3"/>
        <v>1_t3_NH_FT_count1</v>
      </c>
      <c r="H14" s="4" t="s">
        <v>5</v>
      </c>
      <c r="I14" s="4">
        <v>67.2</v>
      </c>
      <c r="J14" s="19"/>
      <c r="K14" s="6">
        <f t="shared" si="1"/>
        <v>1008</v>
      </c>
      <c r="L14" s="6" t="s">
        <v>25</v>
      </c>
      <c r="M14" s="22">
        <v>43503</v>
      </c>
    </row>
    <row r="15" spans="1:14" s="8" customFormat="1" x14ac:dyDescent="0.2">
      <c r="A15" s="8">
        <v>1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tr">
        <f t="shared" si="3"/>
        <v>1_t3_NH_FT_count2</v>
      </c>
      <c r="H15" s="8" t="s">
        <v>5</v>
      </c>
      <c r="I15" s="8">
        <v>90.1</v>
      </c>
      <c r="J15" s="20"/>
      <c r="K15" s="11">
        <f t="shared" si="1"/>
        <v>1351.5</v>
      </c>
      <c r="L15" s="11" t="s">
        <v>26</v>
      </c>
      <c r="M15" s="24">
        <v>43503</v>
      </c>
    </row>
    <row r="16" spans="1:14" s="4" customFormat="1" x14ac:dyDescent="0.2">
      <c r="A16" s="4">
        <v>1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tr">
        <f t="shared" si="3"/>
        <v>1_t3_NH_FT_count3</v>
      </c>
      <c r="H16" s="4" t="s">
        <v>5</v>
      </c>
      <c r="I16" s="4">
        <v>87.7</v>
      </c>
      <c r="J16" s="19"/>
      <c r="K16" s="6">
        <f t="shared" si="1"/>
        <v>1315.5</v>
      </c>
      <c r="L16" s="6" t="s">
        <v>25</v>
      </c>
      <c r="M16" s="22">
        <v>43503</v>
      </c>
    </row>
    <row r="17" spans="1:13" s="9" customFormat="1" x14ac:dyDescent="0.2">
      <c r="A17" s="11">
        <v>1</v>
      </c>
      <c r="B17" s="11" t="s">
        <v>22</v>
      </c>
      <c r="C17" s="20" t="s">
        <v>1</v>
      </c>
      <c r="D17" s="21" t="s">
        <v>16</v>
      </c>
      <c r="E17" s="20" t="s">
        <v>3</v>
      </c>
      <c r="F17" s="11" t="s">
        <v>4</v>
      </c>
      <c r="G17" s="20" t="str">
        <f t="shared" ref="G17:G19" si="4">A17&amp;"_"&amp;B17&amp;"_"&amp;C17&amp;"_"&amp;D17&amp;"_"&amp;E17</f>
        <v>1_t3_NH_ST_count1</v>
      </c>
      <c r="H17" s="20" t="s">
        <v>5</v>
      </c>
      <c r="I17" s="20">
        <v>74.599999999999994</v>
      </c>
      <c r="J17" s="20"/>
      <c r="K17" s="11">
        <f t="shared" si="1"/>
        <v>1119</v>
      </c>
      <c r="L17" s="11" t="s">
        <v>26</v>
      </c>
      <c r="M17" s="24">
        <v>43503</v>
      </c>
    </row>
    <row r="18" spans="1:13" s="4" customFormat="1" x14ac:dyDescent="0.2">
      <c r="A18" s="6">
        <v>1</v>
      </c>
      <c r="B18" s="6" t="s">
        <v>22</v>
      </c>
      <c r="C18" s="19" t="s">
        <v>1</v>
      </c>
      <c r="D18" s="21" t="s">
        <v>16</v>
      </c>
      <c r="E18" s="19" t="s">
        <v>6</v>
      </c>
      <c r="F18" s="6" t="s">
        <v>4</v>
      </c>
      <c r="G18" s="19" t="str">
        <f t="shared" si="4"/>
        <v>1_t3_NH_ST_count2</v>
      </c>
      <c r="H18" s="19" t="s">
        <v>5</v>
      </c>
      <c r="I18" s="19">
        <v>82.7</v>
      </c>
      <c r="J18" s="19"/>
      <c r="K18" s="6">
        <f t="shared" si="1"/>
        <v>1240.5</v>
      </c>
      <c r="L18" s="6" t="s">
        <v>25</v>
      </c>
      <c r="M18" s="22">
        <v>43503</v>
      </c>
    </row>
    <row r="19" spans="1:13" s="9" customFormat="1" x14ac:dyDescent="0.2">
      <c r="A19" s="11">
        <v>1</v>
      </c>
      <c r="B19" s="11" t="s">
        <v>22</v>
      </c>
      <c r="C19" s="20" t="s">
        <v>1</v>
      </c>
      <c r="D19" s="21" t="s">
        <v>16</v>
      </c>
      <c r="E19" s="20" t="s">
        <v>7</v>
      </c>
      <c r="F19" s="11" t="s">
        <v>17</v>
      </c>
      <c r="G19" s="20" t="str">
        <f t="shared" si="4"/>
        <v>1_t3_NH_ST_count3</v>
      </c>
      <c r="H19" s="20" t="s">
        <v>5</v>
      </c>
      <c r="I19" s="20">
        <v>100.3</v>
      </c>
      <c r="J19" s="20"/>
      <c r="K19" s="11">
        <f t="shared" si="1"/>
        <v>1504.5</v>
      </c>
      <c r="L19" s="11" t="s">
        <v>26</v>
      </c>
      <c r="M19" s="24">
        <v>43503</v>
      </c>
    </row>
    <row r="20" spans="1:13" s="18" customFormat="1" x14ac:dyDescent="0.2">
      <c r="A20" s="19">
        <v>1</v>
      </c>
      <c r="B20" s="19" t="s">
        <v>15</v>
      </c>
      <c r="C20" s="19" t="s">
        <v>1</v>
      </c>
      <c r="D20" s="19" t="s">
        <v>2</v>
      </c>
      <c r="E20" s="19" t="s">
        <v>3</v>
      </c>
      <c r="F20" s="19" t="s">
        <v>4</v>
      </c>
      <c r="G20" s="19" t="str">
        <f t="shared" ref="G20:G25" si="5">A20&amp;"_"&amp;B20&amp;"_"&amp;C20&amp;"_"&amp;D20&amp;"_"&amp;E20</f>
        <v>1_t4_NH_FT_count1</v>
      </c>
      <c r="H20" s="19" t="s">
        <v>5</v>
      </c>
      <c r="I20" s="19">
        <v>68.599999999999994</v>
      </c>
      <c r="J20" s="19"/>
      <c r="K20" s="6">
        <f t="shared" si="1"/>
        <v>1029</v>
      </c>
      <c r="L20" s="6" t="s">
        <v>25</v>
      </c>
      <c r="M20" s="22">
        <v>43503</v>
      </c>
    </row>
    <row r="21" spans="1:13" s="9" customFormat="1" x14ac:dyDescent="0.2">
      <c r="A21" s="20">
        <v>1</v>
      </c>
      <c r="B21" s="20" t="s">
        <v>15</v>
      </c>
      <c r="C21" s="20" t="s">
        <v>1</v>
      </c>
      <c r="D21" s="20" t="s">
        <v>2</v>
      </c>
      <c r="E21" s="20" t="s">
        <v>6</v>
      </c>
      <c r="F21" s="20" t="s">
        <v>4</v>
      </c>
      <c r="G21" s="20" t="str">
        <f t="shared" si="5"/>
        <v>1_t4_NH_FT_count2</v>
      </c>
      <c r="H21" s="20" t="s">
        <v>5</v>
      </c>
      <c r="I21" s="20">
        <v>53.9</v>
      </c>
      <c r="J21" s="20"/>
      <c r="K21" s="11">
        <f t="shared" si="1"/>
        <v>808.5</v>
      </c>
      <c r="L21" s="11" t="s">
        <v>26</v>
      </c>
      <c r="M21" s="24">
        <v>43503</v>
      </c>
    </row>
    <row r="22" spans="1:13" s="18" customFormat="1" x14ac:dyDescent="0.2">
      <c r="A22" s="19">
        <v>1</v>
      </c>
      <c r="B22" s="19" t="s">
        <v>15</v>
      </c>
      <c r="C22" s="19" t="s">
        <v>1</v>
      </c>
      <c r="D22" s="19" t="s">
        <v>2</v>
      </c>
      <c r="E22" s="19" t="s">
        <v>7</v>
      </c>
      <c r="F22" s="19" t="s">
        <v>4</v>
      </c>
      <c r="G22" s="19" t="str">
        <f t="shared" si="5"/>
        <v>1_t4_NH_FT_count3</v>
      </c>
      <c r="H22" s="19" t="s">
        <v>5</v>
      </c>
      <c r="I22" s="19">
        <v>65.400000000000006</v>
      </c>
      <c r="J22" s="19"/>
      <c r="K22" s="6">
        <f t="shared" si="1"/>
        <v>981.00000000000011</v>
      </c>
      <c r="L22" s="6" t="s">
        <v>25</v>
      </c>
      <c r="M22" s="22">
        <v>43503</v>
      </c>
    </row>
    <row r="23" spans="1:13" s="9" customFormat="1" x14ac:dyDescent="0.2">
      <c r="A23" s="11">
        <v>1</v>
      </c>
      <c r="B23" s="11" t="s">
        <v>15</v>
      </c>
      <c r="C23" s="20" t="s">
        <v>1</v>
      </c>
      <c r="D23" s="21" t="s">
        <v>16</v>
      </c>
      <c r="E23" s="20" t="s">
        <v>3</v>
      </c>
      <c r="F23" s="11" t="s">
        <v>4</v>
      </c>
      <c r="G23" s="20" t="str">
        <f t="shared" si="5"/>
        <v>1_t4_NH_ST_count1</v>
      </c>
      <c r="H23" s="20" t="s">
        <v>5</v>
      </c>
      <c r="I23" s="20">
        <v>93.9</v>
      </c>
      <c r="J23" s="20"/>
      <c r="K23" s="11">
        <f t="shared" si="1"/>
        <v>1408.5</v>
      </c>
      <c r="L23" s="11" t="s">
        <v>26</v>
      </c>
      <c r="M23" s="24">
        <v>43503</v>
      </c>
    </row>
    <row r="24" spans="1:13" s="18" customFormat="1" x14ac:dyDescent="0.2">
      <c r="A24" s="6">
        <v>1</v>
      </c>
      <c r="B24" s="6" t="s">
        <v>15</v>
      </c>
      <c r="C24" s="19" t="s">
        <v>1</v>
      </c>
      <c r="D24" s="21" t="s">
        <v>16</v>
      </c>
      <c r="E24" s="19" t="s">
        <v>6</v>
      </c>
      <c r="F24" s="6" t="s">
        <v>17</v>
      </c>
      <c r="G24" s="19" t="str">
        <f t="shared" si="5"/>
        <v>1_t4_NH_ST_count2</v>
      </c>
      <c r="H24" s="19" t="s">
        <v>5</v>
      </c>
      <c r="I24" s="19">
        <v>97.3</v>
      </c>
      <c r="J24" s="19"/>
      <c r="K24" s="6">
        <f t="shared" si="1"/>
        <v>1459.5</v>
      </c>
      <c r="L24" s="6" t="s">
        <v>25</v>
      </c>
      <c r="M24" s="22">
        <v>43503</v>
      </c>
    </row>
    <row r="25" spans="1:13" s="9" customFormat="1" x14ac:dyDescent="0.2">
      <c r="A25" s="11">
        <v>1</v>
      </c>
      <c r="B25" s="11" t="s">
        <v>15</v>
      </c>
      <c r="C25" s="20" t="s">
        <v>1</v>
      </c>
      <c r="D25" s="21" t="s">
        <v>16</v>
      </c>
      <c r="E25" s="20" t="s">
        <v>7</v>
      </c>
      <c r="F25" s="20" t="s">
        <v>4</v>
      </c>
      <c r="G25" s="20" t="str">
        <f t="shared" si="5"/>
        <v>1_t4_NH_ST_count3</v>
      </c>
      <c r="H25" s="20" t="s">
        <v>5</v>
      </c>
      <c r="I25" s="20">
        <v>104.7</v>
      </c>
      <c r="J25" s="20"/>
      <c r="K25" s="11">
        <f t="shared" si="1"/>
        <v>1570.5</v>
      </c>
      <c r="L25" s="11" t="s">
        <v>26</v>
      </c>
      <c r="M25" s="24">
        <v>43503</v>
      </c>
    </row>
    <row r="26" spans="1:13" s="18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1"/>
        <v>1500</v>
      </c>
      <c r="L26" s="6" t="s">
        <v>25</v>
      </c>
      <c r="M26" s="22">
        <v>43503</v>
      </c>
    </row>
    <row r="27" spans="1:13" s="9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>
        <v>43503</v>
      </c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5D4-073E-EA41-9868-59DA6DC9194D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x14ac:dyDescent="0.2">
      <c r="A2">
        <v>1</v>
      </c>
      <c r="B2" s="19" t="s">
        <v>218</v>
      </c>
      <c r="C2" s="5" t="s">
        <v>245</v>
      </c>
      <c r="D2" s="19">
        <v>73.099999999999994</v>
      </c>
      <c r="E2" s="7">
        <f>15*D2</f>
        <v>1096.5</v>
      </c>
      <c r="F2" s="7"/>
    </row>
    <row r="3" spans="1:6" s="9" customFormat="1" x14ac:dyDescent="0.2">
      <c r="B3" s="20"/>
      <c r="C3" s="10"/>
      <c r="D3" s="20"/>
      <c r="E3" s="12"/>
      <c r="F3" s="12"/>
    </row>
    <row r="4" spans="1:6" x14ac:dyDescent="0.2">
      <c r="A4">
        <v>2</v>
      </c>
      <c r="B4" s="19" t="s">
        <v>220</v>
      </c>
      <c r="C4" s="5" t="s">
        <v>257</v>
      </c>
      <c r="D4" s="19">
        <v>65.8</v>
      </c>
      <c r="E4" s="7">
        <f t="shared" ref="E4:E26" si="0">15*D4</f>
        <v>987</v>
      </c>
      <c r="F4" s="7"/>
    </row>
    <row r="5" spans="1:6" s="9" customFormat="1" x14ac:dyDescent="0.2">
      <c r="B5" s="20"/>
      <c r="C5" s="10"/>
      <c r="D5" s="20"/>
      <c r="E5" s="12"/>
    </row>
    <row r="6" spans="1:6" s="18" customFormat="1" x14ac:dyDescent="0.2">
      <c r="A6" s="18">
        <v>3</v>
      </c>
      <c r="B6" s="19" t="s">
        <v>222</v>
      </c>
      <c r="C6" s="5" t="s">
        <v>246</v>
      </c>
      <c r="D6" s="19">
        <v>89.3</v>
      </c>
      <c r="E6" s="7">
        <f t="shared" si="0"/>
        <v>1339.5</v>
      </c>
    </row>
    <row r="7" spans="1:6" s="9" customFormat="1" x14ac:dyDescent="0.2">
      <c r="B7" s="20"/>
      <c r="C7" s="10"/>
      <c r="D7" s="20"/>
      <c r="E7" s="12"/>
    </row>
    <row r="8" spans="1:6" s="4" customFormat="1" x14ac:dyDescent="0.2">
      <c r="A8" s="4">
        <v>4</v>
      </c>
      <c r="B8" s="4" t="s">
        <v>224</v>
      </c>
      <c r="C8" s="5" t="s">
        <v>258</v>
      </c>
      <c r="D8" s="4">
        <v>93.8</v>
      </c>
      <c r="E8" s="7">
        <f t="shared" si="0"/>
        <v>1407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226</v>
      </c>
      <c r="C10" s="5" t="s">
        <v>247</v>
      </c>
      <c r="D10" s="4">
        <v>81.900000000000006</v>
      </c>
      <c r="E10" s="7">
        <f t="shared" si="0"/>
        <v>1228.5</v>
      </c>
    </row>
    <row r="11" spans="1:6" s="9" customFormat="1" x14ac:dyDescent="0.2">
      <c r="B11" s="20"/>
      <c r="C11" s="10"/>
      <c r="D11" s="20"/>
      <c r="E11" s="12"/>
    </row>
    <row r="12" spans="1:6" s="4" customFormat="1" x14ac:dyDescent="0.2">
      <c r="A12" s="4">
        <v>6</v>
      </c>
      <c r="B12" s="19" t="s">
        <v>228</v>
      </c>
      <c r="C12" s="5" t="s">
        <v>259</v>
      </c>
      <c r="D12" s="19">
        <v>73.599999999999994</v>
      </c>
      <c r="E12" s="7">
        <f t="shared" si="0"/>
        <v>1104</v>
      </c>
    </row>
    <row r="13" spans="1:6" s="9" customFormat="1" x14ac:dyDescent="0.2">
      <c r="B13" s="20"/>
      <c r="C13" s="10"/>
      <c r="D13" s="20"/>
      <c r="E13" s="12"/>
    </row>
    <row r="14" spans="1:6" s="4" customFormat="1" x14ac:dyDescent="0.2">
      <c r="A14" s="4">
        <v>7</v>
      </c>
      <c r="B14" s="4" t="s">
        <v>230</v>
      </c>
      <c r="C14" s="5" t="s">
        <v>251</v>
      </c>
      <c r="D14" s="4">
        <v>67.2</v>
      </c>
      <c r="E14" s="7">
        <f t="shared" si="0"/>
        <v>1008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232</v>
      </c>
      <c r="C16" s="5" t="s">
        <v>263</v>
      </c>
      <c r="D16" s="4">
        <v>87.7</v>
      </c>
      <c r="E16" s="7">
        <f t="shared" si="0"/>
        <v>1315.5</v>
      </c>
    </row>
    <row r="17" spans="1:5" s="9" customFormat="1" x14ac:dyDescent="0.2">
      <c r="B17" s="11"/>
      <c r="C17" s="12"/>
      <c r="D17" s="20"/>
      <c r="E17" s="12"/>
    </row>
    <row r="18" spans="1:5" s="4" customFormat="1" x14ac:dyDescent="0.2">
      <c r="A18" s="4">
        <v>9</v>
      </c>
      <c r="B18" s="6" t="s">
        <v>234</v>
      </c>
      <c r="C18" s="7" t="s">
        <v>252</v>
      </c>
      <c r="D18" s="19">
        <v>82.7</v>
      </c>
      <c r="E18" s="7">
        <f t="shared" si="0"/>
        <v>1240.5</v>
      </c>
    </row>
    <row r="19" spans="1:5" s="9" customFormat="1" x14ac:dyDescent="0.2">
      <c r="B19" s="11"/>
      <c r="C19" s="12"/>
      <c r="D19" s="20"/>
      <c r="E19" s="12"/>
    </row>
    <row r="20" spans="1:5" s="18" customFormat="1" x14ac:dyDescent="0.2">
      <c r="A20" s="18">
        <v>10</v>
      </c>
      <c r="B20" s="19" t="s">
        <v>236</v>
      </c>
      <c r="C20" s="5" t="s">
        <v>264</v>
      </c>
      <c r="D20" s="19">
        <v>68.599999999999994</v>
      </c>
      <c r="E20" s="7">
        <f t="shared" si="0"/>
        <v>1029</v>
      </c>
    </row>
    <row r="21" spans="1:5" s="9" customFormat="1" x14ac:dyDescent="0.2">
      <c r="B21" s="20"/>
      <c r="C21" s="10"/>
      <c r="D21" s="20"/>
      <c r="E21" s="12"/>
    </row>
    <row r="22" spans="1:5" s="18" customFormat="1" x14ac:dyDescent="0.2">
      <c r="A22" s="18">
        <v>11</v>
      </c>
      <c r="B22" s="19" t="s">
        <v>238</v>
      </c>
      <c r="C22" s="5" t="s">
        <v>253</v>
      </c>
      <c r="D22" s="19">
        <v>65.400000000000006</v>
      </c>
      <c r="E22" s="7">
        <f t="shared" si="0"/>
        <v>981.00000000000011</v>
      </c>
    </row>
    <row r="23" spans="1:5" s="9" customFormat="1" x14ac:dyDescent="0.2">
      <c r="B23" s="11"/>
      <c r="C23" s="12"/>
      <c r="D23" s="20"/>
      <c r="E23" s="12"/>
    </row>
    <row r="24" spans="1:5" s="18" customFormat="1" x14ac:dyDescent="0.2">
      <c r="A24" s="18">
        <v>12</v>
      </c>
      <c r="B24" s="6" t="s">
        <v>240</v>
      </c>
      <c r="C24" s="7" t="s">
        <v>265</v>
      </c>
      <c r="D24" s="19">
        <v>97.3</v>
      </c>
      <c r="E24" s="7">
        <f t="shared" si="0"/>
        <v>1459.5</v>
      </c>
    </row>
    <row r="25" spans="1:5" s="9" customFormat="1" x14ac:dyDescent="0.2">
      <c r="B25" s="20"/>
      <c r="C25" s="10"/>
      <c r="D25" s="20"/>
      <c r="E25" s="12"/>
    </row>
    <row r="26" spans="1:5" s="18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9" customFormat="1" x14ac:dyDescent="0.2"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B29" s="18"/>
      <c r="C29" s="27"/>
      <c r="D29" s="18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EA4E-5216-914E-97F2-2A4587759E56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x14ac:dyDescent="0.2">
      <c r="B2" s="19"/>
      <c r="C2" s="5"/>
      <c r="D2" s="19"/>
      <c r="E2" s="7"/>
      <c r="F2" s="7"/>
    </row>
    <row r="3" spans="1:6" s="9" customFormat="1" x14ac:dyDescent="0.2">
      <c r="A3" s="9">
        <v>1</v>
      </c>
      <c r="B3" s="20" t="s">
        <v>219</v>
      </c>
      <c r="C3" s="10" t="s">
        <v>248</v>
      </c>
      <c r="D3" s="20">
        <v>93.1</v>
      </c>
      <c r="E3" s="12">
        <f>15*D3</f>
        <v>1396.5</v>
      </c>
      <c r="F3" s="12"/>
    </row>
    <row r="4" spans="1:6" x14ac:dyDescent="0.2">
      <c r="B4" s="19"/>
      <c r="C4" s="5"/>
      <c r="D4" s="19"/>
      <c r="E4" s="7"/>
      <c r="F4" s="7"/>
    </row>
    <row r="5" spans="1:6" s="9" customFormat="1" x14ac:dyDescent="0.2">
      <c r="A5" s="9">
        <v>2</v>
      </c>
      <c r="B5" s="20" t="s">
        <v>221</v>
      </c>
      <c r="C5" s="10" t="s">
        <v>260</v>
      </c>
      <c r="D5" s="20">
        <v>89.2</v>
      </c>
      <c r="E5" s="12">
        <f t="shared" ref="E5:E27" si="0">15*D5</f>
        <v>1338</v>
      </c>
    </row>
    <row r="6" spans="1:6" s="18" customFormat="1" x14ac:dyDescent="0.2">
      <c r="B6" s="19"/>
      <c r="C6" s="5"/>
      <c r="D6" s="19"/>
      <c r="E6" s="7"/>
    </row>
    <row r="7" spans="1:6" s="9" customFormat="1" x14ac:dyDescent="0.2">
      <c r="A7" s="9">
        <v>3</v>
      </c>
      <c r="B7" s="20" t="s">
        <v>223</v>
      </c>
      <c r="C7" s="10" t="s">
        <v>249</v>
      </c>
      <c r="D7" s="20">
        <v>63.7</v>
      </c>
      <c r="E7" s="12">
        <f t="shared" si="0"/>
        <v>955.5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225</v>
      </c>
      <c r="C9" s="10" t="s">
        <v>261</v>
      </c>
      <c r="D9" s="8">
        <v>81.599999999999994</v>
      </c>
      <c r="E9" s="12">
        <f t="shared" si="0"/>
        <v>1224</v>
      </c>
    </row>
    <row r="10" spans="1:6" s="4" customFormat="1" x14ac:dyDescent="0.2">
      <c r="C10" s="5"/>
      <c r="E10" s="7"/>
    </row>
    <row r="11" spans="1:6" s="9" customFormat="1" x14ac:dyDescent="0.2">
      <c r="A11" s="9">
        <v>5</v>
      </c>
      <c r="B11" s="20" t="s">
        <v>227</v>
      </c>
      <c r="C11" s="10" t="s">
        <v>250</v>
      </c>
      <c r="D11" s="20">
        <v>105.1</v>
      </c>
      <c r="E11" s="12">
        <f t="shared" si="0"/>
        <v>1576.5</v>
      </c>
    </row>
    <row r="12" spans="1:6" s="4" customFormat="1" x14ac:dyDescent="0.2">
      <c r="B12" s="19"/>
      <c r="C12" s="5"/>
      <c r="D12" s="19"/>
      <c r="E12" s="7"/>
    </row>
    <row r="13" spans="1:6" s="9" customFormat="1" x14ac:dyDescent="0.2">
      <c r="A13" s="9">
        <v>6</v>
      </c>
      <c r="B13" s="20" t="s">
        <v>229</v>
      </c>
      <c r="C13" s="10" t="s">
        <v>262</v>
      </c>
      <c r="D13" s="20">
        <v>72.400000000000006</v>
      </c>
      <c r="E13" s="12">
        <f t="shared" si="0"/>
        <v>1086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231</v>
      </c>
      <c r="C15" s="10" t="s">
        <v>254</v>
      </c>
      <c r="D15" s="8">
        <v>90.1</v>
      </c>
      <c r="E15" s="12">
        <f t="shared" si="0"/>
        <v>1351.5</v>
      </c>
    </row>
    <row r="16" spans="1:6" s="4" customFormat="1" x14ac:dyDescent="0.2">
      <c r="C16" s="5"/>
      <c r="E16" s="7"/>
    </row>
    <row r="17" spans="1:5" s="9" customFormat="1" x14ac:dyDescent="0.2">
      <c r="A17" s="9">
        <v>8</v>
      </c>
      <c r="B17" s="11" t="s">
        <v>233</v>
      </c>
      <c r="C17" s="12" t="s">
        <v>266</v>
      </c>
      <c r="D17" s="20">
        <v>74.599999999999994</v>
      </c>
      <c r="E17" s="12">
        <f t="shared" si="0"/>
        <v>1119</v>
      </c>
    </row>
    <row r="18" spans="1:5" s="4" customFormat="1" x14ac:dyDescent="0.2">
      <c r="B18" s="6"/>
      <c r="C18" s="7"/>
      <c r="D18" s="19"/>
      <c r="E18" s="7"/>
    </row>
    <row r="19" spans="1:5" s="9" customFormat="1" x14ac:dyDescent="0.2">
      <c r="A19" s="9">
        <v>9</v>
      </c>
      <c r="B19" s="11" t="s">
        <v>235</v>
      </c>
      <c r="C19" s="12" t="s">
        <v>255</v>
      </c>
      <c r="D19" s="20">
        <v>100.3</v>
      </c>
      <c r="E19" s="12">
        <f t="shared" si="0"/>
        <v>1504.5</v>
      </c>
    </row>
    <row r="20" spans="1:5" s="18" customFormat="1" x14ac:dyDescent="0.2">
      <c r="B20" s="19"/>
      <c r="C20" s="5"/>
      <c r="D20" s="19"/>
      <c r="E20" s="7"/>
    </row>
    <row r="21" spans="1:5" s="9" customFormat="1" x14ac:dyDescent="0.2">
      <c r="A21" s="9">
        <v>10</v>
      </c>
      <c r="B21" s="20" t="s">
        <v>237</v>
      </c>
      <c r="C21" s="10" t="s">
        <v>267</v>
      </c>
      <c r="D21" s="20">
        <v>53.9</v>
      </c>
      <c r="E21" s="12">
        <f t="shared" si="0"/>
        <v>808.5</v>
      </c>
    </row>
    <row r="22" spans="1:5" s="18" customFormat="1" x14ac:dyDescent="0.2">
      <c r="B22" s="19"/>
      <c r="C22" s="5"/>
      <c r="D22" s="19"/>
      <c r="E22" s="7"/>
    </row>
    <row r="23" spans="1:5" s="9" customFormat="1" x14ac:dyDescent="0.2">
      <c r="A23" s="9">
        <v>11</v>
      </c>
      <c r="B23" s="11" t="s">
        <v>239</v>
      </c>
      <c r="C23" s="12" t="s">
        <v>256</v>
      </c>
      <c r="D23" s="20">
        <v>93.9</v>
      </c>
      <c r="E23" s="12">
        <f t="shared" si="0"/>
        <v>1408.5</v>
      </c>
    </row>
    <row r="24" spans="1:5" s="18" customFormat="1" x14ac:dyDescent="0.2">
      <c r="B24" s="6"/>
      <c r="C24" s="7"/>
      <c r="D24" s="19"/>
      <c r="E24" s="7"/>
    </row>
    <row r="25" spans="1:5" s="9" customFormat="1" x14ac:dyDescent="0.2">
      <c r="A25" s="9">
        <v>12</v>
      </c>
      <c r="B25" s="20" t="s">
        <v>241</v>
      </c>
      <c r="C25" s="10" t="s">
        <v>268</v>
      </c>
      <c r="D25" s="20">
        <v>104.7</v>
      </c>
      <c r="E25" s="12">
        <f t="shared" si="0"/>
        <v>1570.5</v>
      </c>
    </row>
    <row r="26" spans="1:5" s="18" customFormat="1" x14ac:dyDescent="0.2">
      <c r="B26" s="19"/>
      <c r="C26" s="5"/>
      <c r="D26" s="19"/>
      <c r="E26" s="7"/>
    </row>
    <row r="27" spans="1:5" s="9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B29" s="18"/>
      <c r="C29" s="27"/>
      <c r="D29" s="18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731-D170-F045-AE3A-47FDA6B78470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120</v>
      </c>
      <c r="C2" s="5" t="s">
        <v>245</v>
      </c>
      <c r="D2" s="4">
        <v>64.400000000000006</v>
      </c>
      <c r="E2" s="7">
        <f>15*D2</f>
        <v>966.00000000000011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122</v>
      </c>
      <c r="C4" s="5" t="s">
        <v>257</v>
      </c>
      <c r="D4" s="4">
        <v>88.5</v>
      </c>
      <c r="E4" s="7">
        <f t="shared" ref="E4:E26" si="0">15*D4</f>
        <v>1327.5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133</v>
      </c>
      <c r="C6" s="5" t="s">
        <v>246</v>
      </c>
      <c r="D6" s="4">
        <v>89.8</v>
      </c>
      <c r="E6" s="7">
        <f t="shared" si="0"/>
        <v>1347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123</v>
      </c>
      <c r="C8" s="5" t="s">
        <v>258</v>
      </c>
      <c r="D8" s="4">
        <v>84.3</v>
      </c>
      <c r="E8" s="7">
        <f t="shared" si="0"/>
        <v>1264.5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125</v>
      </c>
      <c r="C10" s="5" t="s">
        <v>247</v>
      </c>
      <c r="D10" s="4">
        <v>63.9</v>
      </c>
      <c r="E10" s="7">
        <f t="shared" si="0"/>
        <v>958.5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136</v>
      </c>
      <c r="C12" s="5" t="s">
        <v>259</v>
      </c>
      <c r="D12" s="4">
        <v>75.7</v>
      </c>
      <c r="E12" s="7">
        <f t="shared" si="0"/>
        <v>1135.5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126</v>
      </c>
      <c r="C14" s="5" t="s">
        <v>251</v>
      </c>
      <c r="D14" s="4">
        <v>80.099999999999994</v>
      </c>
      <c r="E14" s="7">
        <f t="shared" si="0"/>
        <v>1201.5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128</v>
      </c>
      <c r="C16" s="5" t="s">
        <v>263</v>
      </c>
      <c r="D16" s="4">
        <v>74.2</v>
      </c>
      <c r="E16" s="7">
        <f t="shared" si="0"/>
        <v>1113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139</v>
      </c>
      <c r="C18" s="7" t="s">
        <v>252</v>
      </c>
      <c r="D18" s="4">
        <v>85.1</v>
      </c>
      <c r="E18" s="7">
        <f t="shared" si="0"/>
        <v>1276.5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129</v>
      </c>
      <c r="C20" s="5" t="s">
        <v>264</v>
      </c>
      <c r="D20" s="4">
        <v>83.7</v>
      </c>
      <c r="E20" s="7">
        <f t="shared" si="0"/>
        <v>1255.5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131</v>
      </c>
      <c r="C22" s="5" t="s">
        <v>253</v>
      </c>
      <c r="D22" s="4">
        <v>77.099999999999994</v>
      </c>
      <c r="E22" s="7">
        <f t="shared" si="0"/>
        <v>1156.5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142</v>
      </c>
      <c r="C24" s="7" t="s">
        <v>265</v>
      </c>
      <c r="D24" s="4">
        <v>68.8</v>
      </c>
      <c r="E24" s="7">
        <f t="shared" si="0"/>
        <v>1032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FB1D-A0E4-5743-B578-D7091842B371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121</v>
      </c>
      <c r="C3" s="10" t="s">
        <v>248</v>
      </c>
      <c r="D3" s="8">
        <v>81.2</v>
      </c>
      <c r="E3" s="12">
        <f t="shared" ref="E3:E27" si="0">15*D3</f>
        <v>1218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132</v>
      </c>
      <c r="C5" s="10" t="s">
        <v>260</v>
      </c>
      <c r="D5" s="8">
        <v>104.7</v>
      </c>
      <c r="E5" s="12">
        <f t="shared" si="0"/>
        <v>1570.5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134</v>
      </c>
      <c r="C7" s="10" t="s">
        <v>249</v>
      </c>
      <c r="D7" s="8">
        <v>105.5</v>
      </c>
      <c r="E7" s="12">
        <f t="shared" si="0"/>
        <v>1582.5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124</v>
      </c>
      <c r="C9" s="10" t="s">
        <v>261</v>
      </c>
      <c r="D9" s="8">
        <v>95.1</v>
      </c>
      <c r="E9" s="12">
        <f t="shared" si="0"/>
        <v>1426.5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135</v>
      </c>
      <c r="C11" s="10" t="s">
        <v>250</v>
      </c>
      <c r="D11" s="8">
        <v>52.9</v>
      </c>
      <c r="E11" s="12">
        <f t="shared" si="0"/>
        <v>793.5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137</v>
      </c>
      <c r="C13" s="10" t="s">
        <v>262</v>
      </c>
      <c r="D13" s="8">
        <v>70.099999999999994</v>
      </c>
      <c r="E13" s="12">
        <f t="shared" si="0"/>
        <v>1051.5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127</v>
      </c>
      <c r="C15" s="10" t="s">
        <v>254</v>
      </c>
      <c r="D15" s="8">
        <v>102.9</v>
      </c>
      <c r="E15" s="12">
        <f t="shared" si="0"/>
        <v>1543.5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138</v>
      </c>
      <c r="C17" s="12" t="s">
        <v>266</v>
      </c>
      <c r="D17" s="8">
        <v>98.6</v>
      </c>
      <c r="E17" s="12">
        <f t="shared" si="0"/>
        <v>1479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140</v>
      </c>
      <c r="C19" s="12" t="s">
        <v>255</v>
      </c>
      <c r="D19" s="8">
        <v>67.5</v>
      </c>
      <c r="E19" s="12">
        <f t="shared" si="0"/>
        <v>1012.5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130</v>
      </c>
      <c r="C21" s="10" t="s">
        <v>267</v>
      </c>
      <c r="D21" s="8">
        <v>74.900000000000006</v>
      </c>
      <c r="E21" s="12">
        <f t="shared" si="0"/>
        <v>1123.5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141</v>
      </c>
      <c r="C23" s="12" t="s">
        <v>256</v>
      </c>
      <c r="D23" s="8">
        <v>100.2</v>
      </c>
      <c r="E23" s="12">
        <f t="shared" si="0"/>
        <v>1503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143</v>
      </c>
      <c r="C25" s="10" t="s">
        <v>268</v>
      </c>
      <c r="D25" s="8">
        <v>77.5</v>
      </c>
      <c r="E25" s="12">
        <f t="shared" si="0"/>
        <v>1162.5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0F7E-3AE1-9E4F-88B4-4B6D675025B8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144</v>
      </c>
      <c r="C2" s="5" t="s">
        <v>245</v>
      </c>
      <c r="D2" s="4">
        <v>82</v>
      </c>
      <c r="E2" s="7">
        <f>D2*15</f>
        <v>1230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146</v>
      </c>
      <c r="C4" s="5" t="s">
        <v>257</v>
      </c>
      <c r="D4" s="4">
        <v>67.099999999999994</v>
      </c>
      <c r="E4" s="7">
        <f t="shared" ref="E4:E26" si="0">D4*15</f>
        <v>1006.4999999999999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157</v>
      </c>
      <c r="C6" s="5" t="s">
        <v>246</v>
      </c>
      <c r="D6" s="4">
        <v>85.6</v>
      </c>
      <c r="E6" s="7">
        <f t="shared" si="0"/>
        <v>1284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147</v>
      </c>
      <c r="C8" s="5" t="s">
        <v>258</v>
      </c>
      <c r="D8" s="4">
        <v>67.099999999999994</v>
      </c>
      <c r="E8" s="7">
        <f t="shared" si="0"/>
        <v>1006.4999999999999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149</v>
      </c>
      <c r="C10" s="5" t="s">
        <v>247</v>
      </c>
      <c r="D10" s="4">
        <v>104.5</v>
      </c>
      <c r="E10" s="7">
        <f t="shared" si="0"/>
        <v>1567.5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160</v>
      </c>
      <c r="C12" s="5" t="s">
        <v>259</v>
      </c>
      <c r="D12" s="4">
        <v>75.5</v>
      </c>
      <c r="E12" s="7">
        <f t="shared" si="0"/>
        <v>1132.5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150</v>
      </c>
      <c r="C14" s="5" t="s">
        <v>251</v>
      </c>
      <c r="D14" s="4">
        <v>70.099999999999994</v>
      </c>
      <c r="E14" s="7">
        <f t="shared" si="0"/>
        <v>1051.5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152</v>
      </c>
      <c r="C16" s="5" t="s">
        <v>263</v>
      </c>
      <c r="D16" s="4">
        <v>76.599999999999994</v>
      </c>
      <c r="E16" s="7">
        <f t="shared" si="0"/>
        <v>1149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163</v>
      </c>
      <c r="C18" s="7" t="s">
        <v>252</v>
      </c>
      <c r="D18" s="4">
        <v>89.3</v>
      </c>
      <c r="E18" s="7">
        <f t="shared" si="0"/>
        <v>1339.5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153</v>
      </c>
      <c r="C20" s="5" t="s">
        <v>264</v>
      </c>
      <c r="D20" s="4">
        <v>99.7</v>
      </c>
      <c r="E20" s="7">
        <f t="shared" si="0"/>
        <v>1495.5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155</v>
      </c>
      <c r="C22" s="5" t="s">
        <v>253</v>
      </c>
      <c r="D22" s="4">
        <v>74.7</v>
      </c>
      <c r="E22" s="7">
        <f t="shared" si="0"/>
        <v>1120.5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166</v>
      </c>
      <c r="C24" s="7" t="s">
        <v>265</v>
      </c>
      <c r="D24" s="4">
        <v>99.8</v>
      </c>
      <c r="E24" s="7">
        <f t="shared" si="0"/>
        <v>1497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2305-3939-FB4C-A5C7-2E394421EA18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145</v>
      </c>
      <c r="C3" s="10" t="s">
        <v>248</v>
      </c>
      <c r="D3" s="8">
        <v>83.8</v>
      </c>
      <c r="E3" s="12">
        <f t="shared" ref="E3:E27" si="0">D3*15</f>
        <v>1257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156</v>
      </c>
      <c r="C5" s="10" t="s">
        <v>260</v>
      </c>
      <c r="D5" s="8">
        <v>99.8</v>
      </c>
      <c r="E5" s="12">
        <f t="shared" si="0"/>
        <v>1497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158</v>
      </c>
      <c r="C7" s="10" t="s">
        <v>249</v>
      </c>
      <c r="D7" s="8">
        <v>112.6</v>
      </c>
      <c r="E7" s="12">
        <f t="shared" si="0"/>
        <v>1689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148</v>
      </c>
      <c r="C9" s="10" t="s">
        <v>261</v>
      </c>
      <c r="D9" s="8">
        <v>78.099999999999994</v>
      </c>
      <c r="E9" s="12">
        <f t="shared" si="0"/>
        <v>1171.5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159</v>
      </c>
      <c r="C11" s="10" t="s">
        <v>250</v>
      </c>
      <c r="D11" s="8">
        <v>99.4</v>
      </c>
      <c r="E11" s="12">
        <f t="shared" si="0"/>
        <v>1491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161</v>
      </c>
      <c r="C13" s="10" t="s">
        <v>262</v>
      </c>
      <c r="D13" s="8">
        <v>74.599999999999994</v>
      </c>
      <c r="E13" s="12">
        <f t="shared" si="0"/>
        <v>1119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151</v>
      </c>
      <c r="C15" s="10" t="s">
        <v>254</v>
      </c>
      <c r="D15" s="8">
        <v>65.7</v>
      </c>
      <c r="E15" s="12">
        <f t="shared" si="0"/>
        <v>985.5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162</v>
      </c>
      <c r="C17" s="12" t="s">
        <v>266</v>
      </c>
      <c r="D17" s="8">
        <v>90.9</v>
      </c>
      <c r="E17" s="12">
        <f t="shared" si="0"/>
        <v>1363.5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164</v>
      </c>
      <c r="C19" s="12" t="s">
        <v>255</v>
      </c>
      <c r="D19" s="8">
        <v>89.2</v>
      </c>
      <c r="E19" s="12">
        <f t="shared" si="0"/>
        <v>1338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154</v>
      </c>
      <c r="C21" s="10" t="s">
        <v>267</v>
      </c>
      <c r="D21" s="8">
        <v>106.2</v>
      </c>
      <c r="E21" s="12">
        <f t="shared" si="0"/>
        <v>1593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165</v>
      </c>
      <c r="C23" s="12" t="s">
        <v>256</v>
      </c>
      <c r="D23" s="8">
        <v>75.5</v>
      </c>
      <c r="E23" s="12">
        <f t="shared" si="0"/>
        <v>1132.5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167</v>
      </c>
      <c r="C25" s="10" t="s">
        <v>268</v>
      </c>
      <c r="D25" s="8">
        <v>97.1</v>
      </c>
      <c r="E25" s="12">
        <f t="shared" si="0"/>
        <v>1456.5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8B1-542A-504C-9773-E7EFEA880E2B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168</v>
      </c>
      <c r="C2" s="5" t="s">
        <v>245</v>
      </c>
      <c r="D2" s="4">
        <v>90.9</v>
      </c>
      <c r="E2" s="7">
        <f>15*D2</f>
        <v>1363.5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170</v>
      </c>
      <c r="C4" s="5" t="s">
        <v>257</v>
      </c>
      <c r="D4" s="4">
        <v>72</v>
      </c>
      <c r="E4" s="7">
        <f t="shared" ref="E4:E24" si="0">15*D4</f>
        <v>1080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181</v>
      </c>
      <c r="C6" s="5" t="s">
        <v>246</v>
      </c>
      <c r="D6" s="4">
        <v>66.3</v>
      </c>
      <c r="E6" s="7">
        <f t="shared" si="0"/>
        <v>994.5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171</v>
      </c>
      <c r="C8" s="5" t="s">
        <v>258</v>
      </c>
      <c r="D8" s="4">
        <v>100.8</v>
      </c>
      <c r="E8" s="7">
        <f t="shared" si="0"/>
        <v>1512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173</v>
      </c>
      <c r="C10" s="5" t="s">
        <v>247</v>
      </c>
      <c r="D10" s="4">
        <v>84.1</v>
      </c>
      <c r="E10" s="7">
        <f t="shared" si="0"/>
        <v>1261.5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184</v>
      </c>
      <c r="C12" s="5" t="s">
        <v>259</v>
      </c>
      <c r="D12" s="4">
        <v>101.8</v>
      </c>
      <c r="E12" s="7">
        <f t="shared" si="0"/>
        <v>1527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174</v>
      </c>
      <c r="C14" s="5" t="s">
        <v>251</v>
      </c>
      <c r="D14" s="4">
        <v>90.1</v>
      </c>
      <c r="E14" s="7">
        <f t="shared" si="0"/>
        <v>1351.5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176</v>
      </c>
      <c r="C16" s="5" t="s">
        <v>263</v>
      </c>
      <c r="D16" s="4">
        <v>102.2</v>
      </c>
      <c r="E16" s="7">
        <f t="shared" si="0"/>
        <v>1533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187</v>
      </c>
      <c r="C18" s="7" t="s">
        <v>252</v>
      </c>
      <c r="D18" s="4">
        <v>83.2</v>
      </c>
      <c r="E18" s="7">
        <f t="shared" si="0"/>
        <v>1248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177</v>
      </c>
      <c r="C20" s="5" t="s">
        <v>264</v>
      </c>
      <c r="D20" s="4">
        <v>94.6</v>
      </c>
      <c r="E20" s="7">
        <f t="shared" si="0"/>
        <v>1419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179</v>
      </c>
      <c r="C22" s="5" t="s">
        <v>253</v>
      </c>
      <c r="D22" s="4">
        <v>82.2</v>
      </c>
      <c r="E22" s="7">
        <f t="shared" si="0"/>
        <v>1233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190</v>
      </c>
      <c r="C24" s="7" t="s">
        <v>265</v>
      </c>
      <c r="D24" s="4">
        <v>106</v>
      </c>
      <c r="E24" s="7">
        <f t="shared" si="0"/>
        <v>1590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ref="E26" si="1">D26*15</f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2125-61E7-0442-A0B2-A85113BC08C6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169</v>
      </c>
      <c r="C3" s="10" t="s">
        <v>248</v>
      </c>
      <c r="D3" s="8">
        <v>83.1</v>
      </c>
      <c r="E3" s="12">
        <f t="shared" ref="E3:E25" si="0">15*D3</f>
        <v>1246.5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180</v>
      </c>
      <c r="C5" s="10" t="s">
        <v>260</v>
      </c>
      <c r="D5" s="8">
        <v>61.6</v>
      </c>
      <c r="E5" s="12">
        <f t="shared" si="0"/>
        <v>924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182</v>
      </c>
      <c r="C7" s="10" t="s">
        <v>249</v>
      </c>
      <c r="D7" s="8">
        <v>92.8</v>
      </c>
      <c r="E7" s="12">
        <f t="shared" si="0"/>
        <v>1392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172</v>
      </c>
      <c r="C9" s="10" t="s">
        <v>261</v>
      </c>
      <c r="D9" s="8">
        <v>103.7</v>
      </c>
      <c r="E9" s="12">
        <f t="shared" si="0"/>
        <v>1555.5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183</v>
      </c>
      <c r="C11" s="10" t="s">
        <v>250</v>
      </c>
      <c r="D11" s="8">
        <v>99</v>
      </c>
      <c r="E11" s="12">
        <f t="shared" si="0"/>
        <v>1485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185</v>
      </c>
      <c r="C13" s="10" t="s">
        <v>262</v>
      </c>
      <c r="D13" s="8">
        <v>89.3</v>
      </c>
      <c r="E13" s="12">
        <f t="shared" si="0"/>
        <v>1339.5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175</v>
      </c>
      <c r="C15" s="10" t="s">
        <v>254</v>
      </c>
      <c r="D15" s="8">
        <v>75.8</v>
      </c>
      <c r="E15" s="12">
        <f t="shared" si="0"/>
        <v>1137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186</v>
      </c>
      <c r="C17" s="12" t="s">
        <v>266</v>
      </c>
      <c r="D17" s="8">
        <v>100.8</v>
      </c>
      <c r="E17" s="12">
        <f t="shared" si="0"/>
        <v>1512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188</v>
      </c>
      <c r="C19" s="12" t="s">
        <v>255</v>
      </c>
      <c r="D19" s="8">
        <v>68.5</v>
      </c>
      <c r="E19" s="12">
        <f t="shared" si="0"/>
        <v>1027.5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178</v>
      </c>
      <c r="C21" s="10" t="s">
        <v>267</v>
      </c>
      <c r="D21" s="8">
        <v>102.2</v>
      </c>
      <c r="E21" s="12">
        <f t="shared" si="0"/>
        <v>1533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189</v>
      </c>
      <c r="C23" s="12" t="s">
        <v>256</v>
      </c>
      <c r="D23" s="8">
        <v>85.6</v>
      </c>
      <c r="E23" s="12">
        <f t="shared" si="0"/>
        <v>1284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191</v>
      </c>
      <c r="C25" s="10" t="s">
        <v>268</v>
      </c>
      <c r="D25" s="8">
        <v>80.8</v>
      </c>
      <c r="E25" s="12">
        <f t="shared" si="0"/>
        <v>1212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ref="E27" si="1">D27*15</f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426B-F4BA-304C-BDFF-12BCDB6462E2}">
  <dimension ref="A1:F29"/>
  <sheetViews>
    <sheetView workbookViewId="0">
      <selection activeCell="C26" activeCellId="12" sqref="C2 C4 C6 C8 C10 C12 C14 C16 C18 C20 C22 C24 C2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192</v>
      </c>
      <c r="C2" s="5" t="s">
        <v>245</v>
      </c>
      <c r="D2" s="4">
        <v>79.3</v>
      </c>
      <c r="E2" s="7">
        <f>15*D2</f>
        <v>1189.5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194</v>
      </c>
      <c r="C4" s="5" t="s">
        <v>257</v>
      </c>
      <c r="D4" s="4">
        <v>111.7</v>
      </c>
      <c r="E4" s="7">
        <f t="shared" ref="E4:E24" si="0">15*D4</f>
        <v>1675.5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205</v>
      </c>
      <c r="C6" s="5" t="s">
        <v>246</v>
      </c>
      <c r="D6" s="4">
        <v>65</v>
      </c>
      <c r="E6" s="7">
        <f t="shared" si="0"/>
        <v>975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195</v>
      </c>
      <c r="C8" s="5" t="s">
        <v>258</v>
      </c>
      <c r="D8" s="4">
        <v>88.7</v>
      </c>
      <c r="E8" s="7">
        <f t="shared" si="0"/>
        <v>1330.5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197</v>
      </c>
      <c r="C10" s="5" t="s">
        <v>247</v>
      </c>
      <c r="D10" s="4">
        <v>83.2</v>
      </c>
      <c r="E10" s="7">
        <f t="shared" si="0"/>
        <v>1248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208</v>
      </c>
      <c r="C12" s="5" t="s">
        <v>259</v>
      </c>
      <c r="D12" s="4">
        <v>104.1</v>
      </c>
      <c r="E12" s="7">
        <f t="shared" si="0"/>
        <v>1561.5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198</v>
      </c>
      <c r="C14" s="5" t="s">
        <v>251</v>
      </c>
      <c r="D14" s="4">
        <v>69.7</v>
      </c>
      <c r="E14" s="7">
        <f t="shared" si="0"/>
        <v>1045.5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200</v>
      </c>
      <c r="C16" s="5" t="s">
        <v>263</v>
      </c>
      <c r="D16" s="4">
        <v>91.1</v>
      </c>
      <c r="E16" s="7">
        <f t="shared" si="0"/>
        <v>1366.5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211</v>
      </c>
      <c r="C18" s="7" t="s">
        <v>252</v>
      </c>
      <c r="D18" s="4">
        <v>88.8</v>
      </c>
      <c r="E18" s="7">
        <f t="shared" si="0"/>
        <v>1332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201</v>
      </c>
      <c r="C20" s="5" t="s">
        <v>264</v>
      </c>
      <c r="D20" s="4">
        <v>59</v>
      </c>
      <c r="E20" s="7">
        <f t="shared" si="0"/>
        <v>885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203</v>
      </c>
      <c r="C22" s="5" t="s">
        <v>253</v>
      </c>
      <c r="D22" s="4">
        <v>65.3</v>
      </c>
      <c r="E22" s="7">
        <f t="shared" si="0"/>
        <v>979.5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214</v>
      </c>
      <c r="C24" s="7" t="s">
        <v>265</v>
      </c>
      <c r="D24" s="4">
        <v>104.1</v>
      </c>
      <c r="E24" s="7">
        <f t="shared" si="0"/>
        <v>1561.5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ref="E26" si="1">D26*15</f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73B6-558F-654F-A5A9-71351F9D12A8}">
  <dimension ref="A1:F29"/>
  <sheetViews>
    <sheetView workbookViewId="0">
      <selection activeCell="C27" activeCellId="12" sqref="C3 C5 C7 C9 C11 C13 C15 C17 C19 C21 C23 C25 C27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193</v>
      </c>
      <c r="C3" s="10" t="s">
        <v>248</v>
      </c>
      <c r="D3" s="8">
        <v>65.2</v>
      </c>
      <c r="E3" s="12">
        <f t="shared" ref="E3:E25" si="0">15*D3</f>
        <v>978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204</v>
      </c>
      <c r="C5" s="10" t="s">
        <v>260</v>
      </c>
      <c r="D5" s="8">
        <v>75.099999999999994</v>
      </c>
      <c r="E5" s="12">
        <f t="shared" si="0"/>
        <v>1126.5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206</v>
      </c>
      <c r="C7" s="10" t="s">
        <v>249</v>
      </c>
      <c r="D7" s="8">
        <v>98.5</v>
      </c>
      <c r="E7" s="12">
        <f t="shared" si="0"/>
        <v>1477.5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196</v>
      </c>
      <c r="C9" s="10" t="s">
        <v>261</v>
      </c>
      <c r="D9" s="8">
        <v>58.1</v>
      </c>
      <c r="E9" s="12">
        <f t="shared" si="0"/>
        <v>871.5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207</v>
      </c>
      <c r="C11" s="10" t="s">
        <v>250</v>
      </c>
      <c r="D11" s="8">
        <v>95.1</v>
      </c>
      <c r="E11" s="12">
        <f t="shared" si="0"/>
        <v>1426.5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209</v>
      </c>
      <c r="C13" s="10" t="s">
        <v>262</v>
      </c>
      <c r="D13" s="8">
        <v>102.6</v>
      </c>
      <c r="E13" s="12">
        <f t="shared" si="0"/>
        <v>1539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199</v>
      </c>
      <c r="C15" s="10" t="s">
        <v>254</v>
      </c>
      <c r="D15" s="8">
        <v>78.2</v>
      </c>
      <c r="E15" s="12">
        <f t="shared" si="0"/>
        <v>1173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210</v>
      </c>
      <c r="C17" s="12" t="s">
        <v>266</v>
      </c>
      <c r="D17" s="8">
        <v>90.3</v>
      </c>
      <c r="E17" s="12">
        <f t="shared" si="0"/>
        <v>1354.5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212</v>
      </c>
      <c r="C19" s="12" t="s">
        <v>255</v>
      </c>
      <c r="D19" s="8">
        <v>80.7</v>
      </c>
      <c r="E19" s="12">
        <f t="shared" si="0"/>
        <v>1210.5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202</v>
      </c>
      <c r="C21" s="10" t="s">
        <v>267</v>
      </c>
      <c r="D21" s="8">
        <v>62</v>
      </c>
      <c r="E21" s="12">
        <f t="shared" si="0"/>
        <v>930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213</v>
      </c>
      <c r="C23" s="12" t="s">
        <v>256</v>
      </c>
      <c r="D23" s="8">
        <v>73.599999999999994</v>
      </c>
      <c r="E23" s="12">
        <f t="shared" si="0"/>
        <v>1104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215</v>
      </c>
      <c r="C25" s="10" t="s">
        <v>268</v>
      </c>
      <c r="D25" s="8">
        <v>103.4</v>
      </c>
      <c r="E25" s="12">
        <f t="shared" si="0"/>
        <v>1551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ref="E27" si="1">D27*15</f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F77C-3123-F149-A9E5-673FE0C53959}">
  <dimension ref="A1:N29"/>
  <sheetViews>
    <sheetView workbookViewId="0">
      <selection activeCell="H35" sqref="H3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120</v>
      </c>
      <c r="H2" s="4" t="s">
        <v>5</v>
      </c>
      <c r="I2" s="4">
        <v>64.400000000000006</v>
      </c>
      <c r="J2" s="6"/>
      <c r="K2" s="6">
        <f>15*I2</f>
        <v>966.00000000000011</v>
      </c>
      <c r="L2" s="6" t="s">
        <v>25</v>
      </c>
      <c r="M2" s="22"/>
      <c r="N2" s="7"/>
    </row>
    <row r="3" spans="1:14" s="8" customFormat="1" x14ac:dyDescent="0.2">
      <c r="A3" s="8">
        <v>2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121</v>
      </c>
      <c r="H3" s="8" t="s">
        <v>5</v>
      </c>
      <c r="I3" s="8">
        <v>81.2</v>
      </c>
      <c r="J3" s="11"/>
      <c r="K3" s="11">
        <f t="shared" ref="K3:K27" si="0">15*I3</f>
        <v>1218</v>
      </c>
      <c r="L3" s="11" t="s">
        <v>26</v>
      </c>
      <c r="M3" s="24"/>
      <c r="N3" s="12"/>
    </row>
    <row r="4" spans="1:14" s="4" customFormat="1" x14ac:dyDescent="0.2">
      <c r="A4" s="4">
        <v>2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122</v>
      </c>
      <c r="H4" s="4" t="s">
        <v>5</v>
      </c>
      <c r="I4" s="4">
        <v>88.5</v>
      </c>
      <c r="J4" s="6"/>
      <c r="K4" s="6">
        <f t="shared" si="0"/>
        <v>1327.5</v>
      </c>
      <c r="L4" s="6" t="s">
        <v>25</v>
      </c>
      <c r="M4" s="22"/>
      <c r="N4" s="7"/>
    </row>
    <row r="5" spans="1:14" s="8" customFormat="1" x14ac:dyDescent="0.2">
      <c r="A5" s="12">
        <v>2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132</v>
      </c>
      <c r="H5" s="8" t="s">
        <v>5</v>
      </c>
      <c r="I5" s="8">
        <v>104.7</v>
      </c>
      <c r="J5" s="20"/>
      <c r="K5" s="11">
        <f t="shared" si="0"/>
        <v>1570.5</v>
      </c>
      <c r="L5" s="11" t="s">
        <v>26</v>
      </c>
      <c r="M5" s="24"/>
    </row>
    <row r="6" spans="1:14" s="4" customFormat="1" x14ac:dyDescent="0.2">
      <c r="A6" s="5">
        <v>2</v>
      </c>
      <c r="B6" s="4" t="s">
        <v>0</v>
      </c>
      <c r="C6" s="4" t="s">
        <v>1</v>
      </c>
      <c r="D6" s="21" t="s">
        <v>16</v>
      </c>
      <c r="E6" s="4" t="s">
        <v>6</v>
      </c>
      <c r="F6" s="4" t="s">
        <v>4</v>
      </c>
      <c r="G6" s="4" t="s">
        <v>133</v>
      </c>
      <c r="H6" s="4" t="s">
        <v>5</v>
      </c>
      <c r="I6" s="4">
        <v>89.8</v>
      </c>
      <c r="J6" s="19"/>
      <c r="K6" s="6">
        <f t="shared" si="0"/>
        <v>1347</v>
      </c>
      <c r="L6" s="6" t="s">
        <v>25</v>
      </c>
      <c r="M6" s="22"/>
    </row>
    <row r="7" spans="1:14" s="8" customFormat="1" x14ac:dyDescent="0.2">
      <c r="A7" s="12">
        <v>2</v>
      </c>
      <c r="B7" s="11" t="s">
        <v>0</v>
      </c>
      <c r="C7" s="8" t="s">
        <v>1</v>
      </c>
      <c r="D7" s="21" t="s">
        <v>16</v>
      </c>
      <c r="E7" s="8" t="s">
        <v>7</v>
      </c>
      <c r="F7" s="8" t="s">
        <v>4</v>
      </c>
      <c r="G7" s="8" t="s">
        <v>134</v>
      </c>
      <c r="H7" s="8" t="s">
        <v>5</v>
      </c>
      <c r="I7" s="8">
        <v>105.5</v>
      </c>
      <c r="J7" s="20"/>
      <c r="K7" s="11">
        <f t="shared" si="0"/>
        <v>1582.5</v>
      </c>
      <c r="L7" s="11" t="s">
        <v>26</v>
      </c>
      <c r="M7" s="24"/>
    </row>
    <row r="8" spans="1:14" s="4" customFormat="1" x14ac:dyDescent="0.2">
      <c r="A8" s="4">
        <v>2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123</v>
      </c>
      <c r="H8" s="4" t="s">
        <v>5</v>
      </c>
      <c r="I8" s="4">
        <v>84.3</v>
      </c>
      <c r="J8" s="19"/>
      <c r="K8" s="6">
        <f t="shared" si="0"/>
        <v>1264.5</v>
      </c>
      <c r="L8" s="6" t="s">
        <v>25</v>
      </c>
      <c r="M8" s="22"/>
    </row>
    <row r="9" spans="1:14" s="8" customFormat="1" x14ac:dyDescent="0.2">
      <c r="A9" s="8">
        <v>2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124</v>
      </c>
      <c r="H9" s="8" t="s">
        <v>5</v>
      </c>
      <c r="I9" s="8">
        <v>95.1</v>
      </c>
      <c r="J9" s="20"/>
      <c r="K9" s="11">
        <f t="shared" si="0"/>
        <v>1426.5</v>
      </c>
      <c r="L9" s="11" t="s">
        <v>26</v>
      </c>
      <c r="M9" s="24"/>
    </row>
    <row r="10" spans="1:14" s="4" customFormat="1" x14ac:dyDescent="0.2">
      <c r="A10" s="4">
        <v>2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125</v>
      </c>
      <c r="H10" s="4" t="s">
        <v>5</v>
      </c>
      <c r="I10" s="4">
        <v>63.9</v>
      </c>
      <c r="J10" s="19"/>
      <c r="K10" s="6">
        <f t="shared" si="0"/>
        <v>958.5</v>
      </c>
      <c r="L10" s="6" t="s">
        <v>25</v>
      </c>
      <c r="M10" s="22"/>
    </row>
    <row r="11" spans="1:14" s="8" customFormat="1" x14ac:dyDescent="0.2">
      <c r="A11" s="10">
        <v>2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135</v>
      </c>
      <c r="H11" s="8" t="s">
        <v>5</v>
      </c>
      <c r="I11" s="8">
        <v>52.9</v>
      </c>
      <c r="J11" s="20"/>
      <c r="K11" s="11">
        <f t="shared" si="0"/>
        <v>793.5</v>
      </c>
      <c r="L11" s="11" t="s">
        <v>26</v>
      </c>
      <c r="M11" s="24"/>
    </row>
    <row r="12" spans="1:14" s="4" customFormat="1" x14ac:dyDescent="0.2">
      <c r="A12" s="7">
        <v>2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136</v>
      </c>
      <c r="H12" s="4" t="s">
        <v>5</v>
      </c>
      <c r="I12" s="4">
        <v>75.7</v>
      </c>
      <c r="J12" s="19"/>
      <c r="K12" s="6">
        <f t="shared" si="0"/>
        <v>1135.5</v>
      </c>
      <c r="L12" s="6" t="s">
        <v>25</v>
      </c>
      <c r="M12" s="22"/>
    </row>
    <row r="13" spans="1:14" s="8" customFormat="1" x14ac:dyDescent="0.2">
      <c r="A13" s="10">
        <v>2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137</v>
      </c>
      <c r="H13" s="8" t="s">
        <v>5</v>
      </c>
      <c r="I13" s="8">
        <v>70.099999999999994</v>
      </c>
      <c r="J13" s="20"/>
      <c r="K13" s="11">
        <f t="shared" si="0"/>
        <v>1051.5</v>
      </c>
      <c r="L13" s="11" t="s">
        <v>26</v>
      </c>
      <c r="M13" s="24"/>
    </row>
    <row r="14" spans="1:14" s="4" customFormat="1" x14ac:dyDescent="0.2">
      <c r="A14" s="4">
        <v>2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126</v>
      </c>
      <c r="H14" s="4" t="s">
        <v>5</v>
      </c>
      <c r="I14" s="4">
        <v>80.099999999999994</v>
      </c>
      <c r="J14" s="19"/>
      <c r="K14" s="6">
        <f t="shared" si="0"/>
        <v>1201.5</v>
      </c>
      <c r="L14" s="6" t="s">
        <v>25</v>
      </c>
      <c r="M14" s="22"/>
    </row>
    <row r="15" spans="1:14" s="8" customFormat="1" x14ac:dyDescent="0.2">
      <c r="A15" s="8">
        <v>2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127</v>
      </c>
      <c r="H15" s="8" t="s">
        <v>5</v>
      </c>
      <c r="I15" s="8">
        <v>102.9</v>
      </c>
      <c r="J15" s="20"/>
      <c r="K15" s="11">
        <f t="shared" si="0"/>
        <v>1543.5</v>
      </c>
      <c r="L15" s="11" t="s">
        <v>26</v>
      </c>
      <c r="M15" s="24"/>
    </row>
    <row r="16" spans="1:14" s="4" customFormat="1" x14ac:dyDescent="0.2">
      <c r="A16" s="4">
        <v>2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128</v>
      </c>
      <c r="H16" s="4" t="s">
        <v>5</v>
      </c>
      <c r="I16" s="4">
        <v>74.2</v>
      </c>
      <c r="J16" s="19"/>
      <c r="K16" s="6">
        <f t="shared" si="0"/>
        <v>1113</v>
      </c>
      <c r="L16" s="6" t="s">
        <v>25</v>
      </c>
      <c r="M16" s="22"/>
    </row>
    <row r="17" spans="1:13" s="8" customFormat="1" x14ac:dyDescent="0.2">
      <c r="A17" s="12">
        <v>2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138</v>
      </c>
      <c r="H17" s="8" t="s">
        <v>5</v>
      </c>
      <c r="I17" s="8">
        <v>98.6</v>
      </c>
      <c r="J17" s="20"/>
      <c r="K17" s="11">
        <f t="shared" si="0"/>
        <v>1479</v>
      </c>
      <c r="L17" s="11" t="s">
        <v>26</v>
      </c>
      <c r="M17" s="24"/>
    </row>
    <row r="18" spans="1:13" s="4" customFormat="1" x14ac:dyDescent="0.2">
      <c r="A18" s="5">
        <v>2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139</v>
      </c>
      <c r="H18" s="4" t="s">
        <v>5</v>
      </c>
      <c r="I18" s="4">
        <v>85.1</v>
      </c>
      <c r="J18" s="19"/>
      <c r="K18" s="6">
        <f t="shared" si="0"/>
        <v>1276.5</v>
      </c>
      <c r="L18" s="6" t="s">
        <v>25</v>
      </c>
      <c r="M18" s="22"/>
    </row>
    <row r="19" spans="1:13" s="8" customFormat="1" x14ac:dyDescent="0.2">
      <c r="A19" s="12">
        <v>2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140</v>
      </c>
      <c r="H19" s="8" t="s">
        <v>5</v>
      </c>
      <c r="I19" s="8">
        <v>67.5</v>
      </c>
      <c r="J19" s="20"/>
      <c r="K19" s="11">
        <f t="shared" si="0"/>
        <v>1012.5</v>
      </c>
      <c r="L19" s="11" t="s">
        <v>26</v>
      </c>
      <c r="M19" s="24"/>
    </row>
    <row r="20" spans="1:13" s="4" customFormat="1" x14ac:dyDescent="0.2">
      <c r="A20" s="4">
        <v>2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129</v>
      </c>
      <c r="H20" s="4" t="s">
        <v>5</v>
      </c>
      <c r="I20" s="4">
        <v>83.7</v>
      </c>
      <c r="J20" s="19"/>
      <c r="K20" s="6">
        <f t="shared" si="0"/>
        <v>1255.5</v>
      </c>
      <c r="L20" s="6" t="s">
        <v>25</v>
      </c>
      <c r="M20" s="22"/>
    </row>
    <row r="21" spans="1:13" s="8" customFormat="1" x14ac:dyDescent="0.2">
      <c r="A21" s="8">
        <v>2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130</v>
      </c>
      <c r="H21" s="8" t="s">
        <v>5</v>
      </c>
      <c r="I21" s="8">
        <v>74.900000000000006</v>
      </c>
      <c r="J21" s="20"/>
      <c r="K21" s="11">
        <f t="shared" si="0"/>
        <v>1123.5</v>
      </c>
      <c r="L21" s="11" t="s">
        <v>26</v>
      </c>
      <c r="M21" s="24"/>
    </row>
    <row r="22" spans="1:13" s="4" customFormat="1" x14ac:dyDescent="0.2">
      <c r="A22" s="4">
        <v>2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131</v>
      </c>
      <c r="H22" s="4" t="s">
        <v>5</v>
      </c>
      <c r="I22" s="4">
        <v>77.099999999999994</v>
      </c>
      <c r="J22" s="19"/>
      <c r="K22" s="6">
        <f t="shared" si="0"/>
        <v>1156.5</v>
      </c>
      <c r="L22" s="6" t="s">
        <v>25</v>
      </c>
      <c r="M22" s="22"/>
    </row>
    <row r="23" spans="1:13" s="8" customFormat="1" x14ac:dyDescent="0.2">
      <c r="A23" s="12">
        <v>2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141</v>
      </c>
      <c r="H23" s="8" t="s">
        <v>5</v>
      </c>
      <c r="I23" s="8">
        <v>100.2</v>
      </c>
      <c r="J23" s="20"/>
      <c r="K23" s="11">
        <f t="shared" si="0"/>
        <v>1503</v>
      </c>
      <c r="L23" s="11" t="s">
        <v>26</v>
      </c>
      <c r="M23" s="24"/>
    </row>
    <row r="24" spans="1:13" s="4" customFormat="1" x14ac:dyDescent="0.2">
      <c r="A24" s="7">
        <v>2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142</v>
      </c>
      <c r="H24" s="4" t="s">
        <v>5</v>
      </c>
      <c r="I24" s="4">
        <v>68.8</v>
      </c>
      <c r="J24" s="19"/>
      <c r="K24" s="6">
        <f t="shared" si="0"/>
        <v>1032</v>
      </c>
      <c r="L24" s="6" t="s">
        <v>25</v>
      </c>
      <c r="M24" s="22"/>
    </row>
    <row r="25" spans="1:13" s="8" customFormat="1" x14ac:dyDescent="0.2">
      <c r="A25" s="12">
        <v>2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143</v>
      </c>
      <c r="H25" s="8" t="s">
        <v>5</v>
      </c>
      <c r="I25" s="8">
        <v>77.5</v>
      </c>
      <c r="J25" s="20"/>
      <c r="K25" s="11">
        <f t="shared" si="0"/>
        <v>1162.5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0"/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0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C41B-9582-8F42-B549-8EC97FEE3890}">
  <dimension ref="A1:M9"/>
  <sheetViews>
    <sheetView tabSelected="1" workbookViewId="0">
      <selection activeCell="A10" sqref="A1:M10"/>
    </sheetView>
  </sheetViews>
  <sheetFormatPr baseColWidth="10" defaultRowHeight="16" x14ac:dyDescent="0.2"/>
  <cols>
    <col min="1" max="1" width="2.5" bestFit="1" customWidth="1"/>
    <col min="2" max="3" width="15" bestFit="1" customWidth="1"/>
    <col min="4" max="5" width="19.6640625" bestFit="1" customWidth="1"/>
    <col min="6" max="13" width="15" bestFit="1" customWidth="1"/>
  </cols>
  <sheetData>
    <row r="1" spans="1:13" x14ac:dyDescent="0.2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 t="s">
        <v>27</v>
      </c>
      <c r="B2" s="15" t="s">
        <v>50</v>
      </c>
      <c r="C2" s="16" t="s">
        <v>51</v>
      </c>
      <c r="D2" s="15" t="s">
        <v>216</v>
      </c>
      <c r="E2" s="16" t="s">
        <v>217</v>
      </c>
      <c r="F2" t="s">
        <v>52</v>
      </c>
      <c r="G2" s="9" t="s">
        <v>53</v>
      </c>
      <c r="H2" s="16"/>
      <c r="I2" s="16"/>
      <c r="J2" s="9"/>
      <c r="K2" s="9"/>
      <c r="L2" s="9"/>
      <c r="M2" s="9"/>
    </row>
    <row r="3" spans="1:13" x14ac:dyDescent="0.2">
      <c r="A3" s="14" t="s">
        <v>28</v>
      </c>
      <c r="B3" t="s">
        <v>36</v>
      </c>
      <c r="C3" s="13" t="s">
        <v>40</v>
      </c>
      <c r="D3" t="s">
        <v>45</v>
      </c>
      <c r="E3" t="s">
        <v>48</v>
      </c>
      <c r="F3" s="13" t="s">
        <v>93</v>
      </c>
      <c r="G3" t="s">
        <v>105</v>
      </c>
      <c r="H3" s="9" t="s">
        <v>38</v>
      </c>
      <c r="I3" s="9" t="s">
        <v>42</v>
      </c>
      <c r="J3" s="17" t="s">
        <v>46</v>
      </c>
      <c r="K3" s="9" t="s">
        <v>88</v>
      </c>
      <c r="L3" s="9" t="s">
        <v>99</v>
      </c>
      <c r="M3" s="17" t="s">
        <v>111</v>
      </c>
    </row>
    <row r="4" spans="1:13" x14ac:dyDescent="0.2">
      <c r="A4" s="14" t="s">
        <v>29</v>
      </c>
      <c r="B4" t="s">
        <v>63</v>
      </c>
      <c r="C4" s="13" t="s">
        <v>65</v>
      </c>
      <c r="D4" t="s">
        <v>67</v>
      </c>
      <c r="E4" t="s">
        <v>69</v>
      </c>
      <c r="F4" s="13" t="s">
        <v>94</v>
      </c>
      <c r="G4" t="s">
        <v>106</v>
      </c>
      <c r="H4" s="9" t="s">
        <v>64</v>
      </c>
      <c r="I4" s="9" t="s">
        <v>66</v>
      </c>
      <c r="J4" s="17" t="s">
        <v>68</v>
      </c>
      <c r="K4" s="9" t="s">
        <v>89</v>
      </c>
      <c r="L4" s="9" t="s">
        <v>100</v>
      </c>
      <c r="M4" s="17" t="s">
        <v>112</v>
      </c>
    </row>
    <row r="5" spans="1:13" x14ac:dyDescent="0.2">
      <c r="A5" s="14" t="s">
        <v>30</v>
      </c>
      <c r="B5" t="s">
        <v>37</v>
      </c>
      <c r="C5" s="13" t="s">
        <v>41</v>
      </c>
      <c r="D5" t="s">
        <v>44</v>
      </c>
      <c r="E5" t="s">
        <v>49</v>
      </c>
      <c r="F5" s="13" t="s">
        <v>95</v>
      </c>
      <c r="G5" t="s">
        <v>107</v>
      </c>
      <c r="H5" s="9" t="s">
        <v>39</v>
      </c>
      <c r="I5" s="9" t="s">
        <v>43</v>
      </c>
      <c r="J5" s="17" t="s">
        <v>47</v>
      </c>
      <c r="K5" s="9" t="s">
        <v>90</v>
      </c>
      <c r="L5" s="9" t="s">
        <v>101</v>
      </c>
      <c r="M5" s="17" t="s">
        <v>113</v>
      </c>
    </row>
    <row r="6" spans="1:13" x14ac:dyDescent="0.2">
      <c r="A6" s="14" t="s">
        <v>31</v>
      </c>
      <c r="B6" t="s">
        <v>59</v>
      </c>
      <c r="C6" s="13" t="s">
        <v>72</v>
      </c>
      <c r="D6" t="s">
        <v>78</v>
      </c>
      <c r="E6" t="s">
        <v>84</v>
      </c>
      <c r="F6" s="13" t="s">
        <v>96</v>
      </c>
      <c r="G6" t="s">
        <v>108</v>
      </c>
      <c r="H6" s="9" t="s">
        <v>61</v>
      </c>
      <c r="I6" s="9" t="s">
        <v>75</v>
      </c>
      <c r="J6" s="17" t="s">
        <v>81</v>
      </c>
      <c r="K6" s="9" t="s">
        <v>87</v>
      </c>
      <c r="L6" s="9" t="s">
        <v>102</v>
      </c>
      <c r="M6" s="17" t="s">
        <v>114</v>
      </c>
    </row>
    <row r="7" spans="1:13" x14ac:dyDescent="0.2">
      <c r="A7" s="14" t="s">
        <v>32</v>
      </c>
      <c r="B7" t="s">
        <v>70</v>
      </c>
      <c r="C7" s="13" t="s">
        <v>73</v>
      </c>
      <c r="D7" t="s">
        <v>79</v>
      </c>
      <c r="E7" t="s">
        <v>85</v>
      </c>
      <c r="F7" s="13" t="s">
        <v>97</v>
      </c>
      <c r="G7" t="s">
        <v>109</v>
      </c>
      <c r="H7" s="9" t="s">
        <v>71</v>
      </c>
      <c r="I7" s="9" t="s">
        <v>76</v>
      </c>
      <c r="J7" s="17" t="s">
        <v>82</v>
      </c>
      <c r="K7" s="9" t="s">
        <v>91</v>
      </c>
      <c r="L7" s="9" t="s">
        <v>103</v>
      </c>
      <c r="M7" s="17" t="s">
        <v>115</v>
      </c>
    </row>
    <row r="8" spans="1:13" x14ac:dyDescent="0.2">
      <c r="A8" s="14" t="s">
        <v>33</v>
      </c>
      <c r="B8" t="s">
        <v>60</v>
      </c>
      <c r="C8" s="13" t="s">
        <v>74</v>
      </c>
      <c r="D8" t="s">
        <v>80</v>
      </c>
      <c r="E8" t="s">
        <v>86</v>
      </c>
      <c r="F8" s="13" t="s">
        <v>98</v>
      </c>
      <c r="G8" t="s">
        <v>110</v>
      </c>
      <c r="H8" s="9" t="s">
        <v>62</v>
      </c>
      <c r="I8" s="9" t="s">
        <v>77</v>
      </c>
      <c r="J8" s="17" t="s">
        <v>83</v>
      </c>
      <c r="K8" s="9" t="s">
        <v>92</v>
      </c>
      <c r="L8" s="9" t="s">
        <v>104</v>
      </c>
      <c r="M8" s="17" t="s">
        <v>116</v>
      </c>
    </row>
    <row r="9" spans="1:13" x14ac:dyDescent="0.2">
      <c r="A9" s="14" t="s">
        <v>34</v>
      </c>
      <c r="B9" t="s">
        <v>54</v>
      </c>
      <c r="C9" s="9" t="s">
        <v>55</v>
      </c>
      <c r="D9" t="s">
        <v>35</v>
      </c>
      <c r="H9" s="9"/>
      <c r="I9" s="9"/>
      <c r="J9" s="9"/>
      <c r="K9" s="9"/>
      <c r="L9" s="9"/>
      <c r="M9" s="9"/>
    </row>
  </sheetData>
  <pageMargins left="0.25" right="0.25" top="0.75" bottom="0.75" header="0.3" footer="0.3"/>
  <pageSetup paperSize="9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0C8-B2C6-2C47-B1EA-7CF7E1DCBE06}">
  <dimension ref="A1:M11"/>
  <sheetViews>
    <sheetView workbookViewId="0">
      <selection activeCell="J31" sqref="J31"/>
    </sheetView>
  </sheetViews>
  <sheetFormatPr baseColWidth="10" defaultRowHeight="16" x14ac:dyDescent="0.2"/>
  <cols>
    <col min="1" max="1" width="2.5" bestFit="1" customWidth="1"/>
    <col min="2" max="3" width="15" bestFit="1" customWidth="1"/>
    <col min="4" max="5" width="19.6640625" bestFit="1" customWidth="1"/>
    <col min="6" max="13" width="15" bestFit="1" customWidth="1"/>
  </cols>
  <sheetData>
    <row r="1" spans="1:13" x14ac:dyDescent="0.2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 t="s">
        <v>27</v>
      </c>
      <c r="B2" s="15" t="s">
        <v>50</v>
      </c>
      <c r="C2" s="16" t="s">
        <v>51</v>
      </c>
      <c r="D2" s="15" t="s">
        <v>216</v>
      </c>
      <c r="E2" s="16" t="s">
        <v>217</v>
      </c>
      <c r="F2" t="s">
        <v>52</v>
      </c>
      <c r="G2" s="9" t="s">
        <v>53</v>
      </c>
      <c r="I2" s="9"/>
      <c r="K2" s="9"/>
      <c r="M2" s="9"/>
    </row>
    <row r="3" spans="1:13" x14ac:dyDescent="0.2">
      <c r="A3" s="14" t="s">
        <v>28</v>
      </c>
      <c r="B3" t="s">
        <v>36</v>
      </c>
      <c r="C3" s="9" t="s">
        <v>38</v>
      </c>
      <c r="D3" s="13" t="s">
        <v>40</v>
      </c>
      <c r="E3" s="9" t="s">
        <v>42</v>
      </c>
      <c r="F3" t="s">
        <v>45</v>
      </c>
      <c r="G3" s="17" t="s">
        <v>46</v>
      </c>
      <c r="H3" t="s">
        <v>48</v>
      </c>
      <c r="I3" s="9" t="s">
        <v>88</v>
      </c>
      <c r="J3" s="13" t="s">
        <v>93</v>
      </c>
      <c r="K3" s="9" t="s">
        <v>99</v>
      </c>
      <c r="L3" t="s">
        <v>105</v>
      </c>
      <c r="M3" s="17" t="s">
        <v>111</v>
      </c>
    </row>
    <row r="4" spans="1:13" x14ac:dyDescent="0.2">
      <c r="A4" s="14" t="s">
        <v>29</v>
      </c>
      <c r="B4" t="s">
        <v>63</v>
      </c>
      <c r="C4" s="9" t="s">
        <v>64</v>
      </c>
      <c r="D4" s="13" t="s">
        <v>65</v>
      </c>
      <c r="E4" s="9" t="s">
        <v>66</v>
      </c>
      <c r="F4" t="s">
        <v>67</v>
      </c>
      <c r="G4" s="17" t="s">
        <v>68</v>
      </c>
      <c r="H4" t="s">
        <v>69</v>
      </c>
      <c r="I4" s="9" t="s">
        <v>89</v>
      </c>
      <c r="J4" s="13" t="s">
        <v>94</v>
      </c>
      <c r="K4" s="9" t="s">
        <v>100</v>
      </c>
      <c r="L4" t="s">
        <v>106</v>
      </c>
      <c r="M4" s="17" t="s">
        <v>112</v>
      </c>
    </row>
    <row r="5" spans="1:13" x14ac:dyDescent="0.2">
      <c r="A5" s="14" t="s">
        <v>30</v>
      </c>
      <c r="B5" t="s">
        <v>37</v>
      </c>
      <c r="C5" s="9" t="s">
        <v>39</v>
      </c>
      <c r="D5" s="13" t="s">
        <v>41</v>
      </c>
      <c r="E5" s="9" t="s">
        <v>43</v>
      </c>
      <c r="F5" t="s">
        <v>44</v>
      </c>
      <c r="G5" s="17" t="s">
        <v>47</v>
      </c>
      <c r="H5" t="s">
        <v>49</v>
      </c>
      <c r="I5" s="9" t="s">
        <v>90</v>
      </c>
      <c r="J5" s="13" t="s">
        <v>95</v>
      </c>
      <c r="K5" s="9" t="s">
        <v>101</v>
      </c>
      <c r="L5" t="s">
        <v>107</v>
      </c>
      <c r="M5" s="17" t="s">
        <v>113</v>
      </c>
    </row>
    <row r="6" spans="1:13" x14ac:dyDescent="0.2">
      <c r="A6" s="14" t="s">
        <v>31</v>
      </c>
      <c r="B6" t="s">
        <v>59</v>
      </c>
      <c r="C6" s="9" t="s">
        <v>61</v>
      </c>
      <c r="D6" s="13" t="s">
        <v>72</v>
      </c>
      <c r="E6" s="9" t="s">
        <v>75</v>
      </c>
      <c r="F6" t="s">
        <v>78</v>
      </c>
      <c r="G6" s="17" t="s">
        <v>81</v>
      </c>
      <c r="H6" t="s">
        <v>84</v>
      </c>
      <c r="I6" s="9" t="s">
        <v>87</v>
      </c>
      <c r="J6" s="13" t="s">
        <v>96</v>
      </c>
      <c r="K6" s="9" t="s">
        <v>102</v>
      </c>
      <c r="L6" t="s">
        <v>108</v>
      </c>
      <c r="M6" s="17" t="s">
        <v>114</v>
      </c>
    </row>
    <row r="7" spans="1:13" x14ac:dyDescent="0.2">
      <c r="A7" s="14" t="s">
        <v>32</v>
      </c>
      <c r="B7" t="s">
        <v>70</v>
      </c>
      <c r="C7" s="9" t="s">
        <v>71</v>
      </c>
      <c r="D7" s="13" t="s">
        <v>73</v>
      </c>
      <c r="E7" s="9" t="s">
        <v>76</v>
      </c>
      <c r="F7" t="s">
        <v>79</v>
      </c>
      <c r="G7" s="17" t="s">
        <v>82</v>
      </c>
      <c r="H7" t="s">
        <v>85</v>
      </c>
      <c r="I7" s="9" t="s">
        <v>91</v>
      </c>
      <c r="J7" s="13" t="s">
        <v>97</v>
      </c>
      <c r="K7" s="9" t="s">
        <v>103</v>
      </c>
      <c r="L7" t="s">
        <v>109</v>
      </c>
      <c r="M7" s="17" t="s">
        <v>115</v>
      </c>
    </row>
    <row r="8" spans="1:13" x14ac:dyDescent="0.2">
      <c r="A8" s="14" t="s">
        <v>33</v>
      </c>
      <c r="B8" t="s">
        <v>60</v>
      </c>
      <c r="C8" s="9" t="s">
        <v>62</v>
      </c>
      <c r="D8" s="13" t="s">
        <v>74</v>
      </c>
      <c r="E8" s="9" t="s">
        <v>77</v>
      </c>
      <c r="F8" t="s">
        <v>80</v>
      </c>
      <c r="G8" s="17" t="s">
        <v>83</v>
      </c>
      <c r="H8" t="s">
        <v>86</v>
      </c>
      <c r="I8" s="9" t="s">
        <v>92</v>
      </c>
      <c r="J8" s="13" t="s">
        <v>98</v>
      </c>
      <c r="K8" s="9" t="s">
        <v>104</v>
      </c>
      <c r="L8" t="s">
        <v>110</v>
      </c>
      <c r="M8" s="17" t="s">
        <v>116</v>
      </c>
    </row>
    <row r="9" spans="1:13" x14ac:dyDescent="0.2">
      <c r="A9" s="14" t="s">
        <v>34</v>
      </c>
      <c r="B9" t="s">
        <v>54</v>
      </c>
      <c r="C9" s="9" t="s">
        <v>55</v>
      </c>
      <c r="D9" t="s">
        <v>35</v>
      </c>
      <c r="E9" s="9"/>
      <c r="G9" s="9"/>
      <c r="I9" s="9"/>
      <c r="K9" s="9"/>
      <c r="M9" s="9"/>
    </row>
    <row r="11" spans="1:13" x14ac:dyDescent="0.2">
      <c r="E11" s="9" t="s">
        <v>26</v>
      </c>
    </row>
  </sheetData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BE14-6D1C-6440-8B30-2E8F1129548D}">
  <dimension ref="A1:N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3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144</v>
      </c>
      <c r="H2" s="4" t="s">
        <v>5</v>
      </c>
      <c r="I2" s="4">
        <v>82</v>
      </c>
      <c r="K2" s="6">
        <f>I2*15</f>
        <v>1230</v>
      </c>
      <c r="L2" s="6" t="s">
        <v>25</v>
      </c>
      <c r="M2" s="22"/>
      <c r="N2" s="7"/>
    </row>
    <row r="3" spans="1:14" s="8" customFormat="1" x14ac:dyDescent="0.2">
      <c r="A3" s="8">
        <v>3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145</v>
      </c>
      <c r="H3" s="8" t="s">
        <v>5</v>
      </c>
      <c r="I3" s="8">
        <v>83.8</v>
      </c>
      <c r="K3" s="11">
        <f t="shared" ref="K3:K27" si="0">I3*15</f>
        <v>1257</v>
      </c>
      <c r="L3" s="11" t="s">
        <v>26</v>
      </c>
      <c r="M3" s="24"/>
      <c r="N3" s="12"/>
    </row>
    <row r="4" spans="1:14" s="4" customFormat="1" x14ac:dyDescent="0.2">
      <c r="A4" s="4">
        <v>3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146</v>
      </c>
      <c r="H4" s="4" t="s">
        <v>5</v>
      </c>
      <c r="I4" s="4">
        <v>67.099999999999994</v>
      </c>
      <c r="K4" s="6">
        <f t="shared" si="0"/>
        <v>1006.4999999999999</v>
      </c>
      <c r="L4" s="6" t="s">
        <v>25</v>
      </c>
      <c r="M4" s="22"/>
      <c r="N4" s="7"/>
    </row>
    <row r="5" spans="1:14" s="8" customFormat="1" x14ac:dyDescent="0.2">
      <c r="A5" s="12">
        <v>3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156</v>
      </c>
      <c r="H5" s="8" t="s">
        <v>5</v>
      </c>
      <c r="I5" s="8">
        <v>99.8</v>
      </c>
      <c r="K5" s="11">
        <f t="shared" si="0"/>
        <v>1497</v>
      </c>
      <c r="L5" s="11" t="s">
        <v>26</v>
      </c>
      <c r="M5" s="24"/>
    </row>
    <row r="6" spans="1:14" s="4" customFormat="1" x14ac:dyDescent="0.2">
      <c r="A6" s="7">
        <v>3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157</v>
      </c>
      <c r="H6" s="4" t="s">
        <v>5</v>
      </c>
      <c r="I6" s="4">
        <v>85.6</v>
      </c>
      <c r="K6" s="6">
        <f t="shared" si="0"/>
        <v>1284</v>
      </c>
      <c r="L6" s="6" t="s">
        <v>25</v>
      </c>
      <c r="M6" s="22"/>
    </row>
    <row r="7" spans="1:14" s="8" customFormat="1" x14ac:dyDescent="0.2">
      <c r="A7" s="12">
        <v>3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158</v>
      </c>
      <c r="H7" s="8" t="s">
        <v>5</v>
      </c>
      <c r="I7" s="8">
        <v>112.6</v>
      </c>
      <c r="K7" s="11">
        <f t="shared" si="0"/>
        <v>1689</v>
      </c>
      <c r="L7" s="11" t="s">
        <v>26</v>
      </c>
      <c r="M7" s="24"/>
    </row>
    <row r="8" spans="1:14" s="4" customFormat="1" x14ac:dyDescent="0.2">
      <c r="A8" s="4">
        <v>3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147</v>
      </c>
      <c r="H8" s="4" t="s">
        <v>5</v>
      </c>
      <c r="I8" s="4">
        <v>67.099999999999994</v>
      </c>
      <c r="K8" s="6">
        <f t="shared" si="0"/>
        <v>1006.4999999999999</v>
      </c>
      <c r="L8" s="6" t="s">
        <v>25</v>
      </c>
      <c r="M8" s="22"/>
    </row>
    <row r="9" spans="1:14" s="8" customFormat="1" x14ac:dyDescent="0.2">
      <c r="A9" s="8">
        <v>3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148</v>
      </c>
      <c r="H9" s="8" t="s">
        <v>5</v>
      </c>
      <c r="I9" s="8">
        <v>78.099999999999994</v>
      </c>
      <c r="K9" s="11">
        <f t="shared" si="0"/>
        <v>1171.5</v>
      </c>
      <c r="L9" s="11" t="s">
        <v>26</v>
      </c>
      <c r="M9" s="24"/>
    </row>
    <row r="10" spans="1:14" s="4" customFormat="1" x14ac:dyDescent="0.2">
      <c r="A10" s="4">
        <v>3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149</v>
      </c>
      <c r="H10" s="4" t="s">
        <v>5</v>
      </c>
      <c r="I10" s="4">
        <v>104.5</v>
      </c>
      <c r="K10" s="6">
        <f t="shared" si="0"/>
        <v>1567.5</v>
      </c>
      <c r="L10" s="6" t="s">
        <v>25</v>
      </c>
      <c r="M10" s="22"/>
    </row>
    <row r="11" spans="1:14" s="8" customFormat="1" x14ac:dyDescent="0.2">
      <c r="A11" s="12">
        <v>3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159</v>
      </c>
      <c r="H11" s="8" t="s">
        <v>5</v>
      </c>
      <c r="I11" s="8">
        <v>99.4</v>
      </c>
      <c r="K11" s="11">
        <f t="shared" si="0"/>
        <v>1491</v>
      </c>
      <c r="L11" s="11" t="s">
        <v>26</v>
      </c>
      <c r="M11" s="24"/>
    </row>
    <row r="12" spans="1:14" s="4" customFormat="1" x14ac:dyDescent="0.2">
      <c r="A12" s="7">
        <v>3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160</v>
      </c>
      <c r="H12" s="4" t="s">
        <v>5</v>
      </c>
      <c r="I12" s="4">
        <v>75.5</v>
      </c>
      <c r="K12" s="6">
        <f t="shared" si="0"/>
        <v>1132.5</v>
      </c>
      <c r="L12" s="6" t="s">
        <v>25</v>
      </c>
      <c r="M12" s="22"/>
    </row>
    <row r="13" spans="1:14" s="8" customFormat="1" x14ac:dyDescent="0.2">
      <c r="A13" s="12">
        <v>3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161</v>
      </c>
      <c r="H13" s="8" t="s">
        <v>5</v>
      </c>
      <c r="I13" s="8">
        <v>74.599999999999994</v>
      </c>
      <c r="K13" s="11">
        <f t="shared" si="0"/>
        <v>1119</v>
      </c>
      <c r="L13" s="11" t="s">
        <v>26</v>
      </c>
      <c r="M13" s="24"/>
    </row>
    <row r="14" spans="1:14" s="4" customFormat="1" x14ac:dyDescent="0.2">
      <c r="A14" s="4">
        <v>3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150</v>
      </c>
      <c r="H14" s="4" t="s">
        <v>5</v>
      </c>
      <c r="I14" s="4">
        <v>70.099999999999994</v>
      </c>
      <c r="K14" s="6">
        <f t="shared" si="0"/>
        <v>1051.5</v>
      </c>
      <c r="L14" s="6" t="s">
        <v>25</v>
      </c>
      <c r="M14" s="22"/>
    </row>
    <row r="15" spans="1:14" s="8" customFormat="1" x14ac:dyDescent="0.2">
      <c r="A15" s="8">
        <v>3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151</v>
      </c>
      <c r="H15" s="8" t="s">
        <v>5</v>
      </c>
      <c r="I15" s="8">
        <v>65.7</v>
      </c>
      <c r="K15" s="11">
        <f t="shared" si="0"/>
        <v>985.5</v>
      </c>
      <c r="L15" s="11" t="s">
        <v>26</v>
      </c>
      <c r="M15" s="24"/>
    </row>
    <row r="16" spans="1:14" s="4" customFormat="1" x14ac:dyDescent="0.2">
      <c r="A16" s="4">
        <v>3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152</v>
      </c>
      <c r="H16" s="4" t="s">
        <v>5</v>
      </c>
      <c r="I16" s="4">
        <v>76.599999999999994</v>
      </c>
      <c r="K16" s="6">
        <f t="shared" si="0"/>
        <v>1149</v>
      </c>
      <c r="L16" s="6" t="s">
        <v>25</v>
      </c>
      <c r="M16" s="22"/>
    </row>
    <row r="17" spans="1:13" s="8" customFormat="1" x14ac:dyDescent="0.2">
      <c r="A17" s="12">
        <v>3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162</v>
      </c>
      <c r="H17" s="8" t="s">
        <v>5</v>
      </c>
      <c r="I17" s="8">
        <v>90.9</v>
      </c>
      <c r="K17" s="11">
        <f t="shared" si="0"/>
        <v>1363.5</v>
      </c>
      <c r="L17" s="11" t="s">
        <v>26</v>
      </c>
      <c r="M17" s="24"/>
    </row>
    <row r="18" spans="1:13" s="4" customFormat="1" x14ac:dyDescent="0.2">
      <c r="A18" s="7">
        <v>3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163</v>
      </c>
      <c r="H18" s="4" t="s">
        <v>5</v>
      </c>
      <c r="I18" s="4">
        <v>89.3</v>
      </c>
      <c r="K18" s="6">
        <f t="shared" si="0"/>
        <v>1339.5</v>
      </c>
      <c r="L18" s="6" t="s">
        <v>25</v>
      </c>
      <c r="M18" s="22"/>
    </row>
    <row r="19" spans="1:13" s="8" customFormat="1" x14ac:dyDescent="0.2">
      <c r="A19" s="12">
        <v>3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164</v>
      </c>
      <c r="H19" s="8" t="s">
        <v>5</v>
      </c>
      <c r="I19" s="8">
        <v>89.2</v>
      </c>
      <c r="K19" s="11">
        <f t="shared" si="0"/>
        <v>1338</v>
      </c>
      <c r="L19" s="11" t="s">
        <v>26</v>
      </c>
      <c r="M19" s="24"/>
    </row>
    <row r="20" spans="1:13" s="4" customFormat="1" x14ac:dyDescent="0.2">
      <c r="A20" s="4">
        <v>3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153</v>
      </c>
      <c r="H20" s="4" t="s">
        <v>5</v>
      </c>
      <c r="I20" s="4">
        <v>99.7</v>
      </c>
      <c r="K20" s="6">
        <f t="shared" si="0"/>
        <v>1495.5</v>
      </c>
      <c r="L20" s="6" t="s">
        <v>25</v>
      </c>
      <c r="M20" s="22"/>
    </row>
    <row r="21" spans="1:13" s="8" customFormat="1" x14ac:dyDescent="0.2">
      <c r="A21" s="8">
        <v>3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154</v>
      </c>
      <c r="H21" s="8" t="s">
        <v>5</v>
      </c>
      <c r="I21" s="8">
        <v>106.2</v>
      </c>
      <c r="K21" s="11">
        <f t="shared" si="0"/>
        <v>1593</v>
      </c>
      <c r="L21" s="11" t="s">
        <v>26</v>
      </c>
      <c r="M21" s="24"/>
    </row>
    <row r="22" spans="1:13" s="4" customFormat="1" x14ac:dyDescent="0.2">
      <c r="A22" s="4">
        <v>3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155</v>
      </c>
      <c r="H22" s="4" t="s">
        <v>5</v>
      </c>
      <c r="I22" s="4">
        <v>74.7</v>
      </c>
      <c r="K22" s="6">
        <f t="shared" si="0"/>
        <v>1120.5</v>
      </c>
      <c r="L22" s="6" t="s">
        <v>25</v>
      </c>
      <c r="M22" s="22"/>
    </row>
    <row r="23" spans="1:13" s="8" customFormat="1" x14ac:dyDescent="0.2">
      <c r="A23" s="12">
        <v>3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165</v>
      </c>
      <c r="H23" s="8" t="s">
        <v>5</v>
      </c>
      <c r="I23" s="8">
        <v>75.5</v>
      </c>
      <c r="J23" s="20"/>
      <c r="K23" s="11">
        <f t="shared" si="0"/>
        <v>1132.5</v>
      </c>
      <c r="L23" s="11" t="s">
        <v>26</v>
      </c>
      <c r="M23" s="24"/>
    </row>
    <row r="24" spans="1:13" s="4" customFormat="1" x14ac:dyDescent="0.2">
      <c r="A24" s="7">
        <v>3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166</v>
      </c>
      <c r="H24" s="4" t="s">
        <v>5</v>
      </c>
      <c r="I24" s="4">
        <v>99.8</v>
      </c>
      <c r="J24" s="19"/>
      <c r="K24" s="6">
        <f t="shared" si="0"/>
        <v>1497</v>
      </c>
      <c r="L24" s="6" t="s">
        <v>25</v>
      </c>
      <c r="M24" s="22"/>
    </row>
    <row r="25" spans="1:13" s="8" customFormat="1" x14ac:dyDescent="0.2">
      <c r="A25" s="12">
        <v>3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167</v>
      </c>
      <c r="H25" s="8" t="s">
        <v>5</v>
      </c>
      <c r="I25" s="8">
        <v>97.1</v>
      </c>
      <c r="J25" s="20"/>
      <c r="K25" s="11">
        <f t="shared" si="0"/>
        <v>1456.5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0"/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0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B5BD-18DD-DA49-B43C-9553ED11BEA7}">
  <dimension ref="A1:N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168</v>
      </c>
      <c r="H2" s="4" t="s">
        <v>5</v>
      </c>
      <c r="I2" s="4">
        <v>90.9</v>
      </c>
      <c r="K2" s="6">
        <f>15*I2</f>
        <v>1363.5</v>
      </c>
      <c r="L2" s="6" t="s">
        <v>25</v>
      </c>
      <c r="M2" s="22"/>
      <c r="N2" s="7"/>
    </row>
    <row r="3" spans="1:14" s="8" customFormat="1" x14ac:dyDescent="0.2">
      <c r="A3" s="8">
        <v>4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169</v>
      </c>
      <c r="H3" s="8" t="s">
        <v>5</v>
      </c>
      <c r="I3" s="8">
        <v>83.1</v>
      </c>
      <c r="K3" s="11">
        <f t="shared" ref="K3:K25" si="0">15*I3</f>
        <v>1246.5</v>
      </c>
      <c r="L3" s="11" t="s">
        <v>26</v>
      </c>
      <c r="M3" s="24"/>
      <c r="N3" s="12"/>
    </row>
    <row r="4" spans="1:14" s="4" customFormat="1" x14ac:dyDescent="0.2">
      <c r="A4" s="4">
        <v>4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170</v>
      </c>
      <c r="H4" s="4" t="s">
        <v>5</v>
      </c>
      <c r="I4" s="4">
        <v>72</v>
      </c>
      <c r="K4" s="6">
        <f t="shared" si="0"/>
        <v>1080</v>
      </c>
      <c r="L4" s="6" t="s">
        <v>25</v>
      </c>
      <c r="M4" s="22"/>
      <c r="N4" s="7"/>
    </row>
    <row r="5" spans="1:14" s="8" customFormat="1" x14ac:dyDescent="0.2">
      <c r="A5" s="12">
        <v>4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180</v>
      </c>
      <c r="H5" s="8" t="s">
        <v>5</v>
      </c>
      <c r="I5" s="8">
        <v>61.6</v>
      </c>
      <c r="K5" s="11">
        <f t="shared" si="0"/>
        <v>924</v>
      </c>
      <c r="L5" s="11" t="s">
        <v>26</v>
      </c>
      <c r="M5" s="24"/>
    </row>
    <row r="6" spans="1:14" s="4" customFormat="1" x14ac:dyDescent="0.2">
      <c r="A6" s="7">
        <v>4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181</v>
      </c>
      <c r="H6" s="4" t="s">
        <v>5</v>
      </c>
      <c r="I6" s="4">
        <v>66.3</v>
      </c>
      <c r="K6" s="6">
        <f t="shared" si="0"/>
        <v>994.5</v>
      </c>
      <c r="L6" s="6" t="s">
        <v>25</v>
      </c>
      <c r="M6" s="22"/>
    </row>
    <row r="7" spans="1:14" s="8" customFormat="1" x14ac:dyDescent="0.2">
      <c r="A7" s="12">
        <v>4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182</v>
      </c>
      <c r="H7" s="8" t="s">
        <v>5</v>
      </c>
      <c r="I7" s="8">
        <v>92.8</v>
      </c>
      <c r="K7" s="11">
        <f t="shared" si="0"/>
        <v>1392</v>
      </c>
      <c r="L7" s="11" t="s">
        <v>26</v>
      </c>
      <c r="M7" s="24"/>
    </row>
    <row r="8" spans="1:14" s="4" customFormat="1" x14ac:dyDescent="0.2">
      <c r="A8" s="4">
        <v>4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171</v>
      </c>
      <c r="H8" s="4" t="s">
        <v>5</v>
      </c>
      <c r="I8" s="4">
        <v>100.8</v>
      </c>
      <c r="K8" s="6">
        <f t="shared" si="0"/>
        <v>1512</v>
      </c>
      <c r="L8" s="6" t="s">
        <v>25</v>
      </c>
      <c r="M8" s="22"/>
    </row>
    <row r="9" spans="1:14" s="8" customFormat="1" x14ac:dyDescent="0.2">
      <c r="A9" s="8">
        <v>4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172</v>
      </c>
      <c r="H9" s="8" t="s">
        <v>5</v>
      </c>
      <c r="I9" s="8">
        <v>103.7</v>
      </c>
      <c r="K9" s="11">
        <f t="shared" si="0"/>
        <v>1555.5</v>
      </c>
      <c r="L9" s="11" t="s">
        <v>26</v>
      </c>
      <c r="M9" s="24"/>
    </row>
    <row r="10" spans="1:14" s="4" customFormat="1" x14ac:dyDescent="0.2">
      <c r="A10" s="4">
        <v>4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173</v>
      </c>
      <c r="H10" s="4" t="s">
        <v>5</v>
      </c>
      <c r="I10" s="4">
        <v>84.1</v>
      </c>
      <c r="K10" s="6">
        <f t="shared" si="0"/>
        <v>1261.5</v>
      </c>
      <c r="L10" s="6" t="s">
        <v>25</v>
      </c>
      <c r="M10" s="22"/>
    </row>
    <row r="11" spans="1:14" s="8" customFormat="1" x14ac:dyDescent="0.2">
      <c r="A11" s="12">
        <v>4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183</v>
      </c>
      <c r="H11" s="8" t="s">
        <v>5</v>
      </c>
      <c r="I11" s="8">
        <v>99</v>
      </c>
      <c r="K11" s="11">
        <f t="shared" si="0"/>
        <v>1485</v>
      </c>
      <c r="L11" s="11" t="s">
        <v>26</v>
      </c>
      <c r="M11" s="24"/>
    </row>
    <row r="12" spans="1:14" s="4" customFormat="1" x14ac:dyDescent="0.2">
      <c r="A12" s="7">
        <v>4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184</v>
      </c>
      <c r="H12" s="4" t="s">
        <v>5</v>
      </c>
      <c r="I12" s="4">
        <v>101.8</v>
      </c>
      <c r="K12" s="6">
        <f t="shared" si="0"/>
        <v>1527</v>
      </c>
      <c r="L12" s="6" t="s">
        <v>25</v>
      </c>
      <c r="M12" s="22"/>
    </row>
    <row r="13" spans="1:14" s="8" customFormat="1" x14ac:dyDescent="0.2">
      <c r="A13" s="12">
        <v>4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185</v>
      </c>
      <c r="H13" s="8" t="s">
        <v>5</v>
      </c>
      <c r="I13" s="8">
        <v>89.3</v>
      </c>
      <c r="K13" s="11">
        <f t="shared" si="0"/>
        <v>1339.5</v>
      </c>
      <c r="L13" s="11" t="s">
        <v>26</v>
      </c>
      <c r="M13" s="24"/>
    </row>
    <row r="14" spans="1:14" s="4" customFormat="1" x14ac:dyDescent="0.2">
      <c r="A14" s="4">
        <v>4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174</v>
      </c>
      <c r="H14" s="4" t="s">
        <v>5</v>
      </c>
      <c r="I14" s="4">
        <v>90.1</v>
      </c>
      <c r="K14" s="6">
        <f t="shared" si="0"/>
        <v>1351.5</v>
      </c>
      <c r="L14" s="6" t="s">
        <v>25</v>
      </c>
      <c r="M14" s="22"/>
    </row>
    <row r="15" spans="1:14" s="8" customFormat="1" x14ac:dyDescent="0.2">
      <c r="A15" s="8">
        <v>4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175</v>
      </c>
      <c r="H15" s="8" t="s">
        <v>5</v>
      </c>
      <c r="I15" s="8">
        <v>75.8</v>
      </c>
      <c r="K15" s="11">
        <f t="shared" si="0"/>
        <v>1137</v>
      </c>
      <c r="L15" s="11" t="s">
        <v>26</v>
      </c>
      <c r="M15" s="24"/>
    </row>
    <row r="16" spans="1:14" s="4" customFormat="1" x14ac:dyDescent="0.2">
      <c r="A16" s="4">
        <v>4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176</v>
      </c>
      <c r="H16" s="4" t="s">
        <v>5</v>
      </c>
      <c r="I16" s="4">
        <v>102.2</v>
      </c>
      <c r="K16" s="6">
        <f t="shared" si="0"/>
        <v>1533</v>
      </c>
      <c r="L16" s="6" t="s">
        <v>25</v>
      </c>
      <c r="M16" s="22"/>
    </row>
    <row r="17" spans="1:13" s="8" customFormat="1" x14ac:dyDescent="0.2">
      <c r="A17" s="12">
        <v>4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186</v>
      </c>
      <c r="H17" s="8" t="s">
        <v>5</v>
      </c>
      <c r="I17" s="8">
        <v>100.8</v>
      </c>
      <c r="K17" s="11">
        <f t="shared" si="0"/>
        <v>1512</v>
      </c>
      <c r="L17" s="11" t="s">
        <v>26</v>
      </c>
      <c r="M17" s="24"/>
    </row>
    <row r="18" spans="1:13" s="4" customFormat="1" x14ac:dyDescent="0.2">
      <c r="A18" s="7">
        <v>4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187</v>
      </c>
      <c r="H18" s="4" t="s">
        <v>5</v>
      </c>
      <c r="I18" s="4">
        <v>83.2</v>
      </c>
      <c r="K18" s="6">
        <f t="shared" si="0"/>
        <v>1248</v>
      </c>
      <c r="L18" s="6" t="s">
        <v>25</v>
      </c>
      <c r="M18" s="22"/>
    </row>
    <row r="19" spans="1:13" s="8" customFormat="1" x14ac:dyDescent="0.2">
      <c r="A19" s="12">
        <v>4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188</v>
      </c>
      <c r="H19" s="8" t="s">
        <v>5</v>
      </c>
      <c r="I19" s="8">
        <v>68.5</v>
      </c>
      <c r="K19" s="11">
        <f t="shared" si="0"/>
        <v>1027.5</v>
      </c>
      <c r="L19" s="11" t="s">
        <v>26</v>
      </c>
      <c r="M19" s="24"/>
    </row>
    <row r="20" spans="1:13" s="4" customFormat="1" x14ac:dyDescent="0.2">
      <c r="A20" s="4">
        <v>4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177</v>
      </c>
      <c r="H20" s="4" t="s">
        <v>5</v>
      </c>
      <c r="I20" s="4">
        <v>94.6</v>
      </c>
      <c r="K20" s="6">
        <f t="shared" si="0"/>
        <v>1419</v>
      </c>
      <c r="L20" s="6" t="s">
        <v>25</v>
      </c>
      <c r="M20" s="22"/>
    </row>
    <row r="21" spans="1:13" s="8" customFormat="1" x14ac:dyDescent="0.2">
      <c r="A21" s="8">
        <v>4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178</v>
      </c>
      <c r="H21" s="8" t="s">
        <v>5</v>
      </c>
      <c r="I21" s="8">
        <v>102.2</v>
      </c>
      <c r="K21" s="11">
        <f t="shared" si="0"/>
        <v>1533</v>
      </c>
      <c r="L21" s="11" t="s">
        <v>26</v>
      </c>
      <c r="M21" s="24"/>
    </row>
    <row r="22" spans="1:13" s="4" customFormat="1" x14ac:dyDescent="0.2">
      <c r="A22" s="4">
        <v>4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179</v>
      </c>
      <c r="H22" s="4" t="s">
        <v>5</v>
      </c>
      <c r="I22" s="4">
        <v>82.2</v>
      </c>
      <c r="K22" s="6">
        <f t="shared" si="0"/>
        <v>1233</v>
      </c>
      <c r="L22" s="6" t="s">
        <v>25</v>
      </c>
      <c r="M22" s="22"/>
    </row>
    <row r="23" spans="1:13" s="8" customFormat="1" x14ac:dyDescent="0.2">
      <c r="A23" s="12">
        <v>4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189</v>
      </c>
      <c r="H23" s="8" t="s">
        <v>5</v>
      </c>
      <c r="I23" s="8">
        <v>85.6</v>
      </c>
      <c r="J23" s="20"/>
      <c r="K23" s="11">
        <f t="shared" si="0"/>
        <v>1284</v>
      </c>
      <c r="L23" s="11" t="s">
        <v>26</v>
      </c>
      <c r="M23" s="24"/>
    </row>
    <row r="24" spans="1:13" s="4" customFormat="1" x14ac:dyDescent="0.2">
      <c r="A24" s="7">
        <v>4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190</v>
      </c>
      <c r="H24" s="4" t="s">
        <v>5</v>
      </c>
      <c r="I24" s="4">
        <v>106</v>
      </c>
      <c r="J24" s="19"/>
      <c r="K24" s="6">
        <f t="shared" si="0"/>
        <v>1590</v>
      </c>
      <c r="L24" s="6" t="s">
        <v>25</v>
      </c>
      <c r="M24" s="22"/>
    </row>
    <row r="25" spans="1:13" s="8" customFormat="1" x14ac:dyDescent="0.2">
      <c r="A25" s="12">
        <v>4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191</v>
      </c>
      <c r="H25" s="8" t="s">
        <v>5</v>
      </c>
      <c r="I25" s="8">
        <v>80.8</v>
      </c>
      <c r="J25" s="20"/>
      <c r="K25" s="11">
        <f t="shared" si="0"/>
        <v>1212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ref="K26:K27" si="1">I26*15</f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134-8C1A-6845-AF38-F1CCB7D72FE4}">
  <dimension ref="A1:N29"/>
  <sheetViews>
    <sheetView workbookViewId="0">
      <selection activeCell="H33" sqref="H33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192</v>
      </c>
      <c r="H2" s="4" t="s">
        <v>5</v>
      </c>
      <c r="I2" s="4">
        <v>79.3</v>
      </c>
      <c r="K2" s="6">
        <f>15*I2</f>
        <v>1189.5</v>
      </c>
      <c r="L2" s="6" t="s">
        <v>25</v>
      </c>
      <c r="M2" s="22"/>
      <c r="N2" s="7"/>
    </row>
    <row r="3" spans="1:14" s="8" customFormat="1" x14ac:dyDescent="0.2">
      <c r="A3" s="8">
        <v>5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193</v>
      </c>
      <c r="H3" s="8" t="s">
        <v>5</v>
      </c>
      <c r="I3" s="8">
        <v>65.2</v>
      </c>
      <c r="K3" s="11">
        <f t="shared" ref="K3:K25" si="0">15*I3</f>
        <v>978</v>
      </c>
      <c r="L3" s="11" t="s">
        <v>26</v>
      </c>
      <c r="M3" s="24"/>
      <c r="N3" s="12"/>
    </row>
    <row r="4" spans="1:14" s="4" customFormat="1" x14ac:dyDescent="0.2">
      <c r="A4" s="4">
        <v>5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194</v>
      </c>
      <c r="H4" s="4" t="s">
        <v>5</v>
      </c>
      <c r="I4" s="4">
        <v>111.7</v>
      </c>
      <c r="K4" s="6">
        <f t="shared" si="0"/>
        <v>1675.5</v>
      </c>
      <c r="L4" s="6" t="s">
        <v>25</v>
      </c>
      <c r="M4" s="22"/>
      <c r="N4" s="7"/>
    </row>
    <row r="5" spans="1:14" s="8" customFormat="1" x14ac:dyDescent="0.2">
      <c r="A5" s="12">
        <v>5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204</v>
      </c>
      <c r="H5" s="8" t="s">
        <v>5</v>
      </c>
      <c r="I5" s="8">
        <v>75.099999999999994</v>
      </c>
      <c r="K5" s="11">
        <f t="shared" si="0"/>
        <v>1126.5</v>
      </c>
      <c r="L5" s="11" t="s">
        <v>26</v>
      </c>
      <c r="M5" s="24"/>
    </row>
    <row r="6" spans="1:14" s="4" customFormat="1" x14ac:dyDescent="0.2">
      <c r="A6" s="7">
        <v>5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205</v>
      </c>
      <c r="H6" s="4" t="s">
        <v>5</v>
      </c>
      <c r="I6" s="4">
        <v>65</v>
      </c>
      <c r="K6" s="6">
        <f t="shared" si="0"/>
        <v>975</v>
      </c>
      <c r="L6" s="6" t="s">
        <v>25</v>
      </c>
      <c r="M6" s="22"/>
    </row>
    <row r="7" spans="1:14" s="8" customFormat="1" x14ac:dyDescent="0.2">
      <c r="A7" s="12">
        <v>5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206</v>
      </c>
      <c r="H7" s="8" t="s">
        <v>5</v>
      </c>
      <c r="I7" s="8">
        <v>98.5</v>
      </c>
      <c r="K7" s="11">
        <f t="shared" si="0"/>
        <v>1477.5</v>
      </c>
      <c r="L7" s="11" t="s">
        <v>26</v>
      </c>
      <c r="M7" s="24"/>
    </row>
    <row r="8" spans="1:14" s="4" customFormat="1" x14ac:dyDescent="0.2">
      <c r="A8" s="4">
        <v>5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195</v>
      </c>
      <c r="H8" s="4" t="s">
        <v>5</v>
      </c>
      <c r="I8" s="4">
        <v>88.7</v>
      </c>
      <c r="K8" s="6">
        <f t="shared" si="0"/>
        <v>1330.5</v>
      </c>
      <c r="L8" s="6" t="s">
        <v>25</v>
      </c>
      <c r="M8" s="22"/>
    </row>
    <row r="9" spans="1:14" s="8" customFormat="1" x14ac:dyDescent="0.2">
      <c r="A9" s="8">
        <v>5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196</v>
      </c>
      <c r="H9" s="8" t="s">
        <v>5</v>
      </c>
      <c r="I9" s="8">
        <v>58.1</v>
      </c>
      <c r="K9" s="11">
        <f t="shared" si="0"/>
        <v>871.5</v>
      </c>
      <c r="L9" s="11" t="s">
        <v>26</v>
      </c>
      <c r="M9" s="24"/>
    </row>
    <row r="10" spans="1:14" s="4" customFormat="1" x14ac:dyDescent="0.2">
      <c r="A10" s="4">
        <v>5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197</v>
      </c>
      <c r="H10" s="4" t="s">
        <v>5</v>
      </c>
      <c r="I10" s="4">
        <v>83.2</v>
      </c>
      <c r="K10" s="6">
        <f t="shared" si="0"/>
        <v>1248</v>
      </c>
      <c r="L10" s="6" t="s">
        <v>25</v>
      </c>
      <c r="M10" s="22"/>
    </row>
    <row r="11" spans="1:14" s="8" customFormat="1" x14ac:dyDescent="0.2">
      <c r="A11" s="12">
        <v>5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207</v>
      </c>
      <c r="H11" s="8" t="s">
        <v>5</v>
      </c>
      <c r="I11" s="8">
        <v>95.1</v>
      </c>
      <c r="K11" s="11">
        <f t="shared" si="0"/>
        <v>1426.5</v>
      </c>
      <c r="L11" s="11" t="s">
        <v>26</v>
      </c>
      <c r="M11" s="24"/>
    </row>
    <row r="12" spans="1:14" s="4" customFormat="1" x14ac:dyDescent="0.2">
      <c r="A12" s="7">
        <v>5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208</v>
      </c>
      <c r="H12" s="4" t="s">
        <v>5</v>
      </c>
      <c r="I12" s="4">
        <v>104.1</v>
      </c>
      <c r="K12" s="6">
        <f t="shared" si="0"/>
        <v>1561.5</v>
      </c>
      <c r="L12" s="6" t="s">
        <v>25</v>
      </c>
      <c r="M12" s="22"/>
    </row>
    <row r="13" spans="1:14" s="8" customFormat="1" x14ac:dyDescent="0.2">
      <c r="A13" s="12">
        <v>5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209</v>
      </c>
      <c r="H13" s="8" t="s">
        <v>5</v>
      </c>
      <c r="I13" s="8">
        <v>102.6</v>
      </c>
      <c r="K13" s="11">
        <f t="shared" si="0"/>
        <v>1539</v>
      </c>
      <c r="L13" s="11" t="s">
        <v>26</v>
      </c>
      <c r="M13" s="24"/>
    </row>
    <row r="14" spans="1:14" s="4" customFormat="1" x14ac:dyDescent="0.2">
      <c r="A14" s="4">
        <v>5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198</v>
      </c>
      <c r="H14" s="4" t="s">
        <v>5</v>
      </c>
      <c r="I14" s="4">
        <v>69.7</v>
      </c>
      <c r="K14" s="6">
        <f t="shared" si="0"/>
        <v>1045.5</v>
      </c>
      <c r="L14" s="6" t="s">
        <v>25</v>
      </c>
      <c r="M14" s="22"/>
    </row>
    <row r="15" spans="1:14" s="8" customFormat="1" x14ac:dyDescent="0.2">
      <c r="A15" s="8">
        <v>5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199</v>
      </c>
      <c r="H15" s="8" t="s">
        <v>5</v>
      </c>
      <c r="I15" s="8">
        <v>78.2</v>
      </c>
      <c r="K15" s="11">
        <f t="shared" si="0"/>
        <v>1173</v>
      </c>
      <c r="L15" s="11" t="s">
        <v>26</v>
      </c>
      <c r="M15" s="24"/>
    </row>
    <row r="16" spans="1:14" s="4" customFormat="1" x14ac:dyDescent="0.2">
      <c r="A16" s="4">
        <v>5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200</v>
      </c>
      <c r="H16" s="4" t="s">
        <v>5</v>
      </c>
      <c r="I16" s="4">
        <v>91.1</v>
      </c>
      <c r="K16" s="6">
        <f t="shared" si="0"/>
        <v>1366.5</v>
      </c>
      <c r="L16" s="6" t="s">
        <v>25</v>
      </c>
      <c r="M16" s="22"/>
    </row>
    <row r="17" spans="1:13" s="8" customFormat="1" x14ac:dyDescent="0.2">
      <c r="A17" s="12">
        <v>5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210</v>
      </c>
      <c r="H17" s="8" t="s">
        <v>5</v>
      </c>
      <c r="I17" s="8">
        <v>90.3</v>
      </c>
      <c r="J17" s="8" t="s">
        <v>18</v>
      </c>
      <c r="K17" s="11">
        <f t="shared" si="0"/>
        <v>1354.5</v>
      </c>
      <c r="L17" s="11" t="s">
        <v>26</v>
      </c>
      <c r="M17" s="24"/>
    </row>
    <row r="18" spans="1:13" s="4" customFormat="1" x14ac:dyDescent="0.2">
      <c r="A18" s="7">
        <v>5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211</v>
      </c>
      <c r="H18" s="4" t="s">
        <v>5</v>
      </c>
      <c r="I18" s="4">
        <v>88.8</v>
      </c>
      <c r="J18" s="4" t="s">
        <v>18</v>
      </c>
      <c r="K18" s="6">
        <f t="shared" si="0"/>
        <v>1332</v>
      </c>
      <c r="L18" s="6" t="s">
        <v>25</v>
      </c>
      <c r="M18" s="22"/>
    </row>
    <row r="19" spans="1:13" s="8" customFormat="1" x14ac:dyDescent="0.2">
      <c r="A19" s="12">
        <v>5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212</v>
      </c>
      <c r="H19" s="8" t="s">
        <v>5</v>
      </c>
      <c r="I19" s="8">
        <v>80.7</v>
      </c>
      <c r="J19" s="8" t="s">
        <v>18</v>
      </c>
      <c r="K19" s="11">
        <f t="shared" si="0"/>
        <v>1210.5</v>
      </c>
      <c r="L19" s="11" t="s">
        <v>26</v>
      </c>
      <c r="M19" s="24"/>
    </row>
    <row r="20" spans="1:13" s="4" customFormat="1" x14ac:dyDescent="0.2">
      <c r="A20" s="4">
        <v>5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201</v>
      </c>
      <c r="H20" s="4" t="s">
        <v>5</v>
      </c>
      <c r="I20" s="4">
        <v>59</v>
      </c>
      <c r="K20" s="6">
        <f t="shared" si="0"/>
        <v>885</v>
      </c>
      <c r="L20" s="6" t="s">
        <v>25</v>
      </c>
      <c r="M20" s="22"/>
    </row>
    <row r="21" spans="1:13" s="8" customFormat="1" x14ac:dyDescent="0.2">
      <c r="A21" s="8">
        <v>5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202</v>
      </c>
      <c r="H21" s="8" t="s">
        <v>5</v>
      </c>
      <c r="I21" s="8">
        <v>62</v>
      </c>
      <c r="K21" s="11">
        <f t="shared" si="0"/>
        <v>930</v>
      </c>
      <c r="L21" s="11" t="s">
        <v>26</v>
      </c>
      <c r="M21" s="24"/>
    </row>
    <row r="22" spans="1:13" s="4" customFormat="1" x14ac:dyDescent="0.2">
      <c r="A22" s="4">
        <v>5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203</v>
      </c>
      <c r="H22" s="4" t="s">
        <v>5</v>
      </c>
      <c r="I22" s="4">
        <v>65.3</v>
      </c>
      <c r="K22" s="6">
        <f t="shared" si="0"/>
        <v>979.5</v>
      </c>
      <c r="L22" s="6" t="s">
        <v>25</v>
      </c>
      <c r="M22" s="22"/>
    </row>
    <row r="23" spans="1:13" s="8" customFormat="1" x14ac:dyDescent="0.2">
      <c r="A23" s="12">
        <v>5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213</v>
      </c>
      <c r="H23" s="8" t="s">
        <v>5</v>
      </c>
      <c r="I23" s="8">
        <v>73.599999999999994</v>
      </c>
      <c r="J23" s="8" t="s">
        <v>18</v>
      </c>
      <c r="K23" s="11">
        <f t="shared" si="0"/>
        <v>1104</v>
      </c>
      <c r="L23" s="11" t="s">
        <v>26</v>
      </c>
      <c r="M23" s="24"/>
    </row>
    <row r="24" spans="1:13" s="4" customFormat="1" x14ac:dyDescent="0.2">
      <c r="A24" s="7">
        <v>5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214</v>
      </c>
      <c r="H24" s="4" t="s">
        <v>5</v>
      </c>
      <c r="I24" s="4">
        <v>104.1</v>
      </c>
      <c r="J24" s="4" t="s">
        <v>18</v>
      </c>
      <c r="K24" s="6">
        <f t="shared" si="0"/>
        <v>1561.5</v>
      </c>
      <c r="L24" s="6" t="s">
        <v>25</v>
      </c>
      <c r="M24" s="22"/>
    </row>
    <row r="25" spans="1:13" s="8" customFormat="1" x14ac:dyDescent="0.2">
      <c r="A25" s="12">
        <v>5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215</v>
      </c>
      <c r="H25" s="8" t="s">
        <v>5</v>
      </c>
      <c r="I25" s="8">
        <v>103.4</v>
      </c>
      <c r="J25" s="8" t="s">
        <v>18</v>
      </c>
      <c r="K25" s="11">
        <f t="shared" si="0"/>
        <v>1551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ref="K26:K27" si="1">I26*15</f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63F4-96CE-A540-BD43-FD4792798F8D}">
  <dimension ref="A1:L29"/>
  <sheetViews>
    <sheetView workbookViewId="0">
      <selection activeCell="I36" sqref="I36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21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x14ac:dyDescent="0.2">
      <c r="A2" s="19">
        <v>1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tr">
        <f t="shared" ref="G2:G25" si="0">A2&amp;"_"&amp;B2&amp;"_"&amp;C2&amp;"_"&amp;D2&amp;"_"&amp;E2</f>
        <v>1_t1_NH_FT_count1</v>
      </c>
      <c r="H2" s="19">
        <v>73.099999999999994</v>
      </c>
      <c r="I2" s="7">
        <f>15*H2</f>
        <v>1096.5</v>
      </c>
      <c r="J2" s="6" t="s">
        <v>25</v>
      </c>
      <c r="K2" s="22">
        <v>43503</v>
      </c>
      <c r="L2" s="7"/>
    </row>
    <row r="3" spans="1:12" s="9" customFormat="1" x14ac:dyDescent="0.2">
      <c r="A3" s="20">
        <v>1</v>
      </c>
      <c r="B3" s="20" t="s">
        <v>0</v>
      </c>
      <c r="C3" s="20" t="s">
        <v>1</v>
      </c>
      <c r="D3" s="20" t="s">
        <v>2</v>
      </c>
      <c r="E3" s="20" t="s">
        <v>6</v>
      </c>
      <c r="F3" s="20" t="s">
        <v>4</v>
      </c>
      <c r="G3" s="20" t="str">
        <f t="shared" si="0"/>
        <v>1_t1_NH_FT_count2</v>
      </c>
      <c r="H3" s="20">
        <v>93.1</v>
      </c>
      <c r="I3" s="12">
        <f>15*H3</f>
        <v>1396.5</v>
      </c>
      <c r="J3" s="11" t="s">
        <v>26</v>
      </c>
      <c r="K3" s="24">
        <v>43503</v>
      </c>
      <c r="L3" s="12"/>
    </row>
    <row r="4" spans="1:12" x14ac:dyDescent="0.2">
      <c r="A4" s="19">
        <v>1</v>
      </c>
      <c r="B4" s="19" t="s">
        <v>0</v>
      </c>
      <c r="C4" s="19" t="s">
        <v>1</v>
      </c>
      <c r="D4" s="19" t="s">
        <v>2</v>
      </c>
      <c r="E4" s="19" t="s">
        <v>7</v>
      </c>
      <c r="F4" s="19" t="s">
        <v>4</v>
      </c>
      <c r="G4" s="19" t="str">
        <f t="shared" si="0"/>
        <v>1_t1_NH_FT_count3</v>
      </c>
      <c r="H4" s="19">
        <v>65.8</v>
      </c>
      <c r="I4" s="7">
        <f t="shared" ref="I4:I27" si="1">15*H4</f>
        <v>987</v>
      </c>
      <c r="J4" s="6" t="s">
        <v>25</v>
      </c>
      <c r="K4" s="22">
        <v>43503</v>
      </c>
      <c r="L4" s="7"/>
    </row>
    <row r="5" spans="1:12" s="9" customFormat="1" x14ac:dyDescent="0.2">
      <c r="A5" s="20">
        <v>1</v>
      </c>
      <c r="B5" s="20" t="s">
        <v>0</v>
      </c>
      <c r="C5" s="20" t="s">
        <v>1</v>
      </c>
      <c r="D5" s="21" t="s">
        <v>16</v>
      </c>
      <c r="E5" s="20" t="s">
        <v>3</v>
      </c>
      <c r="F5" s="20" t="s">
        <v>4</v>
      </c>
      <c r="G5" s="20" t="str">
        <f t="shared" si="0"/>
        <v>1_t1_NH_ST_count1</v>
      </c>
      <c r="H5" s="20">
        <v>89.2</v>
      </c>
      <c r="I5" s="12">
        <f t="shared" si="1"/>
        <v>1338</v>
      </c>
      <c r="J5" s="11" t="s">
        <v>26</v>
      </c>
      <c r="K5" s="24">
        <v>43503</v>
      </c>
    </row>
    <row r="6" spans="1:12" s="18" customFormat="1" x14ac:dyDescent="0.2">
      <c r="A6" s="19">
        <v>1</v>
      </c>
      <c r="B6" s="19" t="s">
        <v>0</v>
      </c>
      <c r="C6" s="19" t="s">
        <v>1</v>
      </c>
      <c r="D6" s="21" t="s">
        <v>16</v>
      </c>
      <c r="E6" s="19" t="s">
        <v>6</v>
      </c>
      <c r="F6" s="19" t="s">
        <v>4</v>
      </c>
      <c r="G6" s="19" t="str">
        <f t="shared" si="0"/>
        <v>1_t1_NH_ST_count2</v>
      </c>
      <c r="H6" s="19">
        <v>89.3</v>
      </c>
      <c r="I6" s="7">
        <f t="shared" si="1"/>
        <v>1339.5</v>
      </c>
      <c r="J6" s="6" t="s">
        <v>25</v>
      </c>
      <c r="K6" s="22">
        <v>43503</v>
      </c>
    </row>
    <row r="7" spans="1:12" s="9" customFormat="1" x14ac:dyDescent="0.2">
      <c r="A7" s="20">
        <v>1</v>
      </c>
      <c r="B7" s="20" t="s">
        <v>0</v>
      </c>
      <c r="C7" s="20" t="s">
        <v>1</v>
      </c>
      <c r="D7" s="21" t="s">
        <v>16</v>
      </c>
      <c r="E7" s="20" t="s">
        <v>7</v>
      </c>
      <c r="F7" s="20" t="s">
        <v>4</v>
      </c>
      <c r="G7" s="20" t="str">
        <f t="shared" si="0"/>
        <v>1_t1_NH_ST_count3</v>
      </c>
      <c r="H7" s="20">
        <v>63.7</v>
      </c>
      <c r="I7" s="12">
        <f t="shared" si="1"/>
        <v>955.5</v>
      </c>
      <c r="J7" s="11" t="s">
        <v>26</v>
      </c>
      <c r="K7" s="24">
        <v>43503</v>
      </c>
    </row>
    <row r="8" spans="1:12" s="4" customFormat="1" x14ac:dyDescent="0.2">
      <c r="A8" s="4">
        <v>1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tr">
        <f t="shared" si="0"/>
        <v>1_t2_NH_FT_count1</v>
      </c>
      <c r="H8" s="4">
        <v>93.8</v>
      </c>
      <c r="I8" s="7">
        <f t="shared" si="1"/>
        <v>1407</v>
      </c>
      <c r="J8" s="6" t="s">
        <v>25</v>
      </c>
      <c r="K8" s="22">
        <v>43503</v>
      </c>
    </row>
    <row r="9" spans="1:12" s="8" customFormat="1" x14ac:dyDescent="0.2">
      <c r="A9" s="8">
        <v>1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tr">
        <f t="shared" si="0"/>
        <v>1_t2_NH_FT_count2</v>
      </c>
      <c r="H9" s="8">
        <v>81.599999999999994</v>
      </c>
      <c r="I9" s="12">
        <f t="shared" si="1"/>
        <v>1224</v>
      </c>
      <c r="J9" s="11" t="s">
        <v>26</v>
      </c>
      <c r="K9" s="24">
        <v>43503</v>
      </c>
    </row>
    <row r="10" spans="1:12" s="4" customFormat="1" x14ac:dyDescent="0.2">
      <c r="A10" s="4">
        <v>1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tr">
        <f t="shared" si="0"/>
        <v>1_t2_NH_FT_count3</v>
      </c>
      <c r="H10" s="4">
        <v>81.900000000000006</v>
      </c>
      <c r="I10" s="7">
        <f t="shared" si="1"/>
        <v>1228.5</v>
      </c>
      <c r="J10" s="6" t="s">
        <v>25</v>
      </c>
      <c r="K10" s="22">
        <v>43503</v>
      </c>
    </row>
    <row r="11" spans="1:12" s="9" customFormat="1" x14ac:dyDescent="0.2">
      <c r="A11" s="20">
        <v>1</v>
      </c>
      <c r="B11" s="20" t="s">
        <v>21</v>
      </c>
      <c r="C11" s="20" t="s">
        <v>1</v>
      </c>
      <c r="D11" s="21" t="s">
        <v>16</v>
      </c>
      <c r="E11" s="20" t="s">
        <v>3</v>
      </c>
      <c r="F11" s="20" t="s">
        <v>4</v>
      </c>
      <c r="G11" s="20" t="str">
        <f t="shared" si="0"/>
        <v>1_t2_NH_ST_count1</v>
      </c>
      <c r="H11" s="20">
        <v>105.1</v>
      </c>
      <c r="I11" s="12">
        <f t="shared" si="1"/>
        <v>1576.5</v>
      </c>
      <c r="J11" s="11" t="s">
        <v>26</v>
      </c>
      <c r="K11" s="24">
        <v>43503</v>
      </c>
    </row>
    <row r="12" spans="1:12" s="4" customFormat="1" x14ac:dyDescent="0.2">
      <c r="A12" s="19">
        <v>1</v>
      </c>
      <c r="B12" s="19" t="s">
        <v>21</v>
      </c>
      <c r="C12" s="19" t="s">
        <v>1</v>
      </c>
      <c r="D12" s="21" t="s">
        <v>16</v>
      </c>
      <c r="E12" s="19" t="s">
        <v>6</v>
      </c>
      <c r="F12" s="19" t="s">
        <v>4</v>
      </c>
      <c r="G12" s="19" t="str">
        <f t="shared" si="0"/>
        <v>1_t2_NH_ST_count2</v>
      </c>
      <c r="H12" s="19">
        <v>73.599999999999994</v>
      </c>
      <c r="I12" s="7">
        <f t="shared" si="1"/>
        <v>1104</v>
      </c>
      <c r="J12" s="6" t="s">
        <v>25</v>
      </c>
      <c r="K12" s="22">
        <v>43503</v>
      </c>
    </row>
    <row r="13" spans="1:12" s="9" customFormat="1" x14ac:dyDescent="0.2">
      <c r="A13" s="20">
        <v>1</v>
      </c>
      <c r="B13" s="20" t="s">
        <v>21</v>
      </c>
      <c r="C13" s="20" t="s">
        <v>1</v>
      </c>
      <c r="D13" s="21" t="s">
        <v>16</v>
      </c>
      <c r="E13" s="20" t="s">
        <v>7</v>
      </c>
      <c r="F13" s="20" t="s">
        <v>4</v>
      </c>
      <c r="G13" s="20" t="str">
        <f t="shared" si="0"/>
        <v>1_t2_NH_ST_count3</v>
      </c>
      <c r="H13" s="20">
        <v>72.400000000000006</v>
      </c>
      <c r="I13" s="12">
        <f t="shared" si="1"/>
        <v>1086</v>
      </c>
      <c r="J13" s="11" t="s">
        <v>26</v>
      </c>
      <c r="K13" s="24">
        <v>43503</v>
      </c>
    </row>
    <row r="14" spans="1:12" s="4" customFormat="1" x14ac:dyDescent="0.2">
      <c r="A14" s="4">
        <v>1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tr">
        <f t="shared" si="0"/>
        <v>1_t3_NH_FT_count1</v>
      </c>
      <c r="H14" s="4">
        <v>67.2</v>
      </c>
      <c r="I14" s="7">
        <f t="shared" si="1"/>
        <v>1008</v>
      </c>
      <c r="J14" s="6" t="s">
        <v>25</v>
      </c>
      <c r="K14" s="22">
        <v>43503</v>
      </c>
    </row>
    <row r="15" spans="1:12" s="8" customFormat="1" x14ac:dyDescent="0.2">
      <c r="A15" s="8">
        <v>1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tr">
        <f t="shared" si="0"/>
        <v>1_t3_NH_FT_count2</v>
      </c>
      <c r="H15" s="8">
        <v>90.1</v>
      </c>
      <c r="I15" s="12">
        <f t="shared" si="1"/>
        <v>1351.5</v>
      </c>
      <c r="J15" s="11" t="s">
        <v>26</v>
      </c>
      <c r="K15" s="24">
        <v>43503</v>
      </c>
    </row>
    <row r="16" spans="1:12" s="4" customFormat="1" x14ac:dyDescent="0.2">
      <c r="A16" s="4">
        <v>1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tr">
        <f t="shared" si="0"/>
        <v>1_t3_NH_FT_count3</v>
      </c>
      <c r="H16" s="4">
        <v>87.7</v>
      </c>
      <c r="I16" s="7">
        <f t="shared" si="1"/>
        <v>1315.5</v>
      </c>
      <c r="J16" s="6" t="s">
        <v>25</v>
      </c>
      <c r="K16" s="22">
        <v>43503</v>
      </c>
    </row>
    <row r="17" spans="1:11" s="9" customFormat="1" x14ac:dyDescent="0.2">
      <c r="A17" s="11">
        <v>1</v>
      </c>
      <c r="B17" s="11" t="s">
        <v>22</v>
      </c>
      <c r="C17" s="20" t="s">
        <v>1</v>
      </c>
      <c r="D17" s="21" t="s">
        <v>16</v>
      </c>
      <c r="E17" s="20" t="s">
        <v>3</v>
      </c>
      <c r="F17" s="11" t="s">
        <v>4</v>
      </c>
      <c r="G17" s="20" t="str">
        <f t="shared" si="0"/>
        <v>1_t3_NH_ST_count1</v>
      </c>
      <c r="H17" s="20">
        <v>74.599999999999994</v>
      </c>
      <c r="I17" s="12">
        <f t="shared" si="1"/>
        <v>1119</v>
      </c>
      <c r="J17" s="11" t="s">
        <v>26</v>
      </c>
      <c r="K17" s="24">
        <v>43503</v>
      </c>
    </row>
    <row r="18" spans="1:11" s="4" customFormat="1" x14ac:dyDescent="0.2">
      <c r="A18" s="6">
        <v>1</v>
      </c>
      <c r="B18" s="6" t="s">
        <v>22</v>
      </c>
      <c r="C18" s="19" t="s">
        <v>1</v>
      </c>
      <c r="D18" s="21" t="s">
        <v>16</v>
      </c>
      <c r="E18" s="19" t="s">
        <v>6</v>
      </c>
      <c r="F18" s="6" t="s">
        <v>4</v>
      </c>
      <c r="G18" s="19" t="str">
        <f t="shared" si="0"/>
        <v>1_t3_NH_ST_count2</v>
      </c>
      <c r="H18" s="19">
        <v>82.7</v>
      </c>
      <c r="I18" s="7">
        <f t="shared" si="1"/>
        <v>1240.5</v>
      </c>
      <c r="J18" s="6" t="s">
        <v>25</v>
      </c>
      <c r="K18" s="22">
        <v>43503</v>
      </c>
    </row>
    <row r="19" spans="1:11" s="9" customFormat="1" x14ac:dyDescent="0.2">
      <c r="A19" s="11">
        <v>1</v>
      </c>
      <c r="B19" s="11" t="s">
        <v>22</v>
      </c>
      <c r="C19" s="20" t="s">
        <v>1</v>
      </c>
      <c r="D19" s="21" t="s">
        <v>16</v>
      </c>
      <c r="E19" s="20" t="s">
        <v>7</v>
      </c>
      <c r="F19" s="11" t="s">
        <v>17</v>
      </c>
      <c r="G19" s="20" t="str">
        <f t="shared" si="0"/>
        <v>1_t3_NH_ST_count3</v>
      </c>
      <c r="H19" s="20">
        <v>100.3</v>
      </c>
      <c r="I19" s="12">
        <f t="shared" si="1"/>
        <v>1504.5</v>
      </c>
      <c r="J19" s="11" t="s">
        <v>26</v>
      </c>
      <c r="K19" s="24">
        <v>43503</v>
      </c>
    </row>
    <row r="20" spans="1:11" s="18" customFormat="1" x14ac:dyDescent="0.2">
      <c r="A20" s="19">
        <v>1</v>
      </c>
      <c r="B20" s="19" t="s">
        <v>15</v>
      </c>
      <c r="C20" s="19" t="s">
        <v>1</v>
      </c>
      <c r="D20" s="19" t="s">
        <v>2</v>
      </c>
      <c r="E20" s="19" t="s">
        <v>3</v>
      </c>
      <c r="F20" s="19" t="s">
        <v>4</v>
      </c>
      <c r="G20" s="19" t="str">
        <f t="shared" si="0"/>
        <v>1_t4_NH_FT_count1</v>
      </c>
      <c r="H20" s="19">
        <v>68.599999999999994</v>
      </c>
      <c r="I20" s="7">
        <f t="shared" si="1"/>
        <v>1029</v>
      </c>
      <c r="J20" s="6" t="s">
        <v>25</v>
      </c>
      <c r="K20" s="22">
        <v>43503</v>
      </c>
    </row>
    <row r="21" spans="1:11" s="9" customFormat="1" x14ac:dyDescent="0.2">
      <c r="A21" s="20">
        <v>1</v>
      </c>
      <c r="B21" s="20" t="s">
        <v>15</v>
      </c>
      <c r="C21" s="20" t="s">
        <v>1</v>
      </c>
      <c r="D21" s="20" t="s">
        <v>2</v>
      </c>
      <c r="E21" s="20" t="s">
        <v>6</v>
      </c>
      <c r="F21" s="20" t="s">
        <v>4</v>
      </c>
      <c r="G21" s="20" t="str">
        <f t="shared" si="0"/>
        <v>1_t4_NH_FT_count2</v>
      </c>
      <c r="H21" s="20">
        <v>53.9</v>
      </c>
      <c r="I21" s="12">
        <f t="shared" si="1"/>
        <v>808.5</v>
      </c>
      <c r="J21" s="11" t="s">
        <v>26</v>
      </c>
      <c r="K21" s="24">
        <v>43503</v>
      </c>
    </row>
    <row r="22" spans="1:11" s="18" customFormat="1" x14ac:dyDescent="0.2">
      <c r="A22" s="19">
        <v>1</v>
      </c>
      <c r="B22" s="19" t="s">
        <v>15</v>
      </c>
      <c r="C22" s="19" t="s">
        <v>1</v>
      </c>
      <c r="D22" s="19" t="s">
        <v>2</v>
      </c>
      <c r="E22" s="19" t="s">
        <v>7</v>
      </c>
      <c r="F22" s="19" t="s">
        <v>4</v>
      </c>
      <c r="G22" s="19" t="str">
        <f t="shared" si="0"/>
        <v>1_t4_NH_FT_count3</v>
      </c>
      <c r="H22" s="19">
        <v>65.400000000000006</v>
      </c>
      <c r="I22" s="7">
        <f t="shared" si="1"/>
        <v>981.00000000000011</v>
      </c>
      <c r="J22" s="6" t="s">
        <v>25</v>
      </c>
      <c r="K22" s="22">
        <v>43503</v>
      </c>
    </row>
    <row r="23" spans="1:11" s="9" customFormat="1" x14ac:dyDescent="0.2">
      <c r="A23" s="11">
        <v>1</v>
      </c>
      <c r="B23" s="11" t="s">
        <v>15</v>
      </c>
      <c r="C23" s="20" t="s">
        <v>1</v>
      </c>
      <c r="D23" s="21" t="s">
        <v>16</v>
      </c>
      <c r="E23" s="20" t="s">
        <v>3</v>
      </c>
      <c r="F23" s="11" t="s">
        <v>4</v>
      </c>
      <c r="G23" s="20" t="str">
        <f t="shared" si="0"/>
        <v>1_t4_NH_ST_count1</v>
      </c>
      <c r="H23" s="20">
        <v>93.9</v>
      </c>
      <c r="I23" s="12">
        <f t="shared" si="1"/>
        <v>1408.5</v>
      </c>
      <c r="J23" s="11" t="s">
        <v>26</v>
      </c>
      <c r="K23" s="24">
        <v>43503</v>
      </c>
    </row>
    <row r="24" spans="1:11" s="18" customFormat="1" x14ac:dyDescent="0.2">
      <c r="A24" s="6">
        <v>1</v>
      </c>
      <c r="B24" s="6" t="s">
        <v>15</v>
      </c>
      <c r="C24" s="19" t="s">
        <v>1</v>
      </c>
      <c r="D24" s="21" t="s">
        <v>16</v>
      </c>
      <c r="E24" s="19" t="s">
        <v>6</v>
      </c>
      <c r="F24" s="6" t="s">
        <v>17</v>
      </c>
      <c r="G24" s="19" t="str">
        <f t="shared" si="0"/>
        <v>1_t4_NH_ST_count2</v>
      </c>
      <c r="H24" s="19">
        <v>97.3</v>
      </c>
      <c r="I24" s="7">
        <f t="shared" si="1"/>
        <v>1459.5</v>
      </c>
      <c r="J24" s="6" t="s">
        <v>25</v>
      </c>
      <c r="K24" s="22">
        <v>43503</v>
      </c>
    </row>
    <row r="25" spans="1:11" s="9" customFormat="1" x14ac:dyDescent="0.2">
      <c r="A25" s="11">
        <v>1</v>
      </c>
      <c r="B25" s="11" t="s">
        <v>15</v>
      </c>
      <c r="C25" s="20" t="s">
        <v>1</v>
      </c>
      <c r="D25" s="21" t="s">
        <v>16</v>
      </c>
      <c r="E25" s="20" t="s">
        <v>7</v>
      </c>
      <c r="F25" s="20" t="s">
        <v>4</v>
      </c>
      <c r="G25" s="20" t="str">
        <f t="shared" si="0"/>
        <v>1_t4_NH_ST_count3</v>
      </c>
      <c r="H25" s="20">
        <v>104.7</v>
      </c>
      <c r="I25" s="12">
        <f t="shared" si="1"/>
        <v>1570.5</v>
      </c>
      <c r="J25" s="11" t="s">
        <v>26</v>
      </c>
      <c r="K25" s="24">
        <v>43503</v>
      </c>
    </row>
    <row r="26" spans="1:11" s="18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si="1"/>
        <v>1500</v>
      </c>
      <c r="J26" s="6" t="s">
        <v>25</v>
      </c>
      <c r="K26" s="22">
        <v>43503</v>
      </c>
    </row>
    <row r="27" spans="1:11" s="9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1"/>
        <v>1500</v>
      </c>
      <c r="J27" s="11" t="s">
        <v>26</v>
      </c>
      <c r="K27" s="24">
        <v>43503</v>
      </c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A29" s="18"/>
      <c r="B29" s="18"/>
      <c r="C29" s="18"/>
      <c r="D29" s="18"/>
      <c r="E29" s="18"/>
      <c r="F29" s="18"/>
      <c r="G29" s="18"/>
      <c r="H29" s="18"/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82FC-E7A3-7C45-BB4F-7CF87496E4AC}">
  <dimension ref="A1:L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20.83203125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3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144</v>
      </c>
      <c r="H2" s="4">
        <v>82</v>
      </c>
      <c r="I2" s="7">
        <f>H2*15</f>
        <v>1230</v>
      </c>
      <c r="J2" s="6" t="s">
        <v>25</v>
      </c>
      <c r="K2" s="22"/>
      <c r="L2" s="7"/>
    </row>
    <row r="3" spans="1:12" s="8" customFormat="1" x14ac:dyDescent="0.2">
      <c r="A3" s="8">
        <v>3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145</v>
      </c>
      <c r="H3" s="8">
        <v>83.8</v>
      </c>
      <c r="I3" s="12">
        <f t="shared" ref="I3:I27" si="0">H3*15</f>
        <v>1257</v>
      </c>
      <c r="J3" s="11" t="s">
        <v>26</v>
      </c>
      <c r="K3" s="24"/>
      <c r="L3" s="12"/>
    </row>
    <row r="4" spans="1:12" s="4" customFormat="1" x14ac:dyDescent="0.2">
      <c r="A4" s="4">
        <v>3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146</v>
      </c>
      <c r="H4" s="4">
        <v>67.099999999999994</v>
      </c>
      <c r="I4" s="7">
        <f t="shared" si="0"/>
        <v>1006.4999999999999</v>
      </c>
      <c r="J4" s="6" t="s">
        <v>25</v>
      </c>
      <c r="K4" s="22"/>
      <c r="L4" s="7"/>
    </row>
    <row r="5" spans="1:12" s="8" customFormat="1" x14ac:dyDescent="0.2">
      <c r="A5" s="12">
        <v>3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156</v>
      </c>
      <c r="H5" s="8">
        <v>99.8</v>
      </c>
      <c r="I5" s="12">
        <f t="shared" si="0"/>
        <v>1497</v>
      </c>
      <c r="J5" s="11" t="s">
        <v>26</v>
      </c>
      <c r="K5" s="24"/>
    </row>
    <row r="6" spans="1:12" s="4" customFormat="1" x14ac:dyDescent="0.2">
      <c r="A6" s="7">
        <v>3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157</v>
      </c>
      <c r="H6" s="4">
        <v>85.6</v>
      </c>
      <c r="I6" s="7">
        <f t="shared" si="0"/>
        <v>1284</v>
      </c>
      <c r="J6" s="6" t="s">
        <v>25</v>
      </c>
      <c r="K6" s="22"/>
    </row>
    <row r="7" spans="1:12" s="8" customFormat="1" x14ac:dyDescent="0.2">
      <c r="A7" s="12">
        <v>3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158</v>
      </c>
      <c r="H7" s="8">
        <v>112.6</v>
      </c>
      <c r="I7" s="12">
        <f t="shared" si="0"/>
        <v>1689</v>
      </c>
      <c r="J7" s="11" t="s">
        <v>26</v>
      </c>
      <c r="K7" s="24"/>
    </row>
    <row r="8" spans="1:12" s="4" customFormat="1" x14ac:dyDescent="0.2">
      <c r="A8" s="4">
        <v>3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147</v>
      </c>
      <c r="H8" s="4">
        <v>67.099999999999994</v>
      </c>
      <c r="I8" s="7">
        <f t="shared" si="0"/>
        <v>1006.4999999999999</v>
      </c>
      <c r="J8" s="6" t="s">
        <v>25</v>
      </c>
      <c r="K8" s="22"/>
    </row>
    <row r="9" spans="1:12" s="8" customFormat="1" x14ac:dyDescent="0.2">
      <c r="A9" s="8">
        <v>3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148</v>
      </c>
      <c r="H9" s="8">
        <v>78.099999999999994</v>
      </c>
      <c r="I9" s="12">
        <f t="shared" si="0"/>
        <v>1171.5</v>
      </c>
      <c r="J9" s="11" t="s">
        <v>26</v>
      </c>
      <c r="K9" s="24"/>
    </row>
    <row r="10" spans="1:12" s="4" customFormat="1" x14ac:dyDescent="0.2">
      <c r="A10" s="4">
        <v>3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149</v>
      </c>
      <c r="H10" s="4">
        <v>104.5</v>
      </c>
      <c r="I10" s="7">
        <f t="shared" si="0"/>
        <v>1567.5</v>
      </c>
      <c r="J10" s="6" t="s">
        <v>25</v>
      </c>
      <c r="K10" s="22"/>
    </row>
    <row r="11" spans="1:12" s="8" customFormat="1" x14ac:dyDescent="0.2">
      <c r="A11" s="12">
        <v>3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159</v>
      </c>
      <c r="H11" s="8">
        <v>99.4</v>
      </c>
      <c r="I11" s="12">
        <f t="shared" si="0"/>
        <v>1491</v>
      </c>
      <c r="J11" s="11" t="s">
        <v>26</v>
      </c>
      <c r="K11" s="24"/>
    </row>
    <row r="12" spans="1:12" s="4" customFormat="1" x14ac:dyDescent="0.2">
      <c r="A12" s="7">
        <v>3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160</v>
      </c>
      <c r="H12" s="4">
        <v>75.5</v>
      </c>
      <c r="I12" s="7">
        <f t="shared" si="0"/>
        <v>1132.5</v>
      </c>
      <c r="J12" s="6" t="s">
        <v>25</v>
      </c>
      <c r="K12" s="22"/>
    </row>
    <row r="13" spans="1:12" s="8" customFormat="1" x14ac:dyDescent="0.2">
      <c r="A13" s="12">
        <v>3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161</v>
      </c>
      <c r="H13" s="8">
        <v>74.599999999999994</v>
      </c>
      <c r="I13" s="12">
        <f t="shared" si="0"/>
        <v>1119</v>
      </c>
      <c r="J13" s="11" t="s">
        <v>26</v>
      </c>
      <c r="K13" s="24"/>
    </row>
    <row r="14" spans="1:12" s="4" customFormat="1" x14ac:dyDescent="0.2">
      <c r="A14" s="4">
        <v>3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150</v>
      </c>
      <c r="H14" s="4">
        <v>70.099999999999994</v>
      </c>
      <c r="I14" s="7">
        <f t="shared" si="0"/>
        <v>1051.5</v>
      </c>
      <c r="J14" s="6" t="s">
        <v>25</v>
      </c>
      <c r="K14" s="22"/>
    </row>
    <row r="15" spans="1:12" s="8" customFormat="1" x14ac:dyDescent="0.2">
      <c r="A15" s="8">
        <v>3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151</v>
      </c>
      <c r="H15" s="8">
        <v>65.7</v>
      </c>
      <c r="I15" s="12">
        <f t="shared" si="0"/>
        <v>985.5</v>
      </c>
      <c r="J15" s="11" t="s">
        <v>26</v>
      </c>
      <c r="K15" s="24"/>
    </row>
    <row r="16" spans="1:12" s="4" customFormat="1" x14ac:dyDescent="0.2">
      <c r="A16" s="4">
        <v>3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152</v>
      </c>
      <c r="H16" s="4">
        <v>76.599999999999994</v>
      </c>
      <c r="I16" s="7">
        <f t="shared" si="0"/>
        <v>1149</v>
      </c>
      <c r="J16" s="6" t="s">
        <v>25</v>
      </c>
      <c r="K16" s="22"/>
    </row>
    <row r="17" spans="1:11" s="8" customFormat="1" x14ac:dyDescent="0.2">
      <c r="A17" s="12">
        <v>3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162</v>
      </c>
      <c r="H17" s="8">
        <v>90.9</v>
      </c>
      <c r="I17" s="12">
        <f t="shared" si="0"/>
        <v>1363.5</v>
      </c>
      <c r="J17" s="11" t="s">
        <v>26</v>
      </c>
      <c r="K17" s="24"/>
    </row>
    <row r="18" spans="1:11" s="4" customFormat="1" x14ac:dyDescent="0.2">
      <c r="A18" s="7">
        <v>3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163</v>
      </c>
      <c r="H18" s="4">
        <v>89.3</v>
      </c>
      <c r="I18" s="7">
        <f t="shared" si="0"/>
        <v>1339.5</v>
      </c>
      <c r="J18" s="6" t="s">
        <v>25</v>
      </c>
      <c r="K18" s="22"/>
    </row>
    <row r="19" spans="1:11" s="8" customFormat="1" x14ac:dyDescent="0.2">
      <c r="A19" s="12">
        <v>3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164</v>
      </c>
      <c r="H19" s="8">
        <v>89.2</v>
      </c>
      <c r="I19" s="12">
        <f t="shared" si="0"/>
        <v>1338</v>
      </c>
      <c r="J19" s="11" t="s">
        <v>26</v>
      </c>
      <c r="K19" s="24"/>
    </row>
    <row r="20" spans="1:11" s="4" customFormat="1" x14ac:dyDescent="0.2">
      <c r="A20" s="4">
        <v>3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153</v>
      </c>
      <c r="H20" s="4">
        <v>99.7</v>
      </c>
      <c r="I20" s="7">
        <f t="shared" si="0"/>
        <v>1495.5</v>
      </c>
      <c r="J20" s="6" t="s">
        <v>25</v>
      </c>
      <c r="K20" s="22"/>
    </row>
    <row r="21" spans="1:11" s="8" customFormat="1" x14ac:dyDescent="0.2">
      <c r="A21" s="8">
        <v>3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154</v>
      </c>
      <c r="H21" s="8">
        <v>106.2</v>
      </c>
      <c r="I21" s="12">
        <f t="shared" si="0"/>
        <v>1593</v>
      </c>
      <c r="J21" s="11" t="s">
        <v>26</v>
      </c>
      <c r="K21" s="24"/>
    </row>
    <row r="22" spans="1:11" s="4" customFormat="1" x14ac:dyDescent="0.2">
      <c r="A22" s="4">
        <v>3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155</v>
      </c>
      <c r="H22" s="4">
        <v>74.7</v>
      </c>
      <c r="I22" s="7">
        <f t="shared" si="0"/>
        <v>1120.5</v>
      </c>
      <c r="J22" s="6" t="s">
        <v>25</v>
      </c>
      <c r="K22" s="22"/>
    </row>
    <row r="23" spans="1:11" s="8" customFormat="1" x14ac:dyDescent="0.2">
      <c r="A23" s="12">
        <v>3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165</v>
      </c>
      <c r="H23" s="8">
        <v>75.5</v>
      </c>
      <c r="I23" s="12">
        <f t="shared" si="0"/>
        <v>1132.5</v>
      </c>
      <c r="J23" s="11" t="s">
        <v>26</v>
      </c>
      <c r="K23" s="24"/>
    </row>
    <row r="24" spans="1:11" s="4" customFormat="1" x14ac:dyDescent="0.2">
      <c r="A24" s="7">
        <v>3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166</v>
      </c>
      <c r="H24" s="4">
        <v>99.8</v>
      </c>
      <c r="I24" s="7">
        <f t="shared" si="0"/>
        <v>1497</v>
      </c>
      <c r="J24" s="6" t="s">
        <v>25</v>
      </c>
      <c r="K24" s="22"/>
    </row>
    <row r="25" spans="1:11" s="8" customFormat="1" x14ac:dyDescent="0.2">
      <c r="A25" s="12">
        <v>3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167</v>
      </c>
      <c r="H25" s="8">
        <v>97.1</v>
      </c>
      <c r="I25" s="12">
        <f t="shared" si="0"/>
        <v>1456.5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si="0"/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0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54EC-262E-2145-864C-4AB8570357BD}">
  <dimension ref="A1:L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10.1640625" bestFit="1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168</v>
      </c>
      <c r="H2" s="4">
        <v>90.9</v>
      </c>
      <c r="I2" s="7">
        <f>15*H2</f>
        <v>1363.5</v>
      </c>
      <c r="J2" s="6" t="s">
        <v>25</v>
      </c>
      <c r="K2" s="22"/>
      <c r="L2" s="7"/>
    </row>
    <row r="3" spans="1:12" s="8" customFormat="1" x14ac:dyDescent="0.2">
      <c r="A3" s="8">
        <v>4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169</v>
      </c>
      <c r="H3" s="8">
        <v>83.1</v>
      </c>
      <c r="I3" s="12">
        <f t="shared" ref="I3:I25" si="0">15*H3</f>
        <v>1246.5</v>
      </c>
      <c r="J3" s="11" t="s">
        <v>26</v>
      </c>
      <c r="K3" s="24"/>
      <c r="L3" s="12"/>
    </row>
    <row r="4" spans="1:12" s="4" customFormat="1" x14ac:dyDescent="0.2">
      <c r="A4" s="4">
        <v>4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170</v>
      </c>
      <c r="H4" s="4">
        <v>72</v>
      </c>
      <c r="I4" s="7">
        <f t="shared" si="0"/>
        <v>1080</v>
      </c>
      <c r="J4" s="6" t="s">
        <v>25</v>
      </c>
      <c r="K4" s="22"/>
      <c r="L4" s="7"/>
    </row>
    <row r="5" spans="1:12" s="8" customFormat="1" x14ac:dyDescent="0.2">
      <c r="A5" s="12">
        <v>4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180</v>
      </c>
      <c r="H5" s="8">
        <v>61.6</v>
      </c>
      <c r="I5" s="12">
        <f t="shared" si="0"/>
        <v>924</v>
      </c>
      <c r="J5" s="11" t="s">
        <v>26</v>
      </c>
      <c r="K5" s="24"/>
    </row>
    <row r="6" spans="1:12" s="4" customFormat="1" x14ac:dyDescent="0.2">
      <c r="A6" s="7">
        <v>4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181</v>
      </c>
      <c r="H6" s="4">
        <v>66.3</v>
      </c>
      <c r="I6" s="7">
        <f t="shared" si="0"/>
        <v>994.5</v>
      </c>
      <c r="J6" s="6" t="s">
        <v>25</v>
      </c>
      <c r="K6" s="22"/>
    </row>
    <row r="7" spans="1:12" s="8" customFormat="1" x14ac:dyDescent="0.2">
      <c r="A7" s="12">
        <v>4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182</v>
      </c>
      <c r="H7" s="8">
        <v>92.8</v>
      </c>
      <c r="I7" s="12">
        <f t="shared" si="0"/>
        <v>1392</v>
      </c>
      <c r="J7" s="11" t="s">
        <v>26</v>
      </c>
      <c r="K7" s="24"/>
    </row>
    <row r="8" spans="1:12" s="4" customFormat="1" x14ac:dyDescent="0.2">
      <c r="A8" s="4">
        <v>4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171</v>
      </c>
      <c r="H8" s="4">
        <v>100.8</v>
      </c>
      <c r="I8" s="7">
        <f t="shared" si="0"/>
        <v>1512</v>
      </c>
      <c r="J8" s="6" t="s">
        <v>25</v>
      </c>
      <c r="K8" s="22"/>
    </row>
    <row r="9" spans="1:12" s="8" customFormat="1" x14ac:dyDescent="0.2">
      <c r="A9" s="8">
        <v>4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172</v>
      </c>
      <c r="H9" s="8">
        <v>103.7</v>
      </c>
      <c r="I9" s="12">
        <f t="shared" si="0"/>
        <v>1555.5</v>
      </c>
      <c r="J9" s="11" t="s">
        <v>26</v>
      </c>
      <c r="K9" s="24"/>
    </row>
    <row r="10" spans="1:12" s="4" customFormat="1" x14ac:dyDescent="0.2">
      <c r="A10" s="4">
        <v>4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173</v>
      </c>
      <c r="H10" s="4">
        <v>84.1</v>
      </c>
      <c r="I10" s="7">
        <f t="shared" si="0"/>
        <v>1261.5</v>
      </c>
      <c r="J10" s="6" t="s">
        <v>25</v>
      </c>
      <c r="K10" s="22"/>
    </row>
    <row r="11" spans="1:12" s="8" customFormat="1" x14ac:dyDescent="0.2">
      <c r="A11" s="12">
        <v>4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183</v>
      </c>
      <c r="H11" s="8">
        <v>99</v>
      </c>
      <c r="I11" s="12">
        <f t="shared" si="0"/>
        <v>1485</v>
      </c>
      <c r="J11" s="11" t="s">
        <v>26</v>
      </c>
      <c r="K11" s="24"/>
    </row>
    <row r="12" spans="1:12" s="4" customFormat="1" x14ac:dyDescent="0.2">
      <c r="A12" s="7">
        <v>4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184</v>
      </c>
      <c r="H12" s="4">
        <v>101.8</v>
      </c>
      <c r="I12" s="7">
        <f t="shared" si="0"/>
        <v>1527</v>
      </c>
      <c r="J12" s="6" t="s">
        <v>25</v>
      </c>
      <c r="K12" s="22"/>
    </row>
    <row r="13" spans="1:12" s="8" customFormat="1" x14ac:dyDescent="0.2">
      <c r="A13" s="12">
        <v>4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185</v>
      </c>
      <c r="H13" s="8">
        <v>89.3</v>
      </c>
      <c r="I13" s="12">
        <f t="shared" si="0"/>
        <v>1339.5</v>
      </c>
      <c r="J13" s="11" t="s">
        <v>26</v>
      </c>
      <c r="K13" s="24"/>
    </row>
    <row r="14" spans="1:12" s="4" customFormat="1" x14ac:dyDescent="0.2">
      <c r="A14" s="4">
        <v>4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174</v>
      </c>
      <c r="H14" s="4">
        <v>90.1</v>
      </c>
      <c r="I14" s="7">
        <f t="shared" si="0"/>
        <v>1351.5</v>
      </c>
      <c r="J14" s="6" t="s">
        <v>25</v>
      </c>
      <c r="K14" s="22"/>
    </row>
    <row r="15" spans="1:12" s="8" customFormat="1" x14ac:dyDescent="0.2">
      <c r="A15" s="8">
        <v>4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175</v>
      </c>
      <c r="H15" s="8">
        <v>75.8</v>
      </c>
      <c r="I15" s="12">
        <f t="shared" si="0"/>
        <v>1137</v>
      </c>
      <c r="J15" s="11" t="s">
        <v>26</v>
      </c>
      <c r="K15" s="24"/>
    </row>
    <row r="16" spans="1:12" s="4" customFormat="1" x14ac:dyDescent="0.2">
      <c r="A16" s="4">
        <v>4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176</v>
      </c>
      <c r="H16" s="4">
        <v>102.2</v>
      </c>
      <c r="I16" s="7">
        <f t="shared" si="0"/>
        <v>1533</v>
      </c>
      <c r="J16" s="6" t="s">
        <v>25</v>
      </c>
      <c r="K16" s="22"/>
    </row>
    <row r="17" spans="1:11" s="8" customFormat="1" x14ac:dyDescent="0.2">
      <c r="A17" s="12">
        <v>4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186</v>
      </c>
      <c r="H17" s="8">
        <v>100.8</v>
      </c>
      <c r="I17" s="12">
        <f t="shared" si="0"/>
        <v>1512</v>
      </c>
      <c r="J17" s="11" t="s">
        <v>26</v>
      </c>
      <c r="K17" s="24"/>
    </row>
    <row r="18" spans="1:11" s="4" customFormat="1" x14ac:dyDescent="0.2">
      <c r="A18" s="7">
        <v>4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187</v>
      </c>
      <c r="H18" s="4">
        <v>83.2</v>
      </c>
      <c r="I18" s="7">
        <f t="shared" si="0"/>
        <v>1248</v>
      </c>
      <c r="J18" s="6" t="s">
        <v>25</v>
      </c>
      <c r="K18" s="22"/>
    </row>
    <row r="19" spans="1:11" s="8" customFormat="1" x14ac:dyDescent="0.2">
      <c r="A19" s="12">
        <v>4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188</v>
      </c>
      <c r="H19" s="8">
        <v>68.5</v>
      </c>
      <c r="I19" s="12">
        <f t="shared" si="0"/>
        <v>1027.5</v>
      </c>
      <c r="J19" s="11" t="s">
        <v>26</v>
      </c>
      <c r="K19" s="24"/>
    </row>
    <row r="20" spans="1:11" s="4" customFormat="1" x14ac:dyDescent="0.2">
      <c r="A20" s="4">
        <v>4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177</v>
      </c>
      <c r="H20" s="4">
        <v>94.6</v>
      </c>
      <c r="I20" s="7">
        <f t="shared" si="0"/>
        <v>1419</v>
      </c>
      <c r="J20" s="6" t="s">
        <v>25</v>
      </c>
      <c r="K20" s="22"/>
    </row>
    <row r="21" spans="1:11" s="8" customFormat="1" x14ac:dyDescent="0.2">
      <c r="A21" s="8">
        <v>4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178</v>
      </c>
      <c r="H21" s="8">
        <v>102.2</v>
      </c>
      <c r="I21" s="12">
        <f t="shared" si="0"/>
        <v>1533</v>
      </c>
      <c r="J21" s="11" t="s">
        <v>26</v>
      </c>
      <c r="K21" s="24"/>
    </row>
    <row r="22" spans="1:11" s="4" customFormat="1" x14ac:dyDescent="0.2">
      <c r="A22" s="4">
        <v>4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179</v>
      </c>
      <c r="H22" s="4">
        <v>82.2</v>
      </c>
      <c r="I22" s="7">
        <f t="shared" si="0"/>
        <v>1233</v>
      </c>
      <c r="J22" s="6" t="s">
        <v>25</v>
      </c>
      <c r="K22" s="22"/>
    </row>
    <row r="23" spans="1:11" s="8" customFormat="1" x14ac:dyDescent="0.2">
      <c r="A23" s="12">
        <v>4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189</v>
      </c>
      <c r="H23" s="8">
        <v>85.6</v>
      </c>
      <c r="I23" s="12">
        <f t="shared" si="0"/>
        <v>1284</v>
      </c>
      <c r="J23" s="11" t="s">
        <v>26</v>
      </c>
      <c r="K23" s="24"/>
    </row>
    <row r="24" spans="1:11" s="4" customFormat="1" x14ac:dyDescent="0.2">
      <c r="A24" s="7">
        <v>4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190</v>
      </c>
      <c r="H24" s="4">
        <v>106</v>
      </c>
      <c r="I24" s="7">
        <f t="shared" si="0"/>
        <v>1590</v>
      </c>
      <c r="J24" s="6" t="s">
        <v>25</v>
      </c>
      <c r="K24" s="22"/>
    </row>
    <row r="25" spans="1:11" s="8" customFormat="1" x14ac:dyDescent="0.2">
      <c r="A25" s="12">
        <v>4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191</v>
      </c>
      <c r="H25" s="8">
        <v>80.8</v>
      </c>
      <c r="I25" s="12">
        <f t="shared" si="0"/>
        <v>1212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ref="I26:I27" si="1">H26*15</f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1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DA48-991D-3F45-8593-172AB7473812}">
  <dimension ref="A1:L29"/>
  <sheetViews>
    <sheetView workbookViewId="0">
      <selection activeCell="J1" activeCellId="1" sqref="H1:H1048576 J1:J1048576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10" max="10" width="12.33203125" bestFit="1" customWidth="1"/>
    <col min="11" max="11" width="10.83203125" style="26" bestFit="1" customWidth="1"/>
    <col min="12" max="12" width="21.5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192</v>
      </c>
      <c r="H2" s="4">
        <v>79.3</v>
      </c>
      <c r="I2" s="6">
        <f>15*H2</f>
        <v>1189.5</v>
      </c>
      <c r="J2" s="6" t="s">
        <v>25</v>
      </c>
      <c r="K2" s="22"/>
      <c r="L2" s="7"/>
    </row>
    <row r="3" spans="1:12" s="8" customFormat="1" x14ac:dyDescent="0.2">
      <c r="A3" s="8">
        <v>5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193</v>
      </c>
      <c r="H3" s="8">
        <v>65.2</v>
      </c>
      <c r="I3" s="11">
        <f t="shared" ref="I3:I25" si="0">15*H3</f>
        <v>978</v>
      </c>
      <c r="J3" s="11" t="s">
        <v>26</v>
      </c>
      <c r="K3" s="24"/>
      <c r="L3" s="12"/>
    </row>
    <row r="4" spans="1:12" s="4" customFormat="1" x14ac:dyDescent="0.2">
      <c r="A4" s="4">
        <v>5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194</v>
      </c>
      <c r="H4" s="4">
        <v>111.7</v>
      </c>
      <c r="I4" s="6">
        <f t="shared" si="0"/>
        <v>1675.5</v>
      </c>
      <c r="J4" s="6" t="s">
        <v>25</v>
      </c>
      <c r="K4" s="22"/>
      <c r="L4" s="7"/>
    </row>
    <row r="5" spans="1:12" s="8" customFormat="1" x14ac:dyDescent="0.2">
      <c r="A5" s="12">
        <v>5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204</v>
      </c>
      <c r="H5" s="8">
        <v>75.099999999999994</v>
      </c>
      <c r="I5" s="11">
        <f t="shared" si="0"/>
        <v>1126.5</v>
      </c>
      <c r="J5" s="11" t="s">
        <v>26</v>
      </c>
      <c r="K5" s="24"/>
    </row>
    <row r="6" spans="1:12" s="4" customFormat="1" x14ac:dyDescent="0.2">
      <c r="A6" s="7">
        <v>5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205</v>
      </c>
      <c r="H6" s="4">
        <v>65</v>
      </c>
      <c r="I6" s="6">
        <f t="shared" si="0"/>
        <v>975</v>
      </c>
      <c r="J6" s="6" t="s">
        <v>25</v>
      </c>
      <c r="K6" s="22"/>
    </row>
    <row r="7" spans="1:12" s="8" customFormat="1" x14ac:dyDescent="0.2">
      <c r="A7" s="12">
        <v>5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206</v>
      </c>
      <c r="H7" s="8">
        <v>98.5</v>
      </c>
      <c r="I7" s="11">
        <f t="shared" si="0"/>
        <v>1477.5</v>
      </c>
      <c r="J7" s="11" t="s">
        <v>26</v>
      </c>
      <c r="K7" s="24"/>
    </row>
    <row r="8" spans="1:12" s="4" customFormat="1" x14ac:dyDescent="0.2">
      <c r="A8" s="4">
        <v>5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195</v>
      </c>
      <c r="H8" s="4">
        <v>88.7</v>
      </c>
      <c r="I8" s="6">
        <f t="shared" si="0"/>
        <v>1330.5</v>
      </c>
      <c r="J8" s="6" t="s">
        <v>25</v>
      </c>
      <c r="K8" s="22"/>
    </row>
    <row r="9" spans="1:12" s="8" customFormat="1" x14ac:dyDescent="0.2">
      <c r="A9" s="8">
        <v>5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196</v>
      </c>
      <c r="H9" s="8">
        <v>58.1</v>
      </c>
      <c r="I9" s="11">
        <f t="shared" si="0"/>
        <v>871.5</v>
      </c>
      <c r="J9" s="11" t="s">
        <v>26</v>
      </c>
      <c r="K9" s="24"/>
    </row>
    <row r="10" spans="1:12" s="4" customFormat="1" x14ac:dyDescent="0.2">
      <c r="A10" s="4">
        <v>5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197</v>
      </c>
      <c r="H10" s="4">
        <v>83.2</v>
      </c>
      <c r="I10" s="6">
        <f t="shared" si="0"/>
        <v>1248</v>
      </c>
      <c r="J10" s="6" t="s">
        <v>25</v>
      </c>
      <c r="K10" s="22"/>
    </row>
    <row r="11" spans="1:12" s="8" customFormat="1" x14ac:dyDescent="0.2">
      <c r="A11" s="12">
        <v>5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207</v>
      </c>
      <c r="H11" s="8">
        <v>95.1</v>
      </c>
      <c r="I11" s="11">
        <f t="shared" si="0"/>
        <v>1426.5</v>
      </c>
      <c r="J11" s="11" t="s">
        <v>26</v>
      </c>
      <c r="K11" s="24"/>
    </row>
    <row r="12" spans="1:12" s="4" customFormat="1" x14ac:dyDescent="0.2">
      <c r="A12" s="7">
        <v>5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208</v>
      </c>
      <c r="H12" s="4">
        <v>104.1</v>
      </c>
      <c r="I12" s="6">
        <f t="shared" si="0"/>
        <v>1561.5</v>
      </c>
      <c r="J12" s="6" t="s">
        <v>25</v>
      </c>
      <c r="K12" s="22"/>
    </row>
    <row r="13" spans="1:12" s="8" customFormat="1" x14ac:dyDescent="0.2">
      <c r="A13" s="12">
        <v>5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209</v>
      </c>
      <c r="H13" s="8">
        <v>102.6</v>
      </c>
      <c r="I13" s="11">
        <f t="shared" si="0"/>
        <v>1539</v>
      </c>
      <c r="J13" s="11" t="s">
        <v>26</v>
      </c>
      <c r="K13" s="24"/>
    </row>
    <row r="14" spans="1:12" s="4" customFormat="1" x14ac:dyDescent="0.2">
      <c r="A14" s="4">
        <v>5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198</v>
      </c>
      <c r="H14" s="4">
        <v>69.7</v>
      </c>
      <c r="I14" s="6">
        <f t="shared" si="0"/>
        <v>1045.5</v>
      </c>
      <c r="J14" s="6" t="s">
        <v>25</v>
      </c>
      <c r="K14" s="22"/>
    </row>
    <row r="15" spans="1:12" s="8" customFormat="1" x14ac:dyDescent="0.2">
      <c r="A15" s="8">
        <v>5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199</v>
      </c>
      <c r="H15" s="8">
        <v>78.2</v>
      </c>
      <c r="I15" s="11">
        <f t="shared" si="0"/>
        <v>1173</v>
      </c>
      <c r="J15" s="11" t="s">
        <v>26</v>
      </c>
      <c r="K15" s="24"/>
    </row>
    <row r="16" spans="1:12" s="4" customFormat="1" x14ac:dyDescent="0.2">
      <c r="A16" s="4">
        <v>5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200</v>
      </c>
      <c r="H16" s="4">
        <v>91.1</v>
      </c>
      <c r="I16" s="6">
        <f t="shared" si="0"/>
        <v>1366.5</v>
      </c>
      <c r="J16" s="6" t="s">
        <v>25</v>
      </c>
      <c r="K16" s="22"/>
    </row>
    <row r="17" spans="1:11" s="8" customFormat="1" x14ac:dyDescent="0.2">
      <c r="A17" s="12">
        <v>5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210</v>
      </c>
      <c r="H17" s="8">
        <v>90.3</v>
      </c>
      <c r="I17" s="11">
        <f t="shared" si="0"/>
        <v>1354.5</v>
      </c>
      <c r="J17" s="11" t="s">
        <v>26</v>
      </c>
      <c r="K17" s="24"/>
    </row>
    <row r="18" spans="1:11" s="4" customFormat="1" x14ac:dyDescent="0.2">
      <c r="A18" s="7">
        <v>5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211</v>
      </c>
      <c r="H18" s="4">
        <v>88.8</v>
      </c>
      <c r="I18" s="6">
        <f t="shared" si="0"/>
        <v>1332</v>
      </c>
      <c r="J18" s="6" t="s">
        <v>25</v>
      </c>
      <c r="K18" s="22"/>
    </row>
    <row r="19" spans="1:11" s="8" customFormat="1" x14ac:dyDescent="0.2">
      <c r="A19" s="12">
        <v>5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212</v>
      </c>
      <c r="H19" s="8">
        <v>80.7</v>
      </c>
      <c r="I19" s="11">
        <f t="shared" si="0"/>
        <v>1210.5</v>
      </c>
      <c r="J19" s="11" t="s">
        <v>26</v>
      </c>
      <c r="K19" s="24"/>
    </row>
    <row r="20" spans="1:11" s="4" customFormat="1" x14ac:dyDescent="0.2">
      <c r="A20" s="4">
        <v>5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201</v>
      </c>
      <c r="H20" s="4">
        <v>59</v>
      </c>
      <c r="I20" s="6">
        <f t="shared" si="0"/>
        <v>885</v>
      </c>
      <c r="J20" s="6" t="s">
        <v>25</v>
      </c>
      <c r="K20" s="22"/>
    </row>
    <row r="21" spans="1:11" s="8" customFormat="1" x14ac:dyDescent="0.2">
      <c r="A21" s="8">
        <v>5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202</v>
      </c>
      <c r="H21" s="8">
        <v>62</v>
      </c>
      <c r="I21" s="11">
        <f t="shared" si="0"/>
        <v>930</v>
      </c>
      <c r="J21" s="11" t="s">
        <v>26</v>
      </c>
      <c r="K21" s="24"/>
    </row>
    <row r="22" spans="1:11" s="4" customFormat="1" x14ac:dyDescent="0.2">
      <c r="A22" s="4">
        <v>5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203</v>
      </c>
      <c r="H22" s="4">
        <v>65.3</v>
      </c>
      <c r="I22" s="6">
        <f t="shared" si="0"/>
        <v>979.5</v>
      </c>
      <c r="J22" s="6" t="s">
        <v>25</v>
      </c>
      <c r="K22" s="22"/>
    </row>
    <row r="23" spans="1:11" s="8" customFormat="1" x14ac:dyDescent="0.2">
      <c r="A23" s="12">
        <v>5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213</v>
      </c>
      <c r="H23" s="8">
        <v>73.599999999999994</v>
      </c>
      <c r="I23" s="11">
        <f t="shared" si="0"/>
        <v>1104</v>
      </c>
      <c r="J23" s="11" t="s">
        <v>26</v>
      </c>
      <c r="K23" s="24"/>
    </row>
    <row r="24" spans="1:11" s="4" customFormat="1" x14ac:dyDescent="0.2">
      <c r="A24" s="7">
        <v>5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214</v>
      </c>
      <c r="H24" s="4">
        <v>104.1</v>
      </c>
      <c r="I24" s="6">
        <f t="shared" si="0"/>
        <v>1561.5</v>
      </c>
      <c r="J24" s="6" t="s">
        <v>25</v>
      </c>
      <c r="K24" s="22"/>
    </row>
    <row r="25" spans="1:11" s="8" customFormat="1" x14ac:dyDescent="0.2">
      <c r="A25" s="12">
        <v>5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215</v>
      </c>
      <c r="H25" s="8">
        <v>103.4</v>
      </c>
      <c r="I25" s="11">
        <f t="shared" si="0"/>
        <v>1551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6">
        <f t="shared" ref="I26:I27" si="1">H26*15</f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1">
        <f t="shared" si="1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25"/>
    </row>
    <row r="29" spans="1:11" x14ac:dyDescent="0.2">
      <c r="I29" s="18"/>
      <c r="J29" s="18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Samples_P1</vt:lpstr>
      <vt:lpstr>Samples_P2</vt:lpstr>
      <vt:lpstr>Samples_P3</vt:lpstr>
      <vt:lpstr>Samples_P4</vt:lpstr>
      <vt:lpstr>Samples_P5</vt:lpstr>
      <vt:lpstr>Samples_P1_Print</vt:lpstr>
      <vt:lpstr>Samples_P3_Print</vt:lpstr>
      <vt:lpstr>Samples_P4_Print</vt:lpstr>
      <vt:lpstr>Samples_P5_Print</vt:lpstr>
      <vt:lpstr>P1_Print_Liwei</vt:lpstr>
      <vt:lpstr>P1_Print_Sandra</vt:lpstr>
      <vt:lpstr>P2_Print_Liwei</vt:lpstr>
      <vt:lpstr>P2_Print_Sandra</vt:lpstr>
      <vt:lpstr>P3_Print_Liwei</vt:lpstr>
      <vt:lpstr>P3_Print_Sandra</vt:lpstr>
      <vt:lpstr>P4_Print_Liwei</vt:lpstr>
      <vt:lpstr>P4_Print_Sandra</vt:lpstr>
      <vt:lpstr>P5_Print_Liwei</vt:lpstr>
      <vt:lpstr>P5_Print_Sandra</vt:lpstr>
      <vt:lpstr>PlateDistributionN</vt:lpstr>
      <vt:lpstr>PlateDistribution_Old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2019-02-01T14:40:48Z</cp:lastPrinted>
  <dcterms:created xsi:type="dcterms:W3CDTF">2019-01-31T15:19:33Z</dcterms:created>
  <dcterms:modified xsi:type="dcterms:W3CDTF">2019-03-05T08:43:46Z</dcterms:modified>
</cp:coreProperties>
</file>