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O:\Projects\1901 NY-INFRA-FOT\DCC\Software\DCCtables\master\"/>
    </mc:Choice>
  </mc:AlternateContent>
  <xr:revisionPtr revIDLastSave="0" documentId="13_ncr:1_{2FF116E4-78D6-40FD-8DA5-6CE0C9E04024}" xr6:coauthVersionLast="47" xr6:coauthVersionMax="47" xr10:uidLastSave="{00000000-0000-0000-0000-000000000000}"/>
  <bookViews>
    <workbookView xWindow="2670" yWindow="2540" windowWidth="25560" windowHeight="14770" activeTab="2" xr2:uid="{7B806C36-EFAF-4198-BA2F-F0EE1FD641A5}"/>
  </bookViews>
  <sheets>
    <sheet name="Definitions" sheetId="2" r:id="rId1"/>
    <sheet name="AdministrativeData" sheetId="4" r:id="rId2"/>
    <sheet name="Statements" sheetId="6" r:id="rId3"/>
    <sheet name="Items" sheetId="7" r:id="rId4"/>
    <sheet name="Table2" sheetId="5" r:id="rId5"/>
  </sheets>
  <definedNames>
    <definedName name="ColType">Definitions!$A$3:$A$7</definedName>
    <definedName name="MeasurandType">Definitions!$C$3:$C$46</definedName>
    <definedName name="MetaType">Definitions!$B$3:$B$22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1" i="5"/>
  <c r="D12" i="5"/>
  <c r="D13" i="5"/>
  <c r="D14" i="5"/>
  <c r="D15" i="5"/>
  <c r="D11" i="5"/>
  <c r="B4" i="5"/>
  <c r="B5" i="5"/>
</calcChain>
</file>

<file path=xl/sharedStrings.xml><?xml version="1.0" encoding="utf-8"?>
<sst xmlns="http://schemas.openxmlformats.org/spreadsheetml/2006/main" count="244" uniqueCount="190">
  <si>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</si>
  <si>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</si>
  <si>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</si>
  <si>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</si>
  <si>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</si>
  <si>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</si>
  <si>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</si>
  <si>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</si>
  <si>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</si>
  <si>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</si>
  <si>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</si>
  <si>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</si>
  <si>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</si>
  <si>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</si>
  <si>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</si>
  <si>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</si>
  <si>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</si>
  <si>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</si>
  <si>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</si>
  <si>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</si>
  <si>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</si>
  <si>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</si>
  <si>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</si>
  <si>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</si>
  <si>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</si>
  <si>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</si>
  <si>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</si>
  <si>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</si>
  <si>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</si>
  <si>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</si>
  <si>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</si>
  <si>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</si>
  <si>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</si>
  <si>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</si>
  <si>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</si>
  <si>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</si>
  <si>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</si>
  <si>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</si>
  <si>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</si>
  <si>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</si>
  <si>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</si>
  <si>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</si>
  <si>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</si>
  <si>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</si>
  <si>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</si>
  <si>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</si>
  <si>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</si>
  <si>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</si>
  <si>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</si>
  <si>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</si>
  <si>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</si>
  <si>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</si>
  <si>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</si>
  <si>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</si>
  <si>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</si>
  <si>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</si>
  <si>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</si>
  <si>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</si>
  <si>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TableID</t>
  </si>
  <si>
    <t>refID</t>
  </si>
  <si>
    <t>humanHeading</t>
  </si>
  <si>
    <t>unit</t>
  </si>
  <si>
    <t>NN_temperature1</t>
  </si>
  <si>
    <t>item_ID1</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</si>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</sst>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1">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cellXfs>
  <cellStyles count="4">
    <cellStyle name="20% - Accent5" xfId="2" builtinId="46"/>
    <cellStyle name="40% - Accent6" xfId="1" builtinId="51"/>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2:L21"/>
  <sheetViews>
    <sheetView workbookViewId="0">
      <selection activeCell="C23" sqref="C23"/>
    </sheetView>
  </sheetViews>
  <sheetFormatPr defaultRowHeight="14.5"/>
  <cols>
    <col min="1" max="1" width="12.90625" bestFit="1" customWidth="1"/>
    <col min="2" max="2" width="30.08984375" customWidth="1"/>
    <col min="3" max="3" width="20.1796875" bestFit="1" customWidth="1"/>
  </cols>
  <sheetData>
    <row r="2" spans="1:12">
      <c r="A2" s="3" t="s">
        <v>81</v>
      </c>
      <c r="B2" s="3" t="s">
        <v>82</v>
      </c>
      <c r="C2" s="3" t="s">
        <v>1</v>
      </c>
    </row>
    <row r="3" spans="1:12">
      <c r="A3" t="s">
        <v>34</v>
      </c>
      <c r="B3" t="s">
        <v>46</v>
      </c>
      <c r="C3" t="s">
        <v>9</v>
      </c>
      <c r="L3" s="2"/>
    </row>
    <row r="4" spans="1:12">
      <c r="A4" t="s">
        <v>39</v>
      </c>
      <c r="B4" t="s">
        <v>42</v>
      </c>
      <c r="C4" t="s">
        <v>10</v>
      </c>
      <c r="L4" s="2"/>
    </row>
    <row r="5" spans="1:12">
      <c r="A5" t="s">
        <v>40</v>
      </c>
      <c r="B5" t="s">
        <v>4</v>
      </c>
      <c r="C5" t="s">
        <v>11</v>
      </c>
      <c r="L5" s="2"/>
    </row>
    <row r="6" spans="1:12">
      <c r="A6" t="s">
        <v>35</v>
      </c>
      <c r="B6" t="s">
        <v>4</v>
      </c>
      <c r="C6" t="s">
        <v>12</v>
      </c>
      <c r="L6" s="2"/>
    </row>
    <row r="7" spans="1:12">
      <c r="B7" t="s">
        <v>5</v>
      </c>
      <c r="C7" t="s">
        <v>13</v>
      </c>
      <c r="L7" s="2"/>
    </row>
    <row r="8" spans="1:12">
      <c r="A8" s="2"/>
      <c r="B8" t="s">
        <v>5</v>
      </c>
      <c r="C8" t="s">
        <v>14</v>
      </c>
      <c r="L8" s="2"/>
    </row>
    <row r="9" spans="1:12">
      <c r="B9" t="s">
        <v>6</v>
      </c>
      <c r="C9" t="s">
        <v>15</v>
      </c>
      <c r="L9" s="2"/>
    </row>
    <row r="10" spans="1:12">
      <c r="B10" t="s">
        <v>43</v>
      </c>
      <c r="C10" t="s">
        <v>16</v>
      </c>
      <c r="L10" s="2"/>
    </row>
    <row r="11" spans="1:12">
      <c r="B11" t="s">
        <v>44</v>
      </c>
      <c r="C11" t="s">
        <v>17</v>
      </c>
      <c r="L11" s="2"/>
    </row>
    <row r="12" spans="1:12">
      <c r="B12" t="s">
        <v>45</v>
      </c>
      <c r="C12" t="s">
        <v>18</v>
      </c>
      <c r="L12" s="2"/>
    </row>
    <row r="13" spans="1:12">
      <c r="B13" t="s">
        <v>7</v>
      </c>
      <c r="C13" t="s">
        <v>19</v>
      </c>
      <c r="L13" s="2"/>
    </row>
    <row r="14" spans="1:12">
      <c r="B14" t="s">
        <v>8</v>
      </c>
      <c r="C14" t="s">
        <v>20</v>
      </c>
      <c r="L14" s="2"/>
    </row>
    <row r="15" spans="1:12">
      <c r="B15" t="s">
        <v>0</v>
      </c>
      <c r="C15" t="s">
        <v>21</v>
      </c>
      <c r="L15" s="2"/>
    </row>
    <row r="16" spans="1:12">
      <c r="B16" t="s">
        <v>36</v>
      </c>
      <c r="C16" t="s">
        <v>2</v>
      </c>
      <c r="L16" s="2"/>
    </row>
    <row r="17" spans="2:12">
      <c r="B17" t="s">
        <v>41</v>
      </c>
      <c r="C17" t="s">
        <v>3</v>
      </c>
      <c r="L17" s="2"/>
    </row>
    <row r="18" spans="2:12">
      <c r="B18" t="s">
        <v>71</v>
      </c>
      <c r="C18" t="s">
        <v>38</v>
      </c>
    </row>
    <row r="19" spans="2:12">
      <c r="B19" t="s">
        <v>72</v>
      </c>
      <c r="C19" t="s">
        <v>54</v>
      </c>
    </row>
    <row r="20" spans="2:12">
      <c r="B20" t="s">
        <v>75</v>
      </c>
      <c r="C20" t="s">
        <v>56</v>
      </c>
    </row>
    <row r="21" spans="2:12">
      <c r="C21"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C53"/>
  <sheetViews>
    <sheetView workbookViewId="0">
      <selection activeCell="B13" sqref="B13"/>
    </sheetView>
  </sheetViews>
  <sheetFormatPr defaultRowHeight="14.5"/>
  <cols>
    <col min="1" max="1" width="13.6328125" bestFit="1" customWidth="1"/>
    <col min="2" max="2" width="31.453125" bestFit="1" customWidth="1"/>
    <col min="3" max="3" width="25.36328125" customWidth="1"/>
  </cols>
  <sheetData>
    <row r="1" spans="1:3">
      <c r="A1" s="3" t="s">
        <v>83</v>
      </c>
      <c r="B1" s="3" t="s">
        <v>189</v>
      </c>
      <c r="C1" s="3" t="s">
        <v>46</v>
      </c>
    </row>
    <row r="2" spans="1:3">
      <c r="B2" t="s">
        <v>84</v>
      </c>
      <c r="C2" t="s">
        <v>85</v>
      </c>
    </row>
    <row r="3" spans="1:3">
      <c r="B3" t="s">
        <v>86</v>
      </c>
      <c r="C3" t="s">
        <v>87</v>
      </c>
    </row>
    <row r="4" spans="1:3">
      <c r="B4" t="s">
        <v>88</v>
      </c>
      <c r="C4" s="28" t="s">
        <v>89</v>
      </c>
    </row>
    <row r="5" spans="1:3">
      <c r="A5" t="s">
        <v>90</v>
      </c>
      <c r="B5" t="s">
        <v>91</v>
      </c>
      <c r="C5" s="28" t="s">
        <v>89</v>
      </c>
    </row>
    <row r="6" spans="1:3">
      <c r="B6" t="s">
        <v>92</v>
      </c>
      <c r="C6" s="28" t="s">
        <v>93</v>
      </c>
    </row>
    <row r="7" spans="1:3">
      <c r="B7" t="s">
        <v>94</v>
      </c>
      <c r="C7" s="28" t="s">
        <v>95</v>
      </c>
    </row>
    <row r="8" spans="1:3">
      <c r="B8" t="s">
        <v>96</v>
      </c>
      <c r="C8" s="28" t="s">
        <v>97</v>
      </c>
    </row>
    <row r="9" spans="1:3">
      <c r="A9" t="s">
        <v>98</v>
      </c>
      <c r="B9" t="s">
        <v>99</v>
      </c>
      <c r="C9" s="28" t="s">
        <v>100</v>
      </c>
    </row>
    <row r="10" spans="1:3">
      <c r="B10" t="s">
        <v>101</v>
      </c>
      <c r="C10" t="s">
        <v>102</v>
      </c>
    </row>
    <row r="11" spans="1:3">
      <c r="B11" t="s">
        <v>103</v>
      </c>
      <c r="C11" t="s">
        <v>104</v>
      </c>
    </row>
    <row r="12" spans="1:3">
      <c r="B12" t="s">
        <v>105</v>
      </c>
      <c r="C12" t="s">
        <v>106</v>
      </c>
    </row>
    <row r="13" spans="1:3">
      <c r="B13" t="s">
        <v>107</v>
      </c>
      <c r="C13" s="28" t="s">
        <v>108</v>
      </c>
    </row>
    <row r="14" spans="1:3">
      <c r="B14" t="s">
        <v>109</v>
      </c>
      <c r="C14" s="28" t="s">
        <v>110</v>
      </c>
    </row>
    <row r="15" spans="1:3">
      <c r="A15" t="s">
        <v>111</v>
      </c>
      <c r="B15" t="s">
        <v>112</v>
      </c>
      <c r="C15" s="28" t="s">
        <v>113</v>
      </c>
    </row>
    <row r="16" spans="1:3">
      <c r="A16" t="s">
        <v>114</v>
      </c>
      <c r="B16" t="s">
        <v>115</v>
      </c>
      <c r="C16" t="s">
        <v>116</v>
      </c>
    </row>
    <row r="17" spans="2:3">
      <c r="B17" t="s">
        <v>117</v>
      </c>
      <c r="C17" s="29" t="s">
        <v>118</v>
      </c>
    </row>
    <row r="18" spans="2:3">
      <c r="B18" t="s">
        <v>119</v>
      </c>
      <c r="C18" s="28" t="s">
        <v>120</v>
      </c>
    </row>
    <row r="19" spans="2:3">
      <c r="B19" t="s">
        <v>121</v>
      </c>
      <c r="C19" t="s">
        <v>122</v>
      </c>
    </row>
    <row r="20" spans="2:3">
      <c r="B20" t="s">
        <v>123</v>
      </c>
      <c r="C20" t="s">
        <v>124</v>
      </c>
    </row>
    <row r="21" spans="2:3">
      <c r="B21" t="s">
        <v>125</v>
      </c>
      <c r="C21" s="28" t="s">
        <v>126</v>
      </c>
    </row>
    <row r="22" spans="2:3">
      <c r="B22" t="s">
        <v>127</v>
      </c>
      <c r="C22" t="s">
        <v>128</v>
      </c>
    </row>
    <row r="23" spans="2:3">
      <c r="B23" t="s">
        <v>129</v>
      </c>
      <c r="C23" s="30" t="s">
        <v>130</v>
      </c>
    </row>
    <row r="24" spans="2:3">
      <c r="B24" t="s">
        <v>131</v>
      </c>
      <c r="C24" s="29" t="s">
        <v>132</v>
      </c>
    </row>
    <row r="25" spans="2:3">
      <c r="B25" t="s">
        <v>133</v>
      </c>
      <c r="C25" s="28" t="s">
        <v>134</v>
      </c>
    </row>
    <row r="26" spans="2:3">
      <c r="B26" t="s">
        <v>135</v>
      </c>
      <c r="C26" t="s">
        <v>136</v>
      </c>
    </row>
    <row r="27" spans="2:3">
      <c r="B27" t="s">
        <v>137</v>
      </c>
      <c r="C27" s="29" t="s">
        <v>138</v>
      </c>
    </row>
    <row r="28" spans="2:3">
      <c r="B28" t="s">
        <v>139</v>
      </c>
      <c r="C28" s="28" t="s">
        <v>140</v>
      </c>
    </row>
    <row r="29" spans="2:3">
      <c r="B29" t="s">
        <v>141</v>
      </c>
      <c r="C29" s="28" t="s">
        <v>124</v>
      </c>
    </row>
    <row r="30" spans="2:3">
      <c r="B30" t="s">
        <v>142</v>
      </c>
      <c r="C30" s="28" t="s">
        <v>143</v>
      </c>
    </row>
    <row r="31" spans="2:3">
      <c r="B31" t="s">
        <v>144</v>
      </c>
      <c r="C31" t="s">
        <v>145</v>
      </c>
    </row>
    <row r="32" spans="2:3">
      <c r="B32" t="s">
        <v>146</v>
      </c>
      <c r="C32" s="28" t="s">
        <v>147</v>
      </c>
    </row>
    <row r="33" spans="2:3">
      <c r="B33" t="s">
        <v>148</v>
      </c>
      <c r="C33" t="s">
        <v>149</v>
      </c>
    </row>
    <row r="34" spans="2:3">
      <c r="B34" t="s">
        <v>150</v>
      </c>
      <c r="C34" t="s">
        <v>151</v>
      </c>
    </row>
    <row r="35" spans="2:3">
      <c r="B35" t="s">
        <v>152</v>
      </c>
      <c r="C35" s="28" t="s">
        <v>153</v>
      </c>
    </row>
    <row r="36" spans="2:3">
      <c r="B36" t="s">
        <v>154</v>
      </c>
      <c r="C36" s="28" t="s">
        <v>153</v>
      </c>
    </row>
    <row r="37" spans="2:3">
      <c r="B37" t="s">
        <v>155</v>
      </c>
      <c r="C37" t="s">
        <v>156</v>
      </c>
    </row>
    <row r="38" spans="2:3">
      <c r="B38" t="s">
        <v>157</v>
      </c>
      <c r="C38" s="28" t="s">
        <v>158</v>
      </c>
    </row>
    <row r="39" spans="2:3">
      <c r="B39" t="s">
        <v>159</v>
      </c>
      <c r="C39" t="s">
        <v>160</v>
      </c>
    </row>
    <row r="40" spans="2:3">
      <c r="B40" t="s">
        <v>161</v>
      </c>
      <c r="C40" t="s">
        <v>162</v>
      </c>
    </row>
    <row r="41" spans="2:3">
      <c r="B41" t="s">
        <v>163</v>
      </c>
      <c r="C41" s="28" t="s">
        <v>164</v>
      </c>
    </row>
    <row r="42" spans="2:3">
      <c r="B42" t="s">
        <v>165</v>
      </c>
      <c r="C42" t="s">
        <v>166</v>
      </c>
    </row>
    <row r="43" spans="2:3">
      <c r="B43" t="s">
        <v>167</v>
      </c>
      <c r="C43" t="s">
        <v>168</v>
      </c>
    </row>
    <row r="44" spans="2:3">
      <c r="B44" t="s">
        <v>169</v>
      </c>
      <c r="C44" s="28" t="s">
        <v>170</v>
      </c>
    </row>
    <row r="45" spans="2:3">
      <c r="B45" t="s">
        <v>171</v>
      </c>
      <c r="C45" s="28" t="s">
        <v>172</v>
      </c>
    </row>
    <row r="46" spans="2:3">
      <c r="B46" t="s">
        <v>173</v>
      </c>
      <c r="C46" s="28" t="s">
        <v>174</v>
      </c>
    </row>
    <row r="47" spans="2:3">
      <c r="B47" t="s">
        <v>175</v>
      </c>
      <c r="C47" s="28" t="s">
        <v>176</v>
      </c>
    </row>
    <row r="48" spans="2:3">
      <c r="B48" t="s">
        <v>177</v>
      </c>
      <c r="C48" t="s">
        <v>178</v>
      </c>
    </row>
    <row r="49" spans="2:3">
      <c r="B49" t="s">
        <v>179</v>
      </c>
      <c r="C49" t="s">
        <v>180</v>
      </c>
    </row>
    <row r="50" spans="2:3">
      <c r="B50" t="s">
        <v>181</v>
      </c>
      <c r="C50" s="28" t="s">
        <v>182</v>
      </c>
    </row>
    <row r="51" spans="2:3">
      <c r="B51" t="s">
        <v>183</v>
      </c>
      <c r="C51" s="28" t="s">
        <v>184</v>
      </c>
    </row>
    <row r="52" spans="2:3">
      <c r="B52" t="s">
        <v>185</v>
      </c>
      <c r="C52" s="28" t="s">
        <v>186</v>
      </c>
    </row>
    <row r="53" spans="2:3">
      <c r="B53" t="s">
        <v>187</v>
      </c>
      <c r="C53" t="s">
        <v>188</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
  <sheetViews>
    <sheetView tabSelected="1" workbookViewId="0"/>
  </sheetViews>
  <sheetFormatPr defaultRowHeight="1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
  <sheetViews>
    <sheetView workbookViewId="0"/>
  </sheetViews>
  <sheetFormatPr defaultRowHeight="1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5"/>
  <sheetViews>
    <sheetView zoomScale="145" zoomScaleNormal="145" workbookViewId="0">
      <selection activeCell="M12" sqref="M12"/>
    </sheetView>
  </sheetViews>
  <sheetFormatPr defaultRowHeight="14.5"/>
  <cols>
    <col min="1" max="1" width="13.7265625" customWidth="1"/>
    <col min="2" max="2" width="12.26953125" customWidth="1"/>
    <col min="3" max="3" width="10.1796875" bestFit="1" customWidth="1"/>
    <col min="4" max="4" width="13.81640625" bestFit="1" customWidth="1"/>
    <col min="5" max="5" width="15.54296875" customWidth="1"/>
    <col min="6" max="6" width="16" bestFit="1" customWidth="1"/>
    <col min="7" max="7" width="15.54296875" customWidth="1"/>
    <col min="8" max="8" width="13.81640625" customWidth="1"/>
    <col min="9" max="9" width="13" customWidth="1"/>
    <col min="10" max="10" width="14.54296875" customWidth="1"/>
    <col min="11" max="11" width="13.7265625" customWidth="1"/>
    <col min="12" max="12" width="11.54296875" customWidth="1"/>
    <col min="13" max="13" width="12.81640625" customWidth="1"/>
  </cols>
  <sheetData>
    <row r="1" spans="1:13">
      <c r="A1" t="s">
        <v>57</v>
      </c>
    </row>
    <row r="2" spans="1:13" ht="17.25" customHeight="1">
      <c r="A2" s="27" t="s">
        <v>58</v>
      </c>
      <c r="B2" s="27" t="s">
        <v>62</v>
      </c>
    </row>
    <row r="3" spans="1:13">
      <c r="A3" s="27" t="s">
        <v>59</v>
      </c>
      <c r="B3" s="27" t="s">
        <v>63</v>
      </c>
    </row>
    <row r="4" spans="1:13">
      <c r="A4" s="27" t="s">
        <v>69</v>
      </c>
      <c r="B4" s="27">
        <f>COUNTA(A11:A1048576)</f>
        <v>5</v>
      </c>
    </row>
    <row r="5" spans="1:13">
      <c r="A5" s="27" t="s">
        <v>70</v>
      </c>
      <c r="B5" s="27">
        <f>COUNTA(B6:XFD6)</f>
        <v>12</v>
      </c>
    </row>
    <row r="6" spans="1:13">
      <c r="A6" s="1" t="s">
        <v>76</v>
      </c>
      <c r="B6" s="12" t="s">
        <v>34</v>
      </c>
      <c r="C6" s="12" t="s">
        <v>39</v>
      </c>
      <c r="D6" s="12" t="s">
        <v>39</v>
      </c>
      <c r="E6" s="12" t="s">
        <v>39</v>
      </c>
      <c r="F6" s="12" t="s">
        <v>40</v>
      </c>
      <c r="G6" s="12" t="s">
        <v>35</v>
      </c>
      <c r="H6" s="13" t="s">
        <v>35</v>
      </c>
      <c r="I6" s="13" t="s">
        <v>35</v>
      </c>
      <c r="J6" s="12" t="s">
        <v>35</v>
      </c>
      <c r="K6" s="12" t="s">
        <v>35</v>
      </c>
      <c r="L6" s="13" t="s">
        <v>40</v>
      </c>
      <c r="M6" s="12" t="s">
        <v>34</v>
      </c>
    </row>
    <row r="7" spans="1:13" ht="22">
      <c r="A7" s="1" t="s">
        <v>78</v>
      </c>
      <c r="B7" s="12" t="s">
        <v>0</v>
      </c>
      <c r="C7" s="12" t="s">
        <v>42</v>
      </c>
      <c r="D7" s="12" t="s">
        <v>46</v>
      </c>
      <c r="E7" s="12" t="s">
        <v>46</v>
      </c>
      <c r="F7" s="12" t="s">
        <v>46</v>
      </c>
      <c r="G7" s="12" t="s">
        <v>46</v>
      </c>
      <c r="H7" s="13" t="s">
        <v>71</v>
      </c>
      <c r="I7" s="13" t="s">
        <v>72</v>
      </c>
      <c r="J7" s="12" t="s">
        <v>5</v>
      </c>
      <c r="K7" s="12" t="s">
        <v>6</v>
      </c>
      <c r="L7" s="13" t="s">
        <v>46</v>
      </c>
      <c r="M7" s="12" t="s">
        <v>41</v>
      </c>
    </row>
    <row r="8" spans="1:13" ht="22">
      <c r="A8" s="1" t="s">
        <v>77</v>
      </c>
      <c r="B8" s="12" t="s">
        <v>37</v>
      </c>
      <c r="C8" s="12" t="s">
        <v>9</v>
      </c>
      <c r="D8" s="12" t="s">
        <v>9</v>
      </c>
      <c r="E8" s="12" t="s">
        <v>9</v>
      </c>
      <c r="F8" s="12" t="s">
        <v>9</v>
      </c>
      <c r="G8" s="12" t="s">
        <v>10</v>
      </c>
      <c r="H8" s="13" t="s">
        <v>9</v>
      </c>
      <c r="I8" s="13" t="s">
        <v>9</v>
      </c>
      <c r="J8" s="12" t="s">
        <v>9</v>
      </c>
      <c r="K8" s="12" t="s">
        <v>10</v>
      </c>
      <c r="L8" s="13" t="s">
        <v>54</v>
      </c>
      <c r="M8" s="12" t="s">
        <v>37</v>
      </c>
    </row>
    <row r="9" spans="1:13">
      <c r="A9" s="10" t="s">
        <v>61</v>
      </c>
      <c r="B9" s="14"/>
      <c r="C9" s="15" t="s">
        <v>22</v>
      </c>
      <c r="D9" s="15" t="s">
        <v>23</v>
      </c>
      <c r="E9" s="15" t="s">
        <v>22</v>
      </c>
      <c r="F9" s="15" t="s">
        <v>22</v>
      </c>
      <c r="G9" s="15" t="s">
        <v>22</v>
      </c>
      <c r="H9" s="15" t="s">
        <v>22</v>
      </c>
      <c r="I9" s="15" t="s">
        <v>22</v>
      </c>
      <c r="J9" s="15" t="s">
        <v>22</v>
      </c>
      <c r="K9" s="15" t="s">
        <v>53</v>
      </c>
      <c r="L9" s="16" t="s">
        <v>55</v>
      </c>
      <c r="M9" s="15"/>
    </row>
    <row r="10" spans="1:13" ht="32.5">
      <c r="A10" s="11" t="s">
        <v>60</v>
      </c>
      <c r="B10" s="14"/>
      <c r="C10" s="23" t="s">
        <v>33</v>
      </c>
      <c r="D10" s="23" t="s">
        <v>25</v>
      </c>
      <c r="E10" s="23" t="s">
        <v>26</v>
      </c>
      <c r="F10" s="23" t="s">
        <v>24</v>
      </c>
      <c r="G10" s="23" t="s">
        <v>32</v>
      </c>
      <c r="H10" s="24" t="s">
        <v>73</v>
      </c>
      <c r="I10" s="24" t="s">
        <v>74</v>
      </c>
      <c r="J10" s="23" t="s">
        <v>47</v>
      </c>
      <c r="K10" s="23" t="s">
        <v>50</v>
      </c>
      <c r="L10" s="24" t="s">
        <v>79</v>
      </c>
      <c r="M10" s="23" t="s">
        <v>80</v>
      </c>
    </row>
    <row r="11" spans="1:13">
      <c r="A11" s="5" t="s">
        <v>64</v>
      </c>
      <c r="B11" s="17" t="s">
        <v>27</v>
      </c>
      <c r="C11" s="18">
        <v>0</v>
      </c>
      <c r="D11" s="19">
        <f>ROUND(E11+273.15,2)</f>
        <v>273.16000000000003</v>
      </c>
      <c r="E11" s="19">
        <v>0.01</v>
      </c>
      <c r="F11" s="9">
        <v>-0.1</v>
      </c>
      <c r="G11" s="9">
        <f>ROUND(F11-E11,1)</f>
        <v>-0.1</v>
      </c>
      <c r="H11" s="25">
        <v>0.05</v>
      </c>
      <c r="I11" s="26">
        <v>2</v>
      </c>
      <c r="J11" s="9">
        <v>0.2</v>
      </c>
      <c r="K11" s="9" t="s">
        <v>51</v>
      </c>
      <c r="L11" s="8">
        <v>1</v>
      </c>
      <c r="M11" s="9" t="s">
        <v>48</v>
      </c>
    </row>
    <row r="12" spans="1:13">
      <c r="A12" s="6" t="s">
        <v>65</v>
      </c>
      <c r="B12" s="17" t="s">
        <v>28</v>
      </c>
      <c r="C12" s="18">
        <v>15</v>
      </c>
      <c r="D12" s="19">
        <f t="shared" ref="D12:D15" si="0">ROUND(E12+273.15,2)</f>
        <v>288.16000000000003</v>
      </c>
      <c r="E12" s="19">
        <v>15.01</v>
      </c>
      <c r="F12" s="9">
        <v>15.1</v>
      </c>
      <c r="G12" s="9">
        <f t="shared" ref="G12:G15" si="1">ROUND(F12-E12,1)</f>
        <v>0.1</v>
      </c>
      <c r="H12" s="25">
        <v>0.05</v>
      </c>
      <c r="I12" s="26">
        <v>2</v>
      </c>
      <c r="J12" s="9">
        <v>0.2</v>
      </c>
      <c r="K12" s="9" t="s">
        <v>51</v>
      </c>
      <c r="L12" s="8">
        <v>2</v>
      </c>
      <c r="M12" s="9" t="s">
        <v>48</v>
      </c>
    </row>
    <row r="13" spans="1:13">
      <c r="A13" s="5" t="s">
        <v>66</v>
      </c>
      <c r="B13" s="17" t="s">
        <v>29</v>
      </c>
      <c r="C13" s="18">
        <v>25</v>
      </c>
      <c r="D13" s="19">
        <f t="shared" si="0"/>
        <v>298.17</v>
      </c>
      <c r="E13" s="19">
        <v>25.02</v>
      </c>
      <c r="F13" s="9">
        <v>25.2</v>
      </c>
      <c r="G13" s="9">
        <f t="shared" si="1"/>
        <v>0.2</v>
      </c>
      <c r="H13" s="25">
        <v>0.05</v>
      </c>
      <c r="I13" s="26">
        <v>2</v>
      </c>
      <c r="J13" s="9">
        <v>0.2</v>
      </c>
      <c r="K13" s="9" t="s">
        <v>51</v>
      </c>
      <c r="L13" s="8">
        <v>3</v>
      </c>
      <c r="M13" s="9" t="s">
        <v>49</v>
      </c>
    </row>
    <row r="14" spans="1:13">
      <c r="A14" s="6" t="s">
        <v>67</v>
      </c>
      <c r="B14" s="17" t="s">
        <v>30</v>
      </c>
      <c r="C14" s="18">
        <v>15</v>
      </c>
      <c r="D14" s="19">
        <f t="shared" si="0"/>
        <v>288.16000000000003</v>
      </c>
      <c r="E14" s="19">
        <v>15.01</v>
      </c>
      <c r="F14" s="9">
        <v>15.3</v>
      </c>
      <c r="G14" s="9">
        <f t="shared" si="1"/>
        <v>0.3</v>
      </c>
      <c r="H14" s="25">
        <v>0.05</v>
      </c>
      <c r="I14" s="26">
        <v>2</v>
      </c>
      <c r="J14" s="9">
        <v>0.2</v>
      </c>
      <c r="K14" s="9" t="s">
        <v>52</v>
      </c>
      <c r="L14" s="8">
        <v>4</v>
      </c>
      <c r="M14" s="9" t="s">
        <v>48</v>
      </c>
    </row>
    <row r="15" spans="1:13">
      <c r="A15" s="5" t="s">
        <v>68</v>
      </c>
      <c r="B15" s="20" t="s">
        <v>31</v>
      </c>
      <c r="C15" s="21">
        <v>0</v>
      </c>
      <c r="D15" s="19">
        <f t="shared" si="0"/>
        <v>273.16000000000003</v>
      </c>
      <c r="E15" s="22">
        <v>0.01</v>
      </c>
      <c r="F15" s="7">
        <v>0</v>
      </c>
      <c r="G15" s="9">
        <f t="shared" si="1"/>
        <v>0</v>
      </c>
      <c r="H15" s="25">
        <v>0.05</v>
      </c>
      <c r="I15" s="26">
        <v>2</v>
      </c>
      <c r="J15" s="7">
        <v>0.2</v>
      </c>
      <c r="K15" s="7" t="s">
        <v>51</v>
      </c>
      <c r="L15" s="4">
        <v>5</v>
      </c>
      <c r="M15" s="7" t="s">
        <v>48</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Definitions</vt:lpstr>
      <vt:lpstr>AdministrativeData</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2023-06-06T12:37:18Z</dcterms:modified>
</cp:coreProperties>
</file>