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O:\Projects\1901 NY-INFRA-FOT\DCC\Software\DCCtables\master\Examples\07 Resistance box\"/>
    </mc:Choice>
  </mc:AlternateContent>
  <xr:revisionPtr revIDLastSave="0" documentId="13_ncr:1_{6E73DDA9-2169-481E-B01C-9B8114247BA9}" xr6:coauthVersionLast="47" xr6:coauthVersionMax="47" xr10:uidLastSave="{00000000-0000-0000-0000-000000000000}"/>
  <bookViews>
    <workbookView xWindow="-108" yWindow="-108" windowWidth="29544" windowHeight="17496" tabRatio="788" activeTab="6" xr2:uid="{00000000-000D-0000-FFFF-FFFF00000000}"/>
  </bookViews>
  <sheets>
    <sheet name="Definitions" sheetId="2" r:id="rId1"/>
    <sheet name="administrativeData" sheetId="115" r:id="rId2"/>
    <sheet name="statements" sheetId="116" r:id="rId3"/>
    <sheet name="equipment" sheetId="117" r:id="rId4"/>
    <sheet name="settings" sheetId="118" r:id="rId5"/>
    <sheet name="measuringSystems" sheetId="119" r:id="rId6"/>
    <sheet name="embeddedFiles" sheetId="120" r:id="rId7"/>
    <sheet name="R_AbsCal_Ohm" sheetId="122" r:id="rId8"/>
    <sheet name="cal_ZERO" sheetId="121" r:id="rId9"/>
  </sheets>
  <externalReferences>
    <externalReference r:id="rId10"/>
  </externalReferences>
  <definedNames>
    <definedName name="accreditationApplicabilityType">Definitions!$F$1:$F$3</definedName>
    <definedName name="approachToTargetType">Definitions!$P$1:$P$3</definedName>
    <definedName name="ColType">Definitions!$A$2:$A$7</definedName>
    <definedName name="conformityStatusType">Definitions!$K$1:$K$7</definedName>
    <definedName name="dataCategoryType">Definitions!$M$1:$M$28</definedName>
    <definedName name="decimalType">Definitions!$I$2</definedName>
    <definedName name="equipIdRange">equipment!$B$4:$B$5</definedName>
    <definedName name="equipIds">#REF!</definedName>
    <definedName name="EquipmentCategories">Definitions!$G$2:$G$3</definedName>
    <definedName name="equipmentCategoryType">Definitions!$G$1:$G$8</definedName>
    <definedName name="issuerType">Definitions!$H$1:$H$4</definedName>
    <definedName name="measurandType">Definitions!$N$1:$N$85</definedName>
    <definedName name="measuringSystemIdRange">measuringSystems!$B$4:$B$4</definedName>
    <definedName name="metaDataCategoryType">Definitions!$M$2:$M$15</definedName>
    <definedName name="metaDataType">Definitions!$I$2:$I$11</definedName>
    <definedName name="MetaType">Definitions!$B$2:$B$21</definedName>
    <definedName name="notEmptyStringType">Definitions!$C$2</definedName>
    <definedName name="operationalStatusType">Definitions!$I$1:$I$5</definedName>
    <definedName name="rgKommentar">[1]ODBC!$O$7:$P$19</definedName>
    <definedName name="scopeType">Definitions!$L$1:$L$7</definedName>
    <definedName name="serviceCategoryType">Definitions!$C$1:$C$863</definedName>
    <definedName name="statementCategories">Definitions!$F$2:$F$10</definedName>
    <definedName name="statementCategoryType">Definitions!$E$1:$E$11</definedName>
    <definedName name="stringISO3166Type">Definitions!$L$2</definedName>
    <definedName name="stringISO639Type">Definitions!$M$2</definedName>
    <definedName name="stringPerformanceLocationType">Definitions!$J$1:$J$6</definedName>
    <definedName name="tableCategoryType">Definitions!$O$1:$O$3</definedName>
    <definedName name="Test">#REF!</definedName>
    <definedName name="unitType">Definitions!$H$2</definedName>
    <definedName name="UsedReference">metaDataType</definedName>
    <definedName name="yesno">Definitions!$D$1:$D$3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7" i="122" l="1"/>
  <c r="J47" i="122"/>
  <c r="K47" i="122"/>
  <c r="L47" i="122"/>
  <c r="M47" i="122"/>
  <c r="I48" i="122"/>
  <c r="J48" i="122"/>
  <c r="K48" i="122"/>
  <c r="L48" i="122"/>
  <c r="M48" i="122"/>
  <c r="I49" i="122"/>
  <c r="J49" i="122"/>
  <c r="K49" i="122"/>
  <c r="L49" i="122"/>
  <c r="M49" i="122"/>
  <c r="I50" i="122"/>
  <c r="J50" i="122"/>
  <c r="K50" i="122"/>
  <c r="L50" i="122"/>
  <c r="M50" i="122"/>
  <c r="I51" i="122"/>
  <c r="J51" i="122"/>
  <c r="K51" i="122"/>
  <c r="L51" i="122"/>
  <c r="M51" i="122"/>
  <c r="I52" i="122"/>
  <c r="J52" i="122"/>
  <c r="K52" i="122"/>
  <c r="L52" i="122"/>
  <c r="M52" i="122"/>
  <c r="I53" i="122"/>
  <c r="J53" i="122"/>
  <c r="K53" i="122"/>
  <c r="L53" i="122"/>
  <c r="M53" i="122"/>
  <c r="I54" i="122"/>
  <c r="J54" i="122"/>
  <c r="K54" i="122"/>
  <c r="L54" i="122"/>
  <c r="M54" i="122"/>
  <c r="I55" i="122"/>
  <c r="J55" i="122"/>
  <c r="K55" i="122"/>
  <c r="L55" i="122"/>
  <c r="M55" i="122"/>
  <c r="I56" i="122"/>
  <c r="J56" i="122"/>
  <c r="K56" i="122"/>
  <c r="L56" i="122"/>
  <c r="M56" i="122"/>
  <c r="I57" i="122"/>
  <c r="J57" i="122"/>
  <c r="K57" i="122"/>
  <c r="L57" i="122"/>
  <c r="M57" i="122"/>
  <c r="I58" i="122"/>
  <c r="J58" i="122"/>
  <c r="K58" i="122"/>
  <c r="L58" i="122"/>
  <c r="M58" i="122"/>
  <c r="I59" i="122"/>
  <c r="J59" i="122"/>
  <c r="K59" i="122"/>
  <c r="L59" i="122"/>
  <c r="M59" i="122"/>
  <c r="I60" i="122"/>
  <c r="J60" i="122"/>
  <c r="K60" i="122"/>
  <c r="L60" i="122"/>
  <c r="M60" i="122"/>
  <c r="I61" i="122"/>
  <c r="J61" i="122"/>
  <c r="K61" i="122"/>
  <c r="L61" i="122"/>
  <c r="M61" i="122"/>
  <c r="I62" i="122"/>
  <c r="J62" i="122"/>
  <c r="K62" i="122"/>
  <c r="L62" i="122"/>
  <c r="M62" i="122"/>
  <c r="I63" i="122"/>
  <c r="J63" i="122"/>
  <c r="K63" i="122"/>
  <c r="L63" i="122"/>
  <c r="M63" i="122"/>
  <c r="I64" i="122"/>
  <c r="J64" i="122"/>
  <c r="K64" i="122"/>
  <c r="L64" i="122"/>
  <c r="M64" i="122"/>
  <c r="I65" i="122"/>
  <c r="J65" i="122"/>
  <c r="K65" i="122"/>
  <c r="L65" i="122"/>
  <c r="M65" i="122"/>
  <c r="I66" i="122"/>
  <c r="J66" i="122"/>
  <c r="K66" i="122"/>
  <c r="L66" i="122"/>
  <c r="M66" i="122"/>
  <c r="I67" i="122"/>
  <c r="J67" i="122"/>
  <c r="K67" i="122"/>
  <c r="L67" i="122"/>
  <c r="M67" i="122"/>
  <c r="I68" i="122"/>
  <c r="J68" i="122"/>
  <c r="K68" i="122"/>
  <c r="L68" i="122"/>
  <c r="M68" i="122"/>
  <c r="I69" i="122"/>
  <c r="J69" i="122"/>
  <c r="K69" i="122"/>
  <c r="L69" i="122"/>
  <c r="M69" i="122"/>
  <c r="I70" i="122"/>
  <c r="J70" i="122"/>
  <c r="K70" i="122"/>
  <c r="L70" i="122"/>
  <c r="M70" i="122"/>
  <c r="I71" i="122"/>
  <c r="J71" i="122"/>
  <c r="K71" i="122"/>
  <c r="L71" i="122"/>
  <c r="M71" i="122"/>
  <c r="I72" i="122"/>
  <c r="J72" i="122"/>
  <c r="K72" i="122"/>
  <c r="L72" i="122"/>
  <c r="M72" i="122"/>
  <c r="I73" i="122"/>
  <c r="J73" i="122"/>
  <c r="K73" i="122"/>
  <c r="L73" i="122"/>
  <c r="M73" i="122"/>
  <c r="I74" i="122"/>
  <c r="J74" i="122"/>
  <c r="K74" i="122"/>
  <c r="L74" i="122"/>
  <c r="M74" i="122"/>
  <c r="F37" i="122" l="1"/>
  <c r="F46" i="122"/>
  <c r="F84" i="122"/>
  <c r="F68" i="122"/>
  <c r="F52" i="122"/>
  <c r="F36" i="122"/>
  <c r="F20" i="122"/>
  <c r="F22" i="122"/>
  <c r="F30" i="122"/>
  <c r="F38" i="122"/>
  <c r="F54" i="122"/>
  <c r="F62" i="122"/>
  <c r="F70" i="122"/>
  <c r="F78" i="122"/>
  <c r="F86" i="122"/>
  <c r="F85" i="122"/>
  <c r="F83" i="122"/>
  <c r="F67" i="122"/>
  <c r="F51" i="122"/>
  <c r="F35" i="122"/>
  <c r="F23" i="122"/>
  <c r="F31" i="122"/>
  <c r="F39" i="122"/>
  <c r="F47" i="122"/>
  <c r="F55" i="122"/>
  <c r="F63" i="122"/>
  <c r="F71" i="122"/>
  <c r="F79" i="122"/>
  <c r="F87" i="122"/>
  <c r="F21" i="122"/>
  <c r="F82" i="122"/>
  <c r="F66" i="122"/>
  <c r="F50" i="122"/>
  <c r="F34" i="122"/>
  <c r="F53" i="122"/>
  <c r="F81" i="122"/>
  <c r="F65" i="122"/>
  <c r="F49" i="122"/>
  <c r="F33" i="122"/>
  <c r="F24" i="122"/>
  <c r="F32" i="122"/>
  <c r="F40" i="122"/>
  <c r="F48" i="122"/>
  <c r="F56" i="122"/>
  <c r="F64" i="122"/>
  <c r="F72" i="122"/>
  <c r="F80" i="122"/>
  <c r="F88" i="122"/>
  <c r="F69" i="122"/>
  <c r="F25" i="122"/>
  <c r="F41" i="122"/>
  <c r="F57" i="122"/>
  <c r="F73" i="122"/>
  <c r="F89" i="122"/>
  <c r="F93" i="122"/>
  <c r="F77" i="122"/>
  <c r="F61" i="122"/>
  <c r="F45" i="122"/>
  <c r="F29" i="122"/>
  <c r="F26" i="122"/>
  <c r="F42" i="122"/>
  <c r="F58" i="122"/>
  <c r="F74" i="122"/>
  <c r="F90" i="122"/>
  <c r="F92" i="122"/>
  <c r="F76" i="122"/>
  <c r="F60" i="122"/>
  <c r="F44" i="122"/>
  <c r="F28" i="122"/>
  <c r="F91" i="122"/>
  <c r="F75" i="122"/>
  <c r="F59" i="122"/>
  <c r="F43" i="122"/>
  <c r="F27" i="122"/>
</calcChain>
</file>

<file path=xl/sharedStrings.xml><?xml version="1.0" encoding="utf-8"?>
<sst xmlns="http://schemas.openxmlformats.org/spreadsheetml/2006/main" count="1607" uniqueCount="1354">
  <si>
    <t>Value</t>
  </si>
  <si>
    <t>Parameter</t>
  </si>
  <si>
    <t>version</t>
  </si>
  <si>
    <t>dcc-schema-version</t>
  </si>
  <si>
    <t>2.0.0</t>
  </si>
  <si>
    <t>0.1</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</si>
  <si>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</si>
  <si>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</si>
  <si>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</si>
  <si>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</si>
  <si>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</si>
  <si>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</si>
  <si>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</si>
  <si>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</si>
  <si>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</si>
  <si>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</si>
  <si>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</si>
  <si>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</si>
  <si>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</si>
  <si>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</si>
  <si>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</si>
  <si>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</si>
  <si>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</si>
  <si>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</si>
  <si>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</si>
  <si>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</si>
  <si>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</si>
  <si>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</si>
  <si>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</si>
  <si>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</si>
  <si>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</si>
  <si>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</si>
  <si>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</si>
  <si>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</si>
  <si>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</si>
  <si>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</si>
  <si>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</si>
  <si>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</si>
  <si>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</si>
  <si>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</si>
  <si>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</si>
  <si>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</si>
  <si>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</si>
  <si>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</si>
  <si>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</si>
  <si>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</si>
  <si>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</si>
  <si>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</si>
  <si>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</si>
  <si>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</si>
  <si>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</si>
  <si>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</si>
  <si>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</si>
  <si>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</si>
  <si>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</si>
  <si>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</si>
  <si>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</si>
  <si>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</si>
  <si>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</si>
  <si>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</si>
  <si>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</si>
  <si>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</si>
  <si>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</si>
  <si>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</si>
  <si>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</si>
  <si>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</si>
  <si>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</si>
  <si>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</si>
  <si>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</si>
  <si>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</si>
  <si>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</si>
  <si>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</si>
  <si>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</si>
  <si>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</si>
  <si>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</si>
  <si>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</si>
  <si>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</si>
  <si>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</si>
  <si>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</si>
  <si>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</si>
  <si>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</si>
  <si>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</si>
  <si>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measurandType</t>
  </si>
  <si>
    <t>Capacitance</t>
  </si>
  <si>
    <t>Conductance</t>
  </si>
  <si>
    <t>Conductivity</t>
  </si>
  <si>
    <t>Current.AC</t>
  </si>
  <si>
    <t>Current.AC.Sinewave</t>
  </si>
  <si>
    <t>Current.AC.Squarewave</t>
  </si>
  <si>
    <t>Current.AC.Trianglewave</t>
  </si>
  <si>
    <t>Current.DC</t>
  </si>
  <si>
    <t>Density.Mass.Gas</t>
  </si>
  <si>
    <t>Density.Mass.Liquid</t>
  </si>
  <si>
    <t>Density.Mass.Solid</t>
  </si>
  <si>
    <t>Force</t>
  </si>
  <si>
    <t>Frequency</t>
  </si>
  <si>
    <t>Frequency.AmplitudeModulation.Rate</t>
  </si>
  <si>
    <t>Frequency.FrequencyModulation.Deviation</t>
  </si>
  <si>
    <t>Frequency.FrequencyModulation.Rate</t>
  </si>
  <si>
    <t>Frequency.PhaseModulation.Rate</t>
  </si>
  <si>
    <t>Humidity.Absolute</t>
  </si>
  <si>
    <t>Impedance</t>
  </si>
  <si>
    <t>Inductance</t>
  </si>
  <si>
    <t>Length</t>
  </si>
  <si>
    <t>Length.Circumference</t>
  </si>
  <si>
    <t>Length.Diameter</t>
  </si>
  <si>
    <t>Length.Form.Flatness</t>
  </si>
  <si>
    <t>Length.Form.Parallelism</t>
  </si>
  <si>
    <t>Length.Form.Perpendicularity</t>
  </si>
  <si>
    <t>Length.Form.Roughness</t>
  </si>
  <si>
    <t>Length.Form.Roundness</t>
  </si>
  <si>
    <t>Length.Form.Sphericity</t>
  </si>
  <si>
    <t>Length.Form.Straightness.Axis</t>
  </si>
  <si>
    <t>Length.Form.Straightness.Surface</t>
  </si>
  <si>
    <t>Length.Position.Coordinate.1</t>
  </si>
  <si>
    <t>Length.Position.Coordinate.2</t>
  </si>
  <si>
    <t>Length.Position.Coordinate.3</t>
  </si>
  <si>
    <t>Length.Radius</t>
  </si>
  <si>
    <t>Mass.Apparent</t>
  </si>
  <si>
    <t>Mass.Conventional</t>
  </si>
  <si>
    <t>Mass.True</t>
  </si>
  <si>
    <t>Phase.PhaseModulation</t>
  </si>
  <si>
    <t>Phase.ReflectionFactor.RF</t>
  </si>
  <si>
    <t>Phase.TransmissionFactor</t>
  </si>
  <si>
    <t>PhaseNoise.SideBand</t>
  </si>
  <si>
    <t>Power.RF.Sinewave</t>
  </si>
  <si>
    <t>Pressure.Hydraulic.Static</t>
  </si>
  <si>
    <t>Pressure.Pneumatic.Absolute.Static</t>
  </si>
  <si>
    <t>Pressure.Pneumatic.Differential.Static</t>
  </si>
  <si>
    <t>Pressure.Pneumatic.Gage.Static</t>
  </si>
  <si>
    <t>Ratio.AmplitudeModulation</t>
  </si>
  <si>
    <t>Ratio.Density.Mass</t>
  </si>
  <si>
    <t>Ratio.Humidity.Relative</t>
  </si>
  <si>
    <t>Ratio.Humidity.Specific</t>
  </si>
  <si>
    <t>Ratio.Power.ReflectionFactor.RF</t>
  </si>
  <si>
    <t>Ratio.Power.RF.Sinewave.Delta.Frequency</t>
  </si>
  <si>
    <t>Ratio.Power.RF.Sinewave.Delta.Power</t>
  </si>
  <si>
    <t>Ratio.Power.TransmissionFactor</t>
  </si>
  <si>
    <t>Ratio.Torque</t>
  </si>
  <si>
    <t>Ratio.Voltage.AC.Ripple.OnDC</t>
  </si>
  <si>
    <t>Ratio.Voltage.AC.Sinewave.Delta.Frequency</t>
  </si>
  <si>
    <t>Ratio.Voltage.AC.Sinewave.Delta.Voltage</t>
  </si>
  <si>
    <t>Resistance</t>
  </si>
  <si>
    <t>Temperature</t>
  </si>
  <si>
    <t>Temperature.Radiometric</t>
  </si>
  <si>
    <t>Temperature.Simulated.PRT</t>
  </si>
  <si>
    <t>Temperature.Simulated.RTD</t>
  </si>
  <si>
    <t>Temperature.Simulated.Thermocouple</t>
  </si>
  <si>
    <t>Time.Transition</t>
  </si>
  <si>
    <t>Time.UTC</t>
  </si>
  <si>
    <t>Torque</t>
  </si>
  <si>
    <t>Torque.HydraulicPressure</t>
  </si>
  <si>
    <t>Voltage.AC</t>
  </si>
  <si>
    <t>Voltage.AC.Ripple.OnDC</t>
  </si>
  <si>
    <t>Voltage.AC.Sinewave</t>
  </si>
  <si>
    <t>Voltage.AC.Squarewave</t>
  </si>
  <si>
    <t>Voltage.AC.Trianglewave</t>
  </si>
  <si>
    <t>Voltage.DC</t>
  </si>
  <si>
    <t>Volume</t>
  </si>
  <si>
    <t>Weight</t>
  </si>
  <si>
    <t>miscelaneous01</t>
  </si>
  <si>
    <t>miscelaneous02</t>
  </si>
  <si>
    <t>miscelaneous03</t>
  </si>
  <si>
    <t>miscelaneous04</t>
  </si>
  <si>
    <t>miscelaneous05</t>
  </si>
  <si>
    <t>serviceCategoryType</t>
  </si>
  <si>
    <t>custom</t>
  </si>
  <si>
    <t>tableCategoryType</t>
  </si>
  <si>
    <t>calibrationResult</t>
  </si>
  <si>
    <t>measurementSeries</t>
  </si>
  <si>
    <t>approachToTargetType</t>
  </si>
  <si>
    <t>from above</t>
  </si>
  <si>
    <t>from below</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</si>
  <si>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</si>
  <si>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</si>
  <si>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</si>
  <si>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</si>
  <si>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</si>
  <si>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</si>
  <si>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</si>
  <si>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</si>
  <si>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</si>
  <si>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</si>
  <si>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</si>
  <si>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</si>
  <si>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</si>
  <si>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</si>
  <si>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release</t>
  </si>
  <si>
    <t>/dcc:digitalCalibrationCertificate/dcc:administrativeData/dcc:dccSoftware/dcc:software/dcc:release</t>
  </si>
  <si>
    <t>countryCodeISO3166_1</t>
  </si>
  <si>
    <t>/dcc:digitalCalibrationCertificate/dcc:administrativeData/dcc:coreData/dcc:countryCodeISO3166_1</t>
  </si>
  <si>
    <t>DK</t>
  </si>
  <si>
    <t>usedLangCodeISO639_1</t>
  </si>
  <si>
    <t>/dcc:digitalCalibrationCertificate/dcc:administrativeData/dcc:coreData/dcc:usedLangCodeISO639_1</t>
  </si>
  <si>
    <t>da</t>
  </si>
  <si>
    <t>mandatoryLangCodeISO639_1</t>
  </si>
  <si>
    <t>/dcc:digitalCalibrationCertificate/dcc:administrativeData/dcc:coreData/dcc:mandatoryLangCodeISO639_1</t>
  </si>
  <si>
    <t>en</t>
  </si>
  <si>
    <t>Certificate number</t>
  </si>
  <si>
    <t>Certifikatnummer</t>
  </si>
  <si>
    <t>/dcc:digitalCalibrationCertificate/dcc:administrativeData/dcc:coreData/dcc:uniqueIdentifier</t>
  </si>
  <si>
    <t>uniqueIdentifier</t>
  </si>
  <si>
    <t>/dcc:digitalCalibrationCertificate/dcc:administrativeData/dcc:coreData/dcc:uniqueIdentifier/dcc:value</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</si>
  <si>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</si>
  <si>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</si>
  <si>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</si>
  <si>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</si>
  <si>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</si>
  <si>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</si>
  <si>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</si>
  <si>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</si>
  <si>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</si>
  <si>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</si>
  <si>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</si>
  <si>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</si>
  <si>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</si>
  <si>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</si>
  <si>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</si>
  <si>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</si>
  <si>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</si>
  <si>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</si>
  <si>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</si>
  <si>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</si>
  <si>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</si>
  <si>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</si>
  <si>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</si>
  <si>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</si>
  <si>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</si>
  <si>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</si>
  <si>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</si>
  <si>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</si>
  <si>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</si>
  <si>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</si>
  <si>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</si>
  <si>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</si>
  <si>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streetNo</t>
  </si>
  <si>
    <t>/dcc:digitalCalibrationCertificate/dcc:administrativeData/dcc:calibrationLaboratory/dcc:location/dcc:streetNo</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</si>
  <si>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</si>
  <si>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</si>
  <si>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</si>
  <si>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</si>
  <si>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</si>
  <si>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</si>
  <si>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phone</t>
  </si>
  <si>
    <t>/dcc:digitalCalibrationCertificate/dcc:administrativeData/dcc:calibrationLaboratory/dcc:contactInfo/dcc:phone</t>
  </si>
  <si>
    <t>Main signer</t>
  </si>
  <si>
    <t>Underskriftsberettiget</t>
  </si>
  <si>
    <t>/dcc:digitalCalibrationCertificate/dcc:administrativeData/dcc:respPersons/dcc:respPerson</t>
  </si>
  <si>
    <t>respPerson</t>
  </si>
  <si>
    <t>/dcc:digitalCalibrationCertificate/dcc:administrativeData/dcc:respPersons/dcc:respPerson/dcc:name</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</si>
  <si>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</si>
  <si>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</si>
  <si>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</si>
  <si>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</si>
  <si>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</si>
  <si>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</si>
  <si>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</si>
  <si>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</si>
  <si>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</si>
  <si>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</si>
  <si>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</si>
  <si>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</si>
  <si>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</si>
  <si>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</si>
  <si>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</si>
  <si>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</si>
  <si>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</si>
  <si>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</si>
  <si>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</si>
  <si>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</si>
  <si>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Address</t>
  </si>
  <si>
    <t>/dcc:digitalCalibrationCertificate/dcc:administrativeData/dcc:customer/dcc:location</t>
  </si>
  <si>
    <t>/dcc:digitalCalibrationCertificate/dcc:administrativeData/dcc:customer/dcc:location/dcc:city</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</si>
  <si>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</si>
  <si>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</si>
  <si>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</si>
  <si>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/dcc:digitalCalibrationCertificate/dcc:administrativeData/dcc:customer/dcc:location/dcc:streetNo</t>
  </si>
  <si>
    <t>Contact person</t>
  </si>
  <si>
    <t>Kontaktperson</t>
  </si>
  <si>
    <t>/dcc:digitalCalibrationCertificate/dcc:administrativeData/dcc:customer/dcc:contactInfo</t>
  </si>
  <si>
    <t>attPerson</t>
  </si>
  <si>
    <t>/dcc:digitalCalibrationCertificate/dcc:administrativeData/dcc:customer/dcc:contactInfo/dcc:attPerson</t>
  </si>
  <si>
    <t>/dcc:digitalCalibrationCertificate/dcc:administrativeData/dcc:customer/dcc:contactInfo/dcc:eMail</t>
  </si>
  <si>
    <t>/dcc:digitalCalibrationCertificate/dcc:administrativeData/dcc:customer/dcc:contactInfo/dcc:phone</t>
  </si>
  <si>
    <t>Statements</t>
  </si>
  <si>
    <t>Bemærkninger</t>
  </si>
  <si>
    <t>in DCC</t>
  </si>
  <si>
    <t>@id</t>
  </si>
  <si>
    <t>@category</t>
  </si>
  <si>
    <t>body[en]</t>
  </si>
  <si>
    <t>body[da]</t>
  </si>
  <si>
    <t>externalReference</t>
  </si>
  <si>
    <t>meth1</t>
  </si>
  <si>
    <t>meth2</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</si>
  <si>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</si>
  <si>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</si>
  <si>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</si>
  <si>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</si>
  <si>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</si>
  <si>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</si>
  <si>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</si>
  <si>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</si>
  <si>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</si>
  <si>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</si>
  <si>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</si>
  <si>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</si>
  <si>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Serial number</t>
  </si>
  <si>
    <t>Serienummer</t>
  </si>
  <si>
    <t>Settings</t>
  </si>
  <si>
    <t>Indstillinger</t>
  </si>
  <si>
    <t>@settingId</t>
  </si>
  <si>
    <t>@equipmentRef</t>
  </si>
  <si>
    <t>unit</t>
  </si>
  <si>
    <t>softwareInstruction</t>
  </si>
  <si>
    <t>Measuring Systems Under Calibration</t>
  </si>
  <si>
    <t>Målesystemer</t>
  </si>
  <si>
    <t>settingRefs</t>
  </si>
  <si>
    <t>statementRefs</t>
  </si>
  <si>
    <t>operationalStatus</t>
  </si>
  <si>
    <t>ms1</t>
  </si>
  <si>
    <t>tableCategory</t>
  </si>
  <si>
    <t>@tableId</t>
  </si>
  <si>
    <t>@serviceCategory</t>
  </si>
  <si>
    <t>@measuringSystemRef</t>
  </si>
  <si>
    <t>@customServiceCategory</t>
  </si>
  <si>
    <t>statementRef</t>
  </si>
  <si>
    <t>@numRows</t>
  </si>
  <si>
    <t>@numCols</t>
  </si>
  <si>
    <t>scope</t>
  </si>
  <si>
    <t>dataCategory</t>
  </si>
  <si>
    <t>dataCategoryRef</t>
  </si>
  <si>
    <t>measurand</t>
  </si>
  <si>
    <t>idx</t>
  </si>
  <si>
    <t>Kundens kode</t>
  </si>
  <si>
    <t>Customer Tags</t>
  </si>
  <si>
    <t>parameter</t>
  </si>
  <si>
    <t>equipmentRefs</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</si>
  <si>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</si>
  <si>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</si>
  <si>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</si>
  <si>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</si>
  <si>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</si>
  <si>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</si>
  <si>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</si>
  <si>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</si>
  <si>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</si>
  <si>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</si>
  <si>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</si>
  <si>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</si>
  <si>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</si>
  <si>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</si>
  <si>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</si>
  <si>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</si>
  <si>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</si>
  <si>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</si>
  <si>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</si>
  <si>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</si>
  <si>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</si>
  <si>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</si>
  <si>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</si>
  <si>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</si>
  <si>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</si>
  <si>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</si>
  <si>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</si>
  <si>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</si>
  <si>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</si>
  <si>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</si>
  <si>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</si>
  <si>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</si>
  <si>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</si>
  <si>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</si>
  <si>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</si>
  <si>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</si>
  <si>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</si>
  <si>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</si>
  <si>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</si>
  <si>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</si>
  <si>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</si>
  <si>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</si>
  <si>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</si>
  <si>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</si>
  <si>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</si>
  <si>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</si>
  <si>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</si>
  <si>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</si>
  <si>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</si>
  <si>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</si>
  <si>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</si>
  <si>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</si>
  <si>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</si>
  <si>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</si>
  <si>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</si>
  <si>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</si>
  <si>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</si>
  <si>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</si>
  <si>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</si>
  <si>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</si>
  <si>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</si>
  <si>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</si>
  <si>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</si>
  <si>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</si>
  <si>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</si>
  <si>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</si>
  <si>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</si>
  <si>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</si>
  <si>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</si>
  <si>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</si>
  <si>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</si>
  <si>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</si>
  <si>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</si>
  <si>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</si>
  <si>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</si>
  <si>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</si>
  <si>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</si>
  <si>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</si>
  <si>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</si>
  <si>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</si>
  <si>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</si>
  <si>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</si>
  <si>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</si>
  <si>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</si>
  <si>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</si>
  <si>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</si>
  <si>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</si>
  <si>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</si>
  <si>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</si>
  <si>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</si>
  <si>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</si>
  <si>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</si>
  <si>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</si>
  <si>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</si>
  <si>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</si>
  <si>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</si>
  <si>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</si>
  <si>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</si>
  <si>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</si>
  <si>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</si>
  <si>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</si>
  <si>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</si>
  <si>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</si>
  <si>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</si>
  <si>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</si>
  <si>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</si>
  <si>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</si>
  <si>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</si>
  <si>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</si>
  <si>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</si>
  <si>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</si>
  <si>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</si>
  <si>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</si>
  <si>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</si>
  <si>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</si>
  <si>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</si>
  <si>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</si>
  <si>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</si>
  <si>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</si>
  <si>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</si>
  <si>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</si>
  <si>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</si>
  <si>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</si>
  <si>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</si>
  <si>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</si>
  <si>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</si>
  <si>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</si>
  <si>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</si>
  <si>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</si>
  <si>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</si>
  <si>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</si>
  <si>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</si>
  <si>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</si>
  <si>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</si>
  <si>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</si>
  <si>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</si>
  <si>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</si>
  <si>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</si>
  <si>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</si>
  <si>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</si>
  <si>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</si>
  <si>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</si>
  <si>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</si>
  <si>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</si>
  <si>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</si>
  <si>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</si>
  <si>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</si>
  <si>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</si>
  <si>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</si>
  <si>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</si>
  <si>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</si>
  <si>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</si>
  <si>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</si>
  <si>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</si>
  <si>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</si>
  <si>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</si>
  <si>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</si>
  <si>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</si>
  <si>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</si>
  <si>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</si>
  <si>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</si>
  <si>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</si>
  <si>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</si>
  <si>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</si>
  <si>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</si>
  <si>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</si>
  <si>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</si>
  <si>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</si>
  <si>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</si>
  <si>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</si>
  <si>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</si>
  <si>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</si>
  <si>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</si>
  <si>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</si>
  <si>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</si>
  <si>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</si>
  <si>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</si>
  <si>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</si>
  <si>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</si>
  <si>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</si>
  <si>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</si>
  <si>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</si>
  <si>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</si>
  <si>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</si>
  <si>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</si>
  <si>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</si>
  <si>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</si>
  <si>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</si>
  <si>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</si>
  <si>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</si>
  <si>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</si>
  <si>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</si>
  <si>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</si>
  <si>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</si>
  <si>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</si>
  <si>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</si>
  <si>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</si>
  <si>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</si>
  <si>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</si>
  <si>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</si>
  <si>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</si>
  <si>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</si>
  <si>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</si>
  <si>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</si>
  <si>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</si>
  <si>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</si>
  <si>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</si>
  <si>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</si>
  <si>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</si>
  <si>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</si>
  <si>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</si>
  <si>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</si>
  <si>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</si>
  <si>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</si>
  <si>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</si>
  <si>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</si>
  <si>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</si>
  <si>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</si>
  <si>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</si>
  <si>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</si>
  <si>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</si>
  <si>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</si>
  <si>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</si>
  <si>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</si>
  <si>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</si>
  <si>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</si>
  <si>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</si>
  <si>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</si>
  <si>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</si>
  <si>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</si>
  <si>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</si>
  <si>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</si>
  <si>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</si>
  <si>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</si>
  <si>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</si>
  <si>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</si>
  <si>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</si>
  <si>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</si>
  <si>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</si>
  <si>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</si>
  <si>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</si>
  <si>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</si>
  <si>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</si>
  <si>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</si>
  <si>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</si>
  <si>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</si>
  <si>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</si>
  <si>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</si>
  <si>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</si>
  <si>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</si>
  <si>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</si>
  <si>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</si>
  <si>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</si>
  <si>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</si>
  <si>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</si>
  <si>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</si>
  <si>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</si>
  <si>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</si>
  <si>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</si>
  <si>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</si>
  <si>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</si>
  <si>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</si>
  <si>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</si>
  <si>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</si>
  <si>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</si>
  <si>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</si>
  <si>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</si>
  <si>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</si>
  <si>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</si>
  <si>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</si>
  <si>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</si>
  <si>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</si>
  <si>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</si>
  <si>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</si>
  <si>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</si>
  <si>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</si>
  <si>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</si>
  <si>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</si>
  <si>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</si>
  <si>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</si>
  <si>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</si>
  <si>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</si>
  <si>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</si>
  <si>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</si>
  <si>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</si>
  <si>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</si>
  <si>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</si>
  <si>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</si>
  <si>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</si>
  <si>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</si>
  <si>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</si>
  <si>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</si>
  <si>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</si>
  <si>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</si>
  <si>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</si>
  <si>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</si>
  <si>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</si>
  <si>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</si>
  <si>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</si>
  <si>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</si>
  <si>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</si>
  <si>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</si>
  <si>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</si>
  <si>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</si>
  <si>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</si>
  <si>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</si>
  <si>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</si>
  <si>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</si>
  <si>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</si>
  <si>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</si>
  <si>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</si>
  <si>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</si>
  <si>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</si>
  <si>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</si>
  <si>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</si>
  <si>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</si>
  <si>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</si>
  <si>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</si>
  <si>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</si>
  <si>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</si>
  <si>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</si>
  <si>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</si>
  <si>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</si>
  <si>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</si>
  <si>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</si>
  <si>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</si>
  <si>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</si>
  <si>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</si>
  <si>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</si>
  <si>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</si>
  <si>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</si>
  <si>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</si>
  <si>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</si>
  <si>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</si>
  <si>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</si>
  <si>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</si>
  <si>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</si>
  <si>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</si>
  <si>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</si>
  <si>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</si>
  <si>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</si>
  <si>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</si>
  <si>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</si>
  <si>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</si>
  <si>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</si>
  <si>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</si>
  <si>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</si>
  <si>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</si>
  <si>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</si>
  <si>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</si>
  <si>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</si>
  <si>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</si>
  <si>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</si>
  <si>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</si>
  <si>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</si>
  <si>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</si>
  <si>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</si>
  <si>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</si>
  <si>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</si>
  <si>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</si>
  <si>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</si>
  <si>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</si>
  <si>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</si>
  <si>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</si>
  <si>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</si>
  <si>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</si>
  <si>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</si>
  <si>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</si>
  <si>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</si>
  <si>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</si>
  <si>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</si>
  <si>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</si>
  <si>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</si>
  <si>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</si>
  <si>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</si>
  <si>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</si>
  <si>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</si>
  <si>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</si>
  <si>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</si>
  <si>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</si>
  <si>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</si>
  <si>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</si>
  <si>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</si>
  <si>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</si>
  <si>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</si>
  <si>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</si>
  <si>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</si>
  <si>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</si>
  <si>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</si>
  <si>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</si>
  <si>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</si>
  <si>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</si>
  <si>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</si>
  <si>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</si>
  <si>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</si>
  <si>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</si>
  <si>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</si>
  <si>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</si>
  <si>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</si>
  <si>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</si>
  <si>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</si>
  <si>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</si>
  <si>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</si>
  <si>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</si>
  <si>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</si>
  <si>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</si>
  <si>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</si>
  <si>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</si>
  <si>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</si>
  <si>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</si>
  <si>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</si>
  <si>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</si>
  <si>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</si>
  <si>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</si>
  <si>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</si>
  <si>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</si>
  <si>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</si>
  <si>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</si>
  <si>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</si>
  <si>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</si>
  <si>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</si>
  <si>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</si>
  <si>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</si>
  <si>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</si>
  <si>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</si>
  <si>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</si>
  <si>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</si>
  <si>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</si>
  <si>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</si>
  <si>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</si>
  <si>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</si>
  <si>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</si>
  <si>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</si>
  <si>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</si>
  <si>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</si>
  <si>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</si>
  <si>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</si>
  <si>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</si>
  <si>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</si>
  <si>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</si>
  <si>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</si>
  <si>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</si>
  <si>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</si>
  <si>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</si>
  <si>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</si>
  <si>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</si>
  <si>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</si>
  <si>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</si>
  <si>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</si>
  <si>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</si>
  <si>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</si>
  <si>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</si>
  <si>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</si>
  <si>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</si>
  <si>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</si>
  <si>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</si>
  <si>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</si>
  <si>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</si>
  <si>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</si>
  <si>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</si>
  <si>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</si>
  <si>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</si>
  <si>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</si>
  <si>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</si>
  <si>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</si>
  <si>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</si>
  <si>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</si>
  <si>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</si>
  <si>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</si>
  <si>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</si>
  <si>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</si>
  <si>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</si>
  <si>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</si>
  <si>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</si>
  <si>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</si>
  <si>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</si>
  <si>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</si>
  <si>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</si>
  <si>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</si>
  <si>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</si>
  <si>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</si>
  <si>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</si>
  <si>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</si>
  <si>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</si>
  <si>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</si>
  <si>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</si>
  <si>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</si>
  <si>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</si>
  <si>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</si>
  <si>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</si>
  <si>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</si>
  <si>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</si>
  <si>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</si>
  <si>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</si>
  <si>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</si>
  <si>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</si>
  <si>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</si>
  <si>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</si>
  <si>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</si>
  <si>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</si>
  <si>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</si>
  <si>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</si>
  <si>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</si>
  <si>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</si>
  <si>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</si>
  <si>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</si>
  <si>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</si>
  <si>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</si>
  <si>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</si>
  <si>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</si>
  <si>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</si>
  <si>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</si>
  <si>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</si>
  <si>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</si>
  <si>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</si>
  <si>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</si>
  <si>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</si>
  <si>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</si>
  <si>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</si>
  <si>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</si>
  <si>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</si>
  <si>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</si>
  <si>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</si>
  <si>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</si>
  <si>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</si>
  <si>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</si>
  <si>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</si>
  <si>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</si>
  <si>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</si>
  <si>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</si>
  <si>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</si>
  <si>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</si>
  <si>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</si>
  <si>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</si>
  <si>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</si>
  <si>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</si>
  <si>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</si>
  <si>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</si>
  <si>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</si>
  <si>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</si>
  <si>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</si>
  <si>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</si>
  <si>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</si>
  <si>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</si>
  <si>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</si>
  <si>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</si>
  <si>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</si>
  <si>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</si>
  <si>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</si>
  <si>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</si>
  <si>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</si>
  <si>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</si>
  <si>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</si>
  <si>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</si>
  <si>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</si>
  <si>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</si>
  <si>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</si>
  <si>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</si>
  <si>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</si>
  <si>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</si>
  <si>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</si>
  <si>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</si>
  <si>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</si>
  <si>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</si>
  <si>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</si>
  <si>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</si>
  <si>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</si>
  <si>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</si>
  <si>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</si>
  <si>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</si>
  <si>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</si>
  <si>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</si>
  <si>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</si>
  <si>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</si>
  <si>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</si>
  <si>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</si>
  <si>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</si>
  <si>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</si>
  <si>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</si>
  <si>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</si>
  <si>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</si>
  <si>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</si>
  <si>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</si>
  <si>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</si>
  <si>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</si>
  <si>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</si>
  <si>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</si>
  <si>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</si>
  <si>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</si>
  <si>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</si>
  <si>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</si>
  <si>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</si>
  <si>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</si>
  <si>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</si>
  <si>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</si>
  <si>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</si>
  <si>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</si>
  <si>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</si>
  <si>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</si>
  <si>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</si>
  <si>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</si>
  <si>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</si>
  <si>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</si>
  <si>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</si>
  <si>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</si>
  <si>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</si>
  <si>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</si>
  <si>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</si>
  <si>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</si>
  <si>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</si>
  <si>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</si>
  <si>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</si>
  <si>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</si>
  <si>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</si>
  <si>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</si>
  <si>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</si>
  <si>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</si>
  <si>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</si>
  <si>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</si>
  <si>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</si>
  <si>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</si>
  <si>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</si>
  <si>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</si>
  <si>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</si>
  <si>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</si>
  <si>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</si>
  <si>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</si>
  <si>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</si>
  <si>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</si>
  <si>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</si>
  <si>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</si>
  <si>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</si>
  <si>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</si>
  <si>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</si>
  <si>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</si>
  <si>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</si>
  <si>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</si>
  <si>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</si>
  <si>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</si>
  <si>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</si>
  <si>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</si>
  <si>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</si>
  <si>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</si>
  <si>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</si>
  <si>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</si>
  <si>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</si>
  <si>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</si>
  <si>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</si>
  <si>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</si>
  <si>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</si>
  <si>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</si>
  <si>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</si>
  <si>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</si>
  <si>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</si>
  <si>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</si>
  <si>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</si>
  <si>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</si>
  <si>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</si>
  <si>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</si>
  <si>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</si>
  <si>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</si>
  <si>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</si>
  <si>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</si>
  <si>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</si>
  <si>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</si>
  <si>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</si>
  <si>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</si>
  <si>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</si>
  <si>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</si>
  <si>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</si>
  <si>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</si>
  <si>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</si>
  <si>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</si>
  <si>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</si>
  <si>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</si>
  <si>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</si>
  <si>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</si>
  <si>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</si>
  <si>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</si>
  <si>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</si>
  <si>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</si>
  <si>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</si>
  <si>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</si>
  <si>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</si>
  <si>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</si>
  <si>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</si>
  <si>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</si>
  <si>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</si>
  <si>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</si>
  <si>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</si>
  <si>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</si>
  <si>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</si>
  <si>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</si>
  <si>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</si>
  <si>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</si>
  <si>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</si>
  <si>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</si>
  <si>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</si>
  <si>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</si>
  <si>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</si>
  <si>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</si>
  <si>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</si>
  <si>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</si>
  <si>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</si>
  <si>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</si>
  <si>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</si>
  <si>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</si>
  <si>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</si>
  <si>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</si>
  <si>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</si>
  <si>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</si>
  <si>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</si>
  <si>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</si>
  <si>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</si>
  <si>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</si>
  <si>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</si>
  <si>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</si>
  <si>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</si>
  <si>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</si>
  <si>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</si>
  <si>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</si>
  <si>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</si>
  <si>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</si>
  <si>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</si>
  <si>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</si>
  <si>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</si>
  <si>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</si>
  <si>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</si>
  <si>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</si>
  <si>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</si>
  <si>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</si>
  <si>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</si>
  <si>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</si>
  <si>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</si>
  <si>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</si>
  <si>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</si>
  <si>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</si>
  <si>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</si>
  <si>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</si>
  <si>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</si>
  <si>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</si>
  <si>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</si>
  <si>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</si>
  <si>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</si>
  <si>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</si>
  <si>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</si>
  <si>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</si>
  <si>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</si>
  <si>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</si>
  <si>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</si>
  <si>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</si>
  <si>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</si>
  <si>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</si>
  <si>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</si>
  <si>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</si>
  <si>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</si>
  <si>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</si>
  <si>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</si>
  <si>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</si>
  <si>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</si>
  <si>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</si>
  <si>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</si>
  <si>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</si>
  <si>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</si>
  <si>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</si>
  <si>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</si>
  <si>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</si>
  <si>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</si>
  <si>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</si>
  <si>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</si>
  <si>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</si>
  <si>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</si>
  <si>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</si>
  <si>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</si>
  <si>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</si>
  <si>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</si>
  <si>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</si>
  <si>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</si>
  <si>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</si>
  <si>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</si>
  <si>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</si>
  <si>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</si>
  <si>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</si>
  <si>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</si>
  <si>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</si>
  <si>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</si>
  <si>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</si>
  <si>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</si>
  <si>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</si>
  <si>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</si>
  <si>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</si>
  <si>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</si>
  <si>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</si>
  <si>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</si>
  <si>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</si>
  <si>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</si>
  <si>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</si>
  <si>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</si>
  <si>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</si>
  <si>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</si>
  <si>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</si>
  <si>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</si>
  <si>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</si>
  <si>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</si>
  <si>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</si>
  <si>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</si>
  <si>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</si>
  <si>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</si>
  <si>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</si>
  <si>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</si>
  <si>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</si>
  <si>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</si>
  <si>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</si>
  <si>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</si>
  <si>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</si>
  <si>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</si>
  <si>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</si>
  <si>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</si>
  <si>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</si>
  <si>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</si>
  <si>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</si>
  <si>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</si>
  <si>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</si>
  <si>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</si>
  <si>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</si>
  <si>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</si>
  <si>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</si>
  <si>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</si>
  <si>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</si>
  <si>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</si>
  <si>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</si>
  <si>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</si>
  <si>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</si>
  <si>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</si>
  <si>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</si>
  <si>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</si>
  <si>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</si>
  <si>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</si>
  <si>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</si>
  <si>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</si>
  <si>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</si>
  <si>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</si>
  <si>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</si>
  <si>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</si>
  <si>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</si>
  <si>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</si>
  <si>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</si>
  <si>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</si>
  <si>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</si>
  <si>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</si>
  <si>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</si>
  <si>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</si>
  <si>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</si>
  <si>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</si>
  <si>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</si>
  <si>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</si>
  <si>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</si>
  <si>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</si>
  <si>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</si>
  <si>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</si>
  <si>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</si>
  <si>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Embedded files</t>
  </si>
  <si>
    <t>Indlejrede filer</t>
  </si>
  <si>
    <t>fileExtension</t>
  </si>
  <si>
    <t>Logo of Calibration Laboratory</t>
  </si>
  <si>
    <t>png</t>
  </si>
  <si>
    <t>ioDccGuiTool.py</t>
  </si>
  <si>
    <t>v0.0.2</t>
  </si>
  <si>
    <t>Hillerød</t>
  </si>
  <si>
    <t>Brennum Park</t>
  </si>
  <si>
    <t>refInst1</t>
  </si>
  <si>
    <t>item1 refInst1</t>
  </si>
  <si>
    <t>Accreditation Logo</t>
  </si>
  <si>
    <t>Object mean value (°C)</t>
  </si>
  <si>
    <t>Error (°C)</t>
  </si>
  <si>
    <t>Uncertainty of reading (°C)</t>
  </si>
  <si>
    <t>30</t>
  </si>
  <si>
    <t>Novo Nordisk A/S, AFD 1966</t>
  </si>
  <si>
    <t>24A</t>
  </si>
  <si>
    <t>st1</t>
  </si>
  <si>
    <t>st2</t>
  </si>
  <si>
    <t>stAcc1</t>
  </si>
  <si>
    <t>COMMISSION</t>
  </si>
  <si>
    <t>Accredited Calibration</t>
  </si>
  <si>
    <t>EXTENT OF CALIBRATION</t>
  </si>
  <si>
    <t>RESULT OF CALIBRATION</t>
  </si>
  <si>
    <t>The measurements are NOT compared with tolerances.</t>
  </si>
  <si>
    <t>AMBIENT CONDITIONS</t>
  </si>
  <si>
    <t>Temperature: (23 ± 3) °C, Humidity: (50 ± 25) %rh</t>
  </si>
  <si>
    <t>st3</t>
  </si>
  <si>
    <t xml:space="preserve">This calibration certificate documents the metrological traceability to national or international standards, which realize the units of measurement according to
the International System of Units (SI).
</t>
  </si>
  <si>
    <t>The applied quality management system is certified to DS/EN ISO 9001:2015 and the laboratory activities meet the requirements in DS/EN ISO/IEC 17025:2017.
The measurement management system is in compliance with DS/EN ISO 10012:2003.</t>
  </si>
  <si>
    <t>This calibration certificate may not be reproduced other than in full except with the permission of the issuing laboratory. Calibration certificates without signature are not valid.</t>
  </si>
  <si>
    <t>acc1</t>
  </si>
  <si>
    <t>norm1</t>
  </si>
  <si>
    <t>st4</t>
  </si>
  <si>
    <t>Multimeter</t>
  </si>
  <si>
    <t>ID NO.</t>
  </si>
  <si>
    <t>D2206</t>
  </si>
  <si>
    <t>MEASUREMENT UNCERTAINTY</t>
  </si>
  <si>
    <t>The reported expanded measurement uncertainty is stated as the standard measurement uncertainty multiplied by the
coverage factor k such that the coverage probability corresponds to approximately 95 %. If not otherwise stated the
coverage factor is k=2, which for a normal distribution corresponds to a coverage probability of approximately 95 %, for the
reported expanded measurement uncertainty.
The measurement uncertainty is determined in accordance with EA Publication EA-4/02 M: 2013 Evaluation of the
Uncertainty of Measurement in Calibration and the measurement uncertainty is stated in accordance with ILAC publication
ILAC-P14:09/2020 ILAC Policy for Measurement Uncertainty in Calibration.
The calibration and measurement procedures and measuring equipment used have been selected to provide a
measurement uncertainty of less than a third of the specification of the device under test, i.e. a Test Uncertainty Ratio
(TUR) &gt; 3, where possible. The reported measurement uncertainty applies only to the measured value and do not imply
anything regarding the long-term stability of the device under test.</t>
  </si>
  <si>
    <t>Device Under Test</t>
  </si>
  <si>
    <t xml:space="preserve">METECH No. </t>
  </si>
  <si>
    <t xml:space="preserve">ID No. </t>
  </si>
  <si>
    <t>\Ohm</t>
  </si>
  <si>
    <t>Absolute Resistance Accuracy</t>
  </si>
  <si>
    <t>ZERO</t>
  </si>
  <si>
    <t>01</t>
  </si>
  <si>
    <t>07</t>
  </si>
  <si>
    <t>08</t>
  </si>
  <si>
    <t>09</t>
  </si>
  <si>
    <t>10</t>
  </si>
  <si>
    <t>11</t>
  </si>
  <si>
    <t>12</t>
  </si>
  <si>
    <t>13</t>
  </si>
  <si>
    <t>14</t>
  </si>
  <si>
    <t>15</t>
  </si>
  <si>
    <t>16</t>
  </si>
  <si>
    <t>17</t>
  </si>
  <si>
    <t>18</t>
  </si>
  <si>
    <t>19</t>
  </si>
  <si>
    <t>20</t>
  </si>
  <si>
    <t>21</t>
  </si>
  <si>
    <t>22</t>
  </si>
  <si>
    <t>23</t>
  </si>
  <si>
    <t>24</t>
  </si>
  <si>
    <t>02</t>
  </si>
  <si>
    <t>03</t>
  </si>
  <si>
    <t>04</t>
  </si>
  <si>
    <t>05</t>
  </si>
  <si>
    <t>06</t>
  </si>
  <si>
    <t>25</t>
  </si>
  <si>
    <t>26</t>
  </si>
  <si>
    <t>27</t>
  </si>
  <si>
    <t>R_AbsCal_Ohm</t>
  </si>
  <si>
    <t>\kilo\Ohm</t>
  </si>
  <si>
    <t>28</t>
  </si>
  <si>
    <t>29</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</si>
  <si>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</si>
  <si>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</si>
  <si>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</si>
  <si>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</si>
  <si>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</si>
  <si>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</si>
  <si>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</si>
  <si>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</si>
  <si>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</si>
  <si>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</si>
  <si>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</si>
  <si>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</si>
  <si>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</si>
  <si>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</si>
  <si>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</si>
  <si>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</si>
  <si>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</si>
  <si>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</si>
  <si>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</si>
  <si>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</si>
  <si>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</si>
  <si>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</si>
  <si>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</si>
  <si>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</si>
  <si>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</si>
  <si>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</si>
  <si>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</si>
  <si>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\Mega\Ohm</t>
  </si>
  <si>
    <t>58</t>
  </si>
  <si>
    <t>59</t>
  </si>
  <si>
    <t>60</t>
  </si>
  <si>
    <t>61</t>
  </si>
  <si>
    <t>62</t>
  </si>
  <si>
    <t>63</t>
  </si>
  <si>
    <t>64</t>
  </si>
  <si>
    <t>65</t>
  </si>
  <si>
    <t>66</t>
  </si>
  <si>
    <t>67</t>
  </si>
  <si>
    <t>68</t>
  </si>
  <si>
    <t>69</t>
  </si>
  <si>
    <t>70</t>
  </si>
  <si>
    <t>71</t>
  </si>
  <si>
    <t>72</t>
  </si>
  <si>
    <t>73</t>
  </si>
  <si>
    <t>74</t>
  </si>
  <si>
    <t>dial</t>
  </si>
  <si>
    <t xml:space="preserve">Resistance is manually set as provided in the TargetValue. </t>
  </si>
  <si>
    <t>Relative Resistance Setup</t>
  </si>
  <si>
    <t>meth3</t>
  </si>
  <si>
    <t>Absolute Resistance Accuracy Method</t>
  </si>
  <si>
    <t>Measurements are made as absolute resistance including the measured zero ohm resistance.
Nominal value includes the measured zero Ω resistance.</t>
  </si>
  <si>
    <t>Relative Resistance Accuracy Method</t>
  </si>
  <si>
    <t>Measurements are made relative to zero Ω resistance.</t>
  </si>
  <si>
    <t>methRel</t>
  </si>
  <si>
    <t>methAbs</t>
  </si>
  <si>
    <t>cal_ZERO</t>
  </si>
  <si>
    <t>\percent</t>
  </si>
  <si>
    <t>Nominal</t>
  </si>
  <si>
    <t>Measured</t>
  </si>
  <si>
    <t>Deviation</t>
  </si>
  <si>
    <t>Relative Deviation</t>
  </si>
  <si>
    <t>Uncertainty</t>
  </si>
  <si>
    <t>MPE</t>
  </si>
  <si>
    <t>Relative Resistance Accuracy</t>
  </si>
  <si>
    <t>Logo_DummyMetrologyLab.png</t>
  </si>
  <si>
    <t>Logo_DummyAccreditationBody.png</t>
  </si>
  <si>
    <t>O:\Projects\1901 NY-INFRA-FOT\DCC\Software\DCCtables\master\Examples\07 Resistance box\files\Logo_DummyMetrologyLab.jpg</t>
  </si>
  <si>
    <t>O:\Projects\1901 NY-INFRA-FOT\DCC\Software\DCCtables\master\Examples\07 Resistance box\files\Logo_DummyAccreditationBody.jpg</t>
  </si>
  <si>
    <t>140000651312</t>
  </si>
  <si>
    <t>Dummy Metrology Lab GmBL</t>
  </si>
  <si>
    <t>Metrology road</t>
  </si>
  <si>
    <t>Horsholm</t>
  </si>
  <si>
    <t>15A</t>
  </si>
  <si>
    <t>info@dummymet.dk</t>
  </si>
  <si>
    <t>+45 25459026</t>
  </si>
  <si>
    <t>Walter Traceman</t>
  </si>
  <si>
    <t>Dumme Metrology Lab procedure P102-007 &amp; Novo Nordisk A/S, Afd. 1966 målepunkter og MPE værdier fra stamkort.</t>
  </si>
  <si>
    <t>All work and services carried out by Dummy Metrology Lab are subject to, and conducted in accordance with, the
Metrology Dummy Lab Standard Terms and Conditions, which are available at www.dummymet.com/terms or
upon request.</t>
  </si>
  <si>
    <t>Dummy Metrology Lab GmBL with accreditation number 255 is accredited by Dummy National Accreditation Body (NAB) for calibration according to DS/EN ISO/IEC 17025:2017
The Dummy National Accreditation Body (NAB) is not signatory to the multilateral agreements of the European co-operation for Accreditation (EA) and of the International Laboratory Accreditation Cooperation (ILAC) for the mutual recognition of calibration certificates.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</si>
</sst>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3" borderId="1" xfId="0" applyFill="1" applyBorder="1"/>
    <xf numFmtId="0" fontId="0" fillId="0" borderId="1" xfId="0" applyBorder="1"/>
    <xf numFmtId="0" fontId="0" fillId="3" borderId="1" xfId="0" applyFill="1" applyBorder="1" applyAlignment="1">
      <alignment horizontal="center"/>
    </xf>
    <xf numFmtId="0" fontId="0" fillId="8" borderId="1" xfId="0" applyFill="1" applyBorder="1"/>
    <xf numFmtId="0" fontId="0" fillId="8" borderId="1" xfId="0" quotePrefix="1" applyFill="1" applyBorder="1"/>
    <xf numFmtId="11" fontId="0" fillId="0" borderId="0" xfId="0" applyNumberFormat="1" applyAlignment="1">
      <alignment wrapText="1"/>
    </xf>
    <xf numFmtId="0" fontId="0" fillId="2" borderId="0" xfId="0" quotePrefix="1" applyFill="1"/>
  </cellXfs>
  <cellStyles count="1">
    <cellStyle name="Normal" xfId="0" builtinId="0"/>
  </cellStyles>
  <dxfs count="6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23</xdr:row>
      <xdr:rowOff>64770</xdr:rowOff>
    </xdr:to>
    <xdr:pic>
      <xdr:nvPicPr>
        <xdr:cNvPr id="4" name="Picture 3">
          <a:extLst>
            <a:ext uri="{FF2B5EF4-FFF2-40B4-BE49-F238E27FC236}">
              <a16:creationId xmlns:a16="http://schemas.microsoft.com/office/drawing/2014/main" id="{3C1492B4-3AA3-FD59-3D11-8409422DB1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31440" y="54864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17</xdr:row>
      <xdr:rowOff>87630</xdr:rowOff>
    </xdr:to>
    <xdr:pic>
      <xdr:nvPicPr>
        <xdr:cNvPr id="7" name="Picture 6">
          <a:extLst>
            <a:ext uri="{FF2B5EF4-FFF2-40B4-BE49-F238E27FC236}">
              <a16:creationId xmlns:a16="http://schemas.microsoft.com/office/drawing/2014/main" id="{321767A5-957E-B8B2-6AD3-1B09E3AB1D7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941040" y="731520"/>
          <a:ext cx="2647950" cy="2647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903B65-AE51-4B2D-9951-3912588F6BC0}" name="Table_statements" displayName="Table_statements" ref="A3:H15" totalsRowShown="0" headerRowDxfId="62" dataDxfId="61">
  <autoFilter ref="A3:H15" xr:uid="{67903B65-AE51-4B2D-9951-3912588F6BC0}"/>
  <tableColumns count="8">
    <tableColumn id="1" xr3:uid="{4C5CD0C1-EF54-431F-A5BF-F7088D8615F2}" name="in DCC" dataDxfId="60"/>
    <tableColumn id="2" xr3:uid="{ABFBB1F6-7AB2-489B-A7E3-AA656B204E90}" name="@id" dataDxfId="59"/>
    <tableColumn id="3" xr3:uid="{A64E310D-4F02-4028-9AF7-10772AC10284}" name="@category" dataDxfId="58"/>
    <tableColumn id="4" xr3:uid="{7A617FBC-5552-40A1-9213-0222972678D2}" name="heading[en]" dataDxfId="57"/>
    <tableColumn id="5" xr3:uid="{C0CFFDDD-0566-4AA6-895D-6025D9A8AF19}" name="heading[da]" dataDxfId="56"/>
    <tableColumn id="6" xr3:uid="{F266DAFD-CF16-4A09-A6D7-D754118979FD}" name="body[en]" dataDxfId="55"/>
    <tableColumn id="7" xr3:uid="{674702A5-C5F3-4C94-9400-C813629F3624}" name="body[da]" dataDxfId="54"/>
    <tableColumn id="8" xr3:uid="{66671E28-50F0-43A7-917C-9557C29D9878}" name="externalReference"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152A9D-F43B-48B2-A20E-C7DE90B89FF0}" name="Table_equipment" displayName="Table_equipment" ref="A3:Q5" totalsRowShown="0" headerRowDxfId="52" dataDxfId="51">
  <autoFilter ref="A3:Q5" xr:uid="{8D152A9D-F43B-48B2-A20E-C7DE90B89FF0}"/>
  <tableColumns count="17">
    <tableColumn id="1" xr3:uid="{D753CE8D-F3AD-4C25-A454-9CD1951E133D}" name="in DCC" dataDxfId="50"/>
    <tableColumn id="2" xr3:uid="{D5938054-D4EF-4CC9-BA45-64605AE70B0E}" name="@id" dataDxfId="49"/>
    <tableColumn id="3" xr3:uid="{25B36662-49C9-43C7-85D8-006698B55889}" name="@category" dataDxfId="48"/>
    <tableColumn id="4" xr3:uid="{F4EEABB2-5C52-4EE6-A109-D81B2CE60C15}" name="heading[da]" dataDxfId="47"/>
    <tableColumn id="5" xr3:uid="{FBDFD1FF-4AFE-4D13-9AB3-D7F24C7C9178}" name="heading[en]" dataDxfId="46"/>
    <tableColumn id="6" xr3:uid="{733CA978-B1F8-4BDF-9B4A-B3E98B579132}" name="manufacturer" dataDxfId="45"/>
    <tableColumn id="7" xr3:uid="{D9472B64-A3F3-4A0F-8393-1E4EE37CDC8E}" name="productName" dataDxfId="44"/>
    <tableColumn id="8" xr3:uid="{99A6714A-D933-44E3-8015-5D586828E04F}" name="productType" dataDxfId="43"/>
    <tableColumn id="9" xr3:uid="{3230B105-936F-4452-BDBA-7EAD5F2631D9}" name="customer_id heading[en]" dataDxfId="42"/>
    <tableColumn id="10" xr3:uid="{756996C1-72E9-4AFF-A390-C61E0A8D4E33}" name="customer_id heading[da]" dataDxfId="41"/>
    <tableColumn id="11" xr3:uid="{A86F8275-ACDB-44AD-8FA6-2391C97F34D6}" name="customer_id value" dataDxfId="40"/>
    <tableColumn id="12" xr3:uid="{83133AC0-067D-4218-8DB9-908BE728E966}" name="manufact_id heading[en]" dataDxfId="39"/>
    <tableColumn id="13" xr3:uid="{5592B675-FD2B-4B5C-AD81-D5B226D7A7B1}" name="manufact_id heading[da]" dataDxfId="38"/>
    <tableColumn id="14" xr3:uid="{4E819190-6F52-4D26-BC96-97A83BD4953B}" name="manufact_id value" dataDxfId="37"/>
    <tableColumn id="15" xr3:uid="{A6D45B6C-8F57-4151-94F2-0E0E104AC73B}" name="calLab_id heading[en]" dataDxfId="36"/>
    <tableColumn id="16" xr3:uid="{C168D6E4-1682-407B-A9B7-DD4AF2111229}" name="calLab_id heading[da]" dataDxfId="35"/>
    <tableColumn id="17" xr3:uid="{7C488411-63C7-44DA-A0F1-238E3CD6FB68}" name="calLab_id value"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0EF371-D47F-4DA6-83AD-C1A7B8511121}" name="Table_settings" displayName="Table_settings" ref="A3:K4" totalsRowShown="0" headerRowDxfId="33" dataDxfId="32">
  <autoFilter ref="A3:K4" xr:uid="{110EF371-D47F-4DA6-83AD-C1A7B8511121}"/>
  <tableColumns count="11">
    <tableColumn id="1" xr3:uid="{74332FC0-B28F-4B48-8A24-268E8B1E9A08}" name="in DCC" dataDxfId="31"/>
    <tableColumn id="2" xr3:uid="{1E8D666A-B5CD-47B8-B054-17FC16ACDA77}" name="@settingId" dataDxfId="30"/>
    <tableColumn id="3" xr3:uid="{9CDB1854-9172-43DD-A7C7-E074A44ECA25}" name="@equipmentRef" dataDxfId="29"/>
    <tableColumn id="4" xr3:uid="{D90A49B6-200C-4D01-863E-7D1305243EF1}" name="parameter" dataDxfId="28"/>
    <tableColumn id="5" xr3:uid="{CCA3E343-2B28-4DC5-960D-BD99698AC2B0}" name="value" dataDxfId="27"/>
    <tableColumn id="6" xr3:uid="{40E34C46-6C91-40D6-AAB0-60236DEA1DE5}" name="unit" dataDxfId="26"/>
    <tableColumn id="7" xr3:uid="{D37765A0-E14A-4985-B517-8F6A2792596D}" name="softwareInstruction" dataDxfId="25"/>
    <tableColumn id="8" xr3:uid="{92F5CFE1-DE22-43C0-A251-7AD17CAE9DE4}" name="heading[en]" dataDxfId="24"/>
    <tableColumn id="9" xr3:uid="{9CDF52D4-78AA-4B3E-89E0-8A7CEC1F3F3B}" name="heading[da]" dataDxfId="23"/>
    <tableColumn id="10" xr3:uid="{E463F666-AF06-4F16-B495-9D0E073F92B6}" name="body[en]" dataDxfId="22"/>
    <tableColumn id="11" xr3:uid="{FF09382E-C237-4D9D-A9BE-2203C8DF6FA0}" name="body[da]"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7A921A-4842-4C67-A77D-820537DB3101}" name="Table_measuringSystems" displayName="Table_measuringSystems" ref="A3:J4" totalsRowShown="0" headerRowDxfId="20" dataDxfId="19">
  <autoFilter ref="A3:J4" xr:uid="{347A921A-4842-4C67-A77D-820537DB3101}"/>
  <tableColumns count="10">
    <tableColumn id="1" xr3:uid="{3ADF6EE3-009F-44B9-BDCE-80DCDC716022}" name="in DCC" dataDxfId="18"/>
    <tableColumn id="2" xr3:uid="{44099A08-E1D8-419D-BA52-606440275B48}" name="@id" dataDxfId="17"/>
    <tableColumn id="3" xr3:uid="{8B11592D-DF54-42EE-BAC4-1CD9B9912596}" name="heading[en]" dataDxfId="16"/>
    <tableColumn id="4" xr3:uid="{F93DB2CB-5301-44BE-AC23-7ED5159C1970}" name="heading[da]" dataDxfId="15"/>
    <tableColumn id="5" xr3:uid="{ADAEBBC5-7865-4261-B188-908F99990F99}" name="equipmentRefs" dataDxfId="14"/>
    <tableColumn id="6" xr3:uid="{A53F3EAB-B0C9-4D2F-998C-30C52D35D913}" name="settingRefs" dataDxfId="13"/>
    <tableColumn id="7" xr3:uid="{23C517DE-B04E-4587-AF17-CA73798E9ED7}" name="statementRefs" dataDxfId="12"/>
    <tableColumn id="8" xr3:uid="{2FA31A85-5E88-45BC-8400-8B72D173A3D2}" name="operationalStatus" dataDxfId="11"/>
    <tableColumn id="9" xr3:uid="{EEFE2DD2-B94A-4BE8-9C9F-3E1A4C4AD85A}" name="body[en]" dataDxfId="10"/>
    <tableColumn id="10" xr3:uid="{053778CF-E297-48C0-B85C-6080AAC8096D}" name="body[da]"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5D4680-D7DC-459A-A437-52156739F5C1}" name="Table_embeddedFiles" displayName="Table_embeddedFiles" ref="A3:G5" totalsRowShown="0" headerRowDxfId="8" dataDxfId="7">
  <autoFilter ref="A3:G5" xr:uid="{095D4680-D7DC-459A-A437-52156739F5C1}"/>
  <tableColumns count="7">
    <tableColumn id="1" xr3:uid="{AA4A01E1-8108-4510-B68F-552E23547BD7}" name="in DCC" dataDxfId="6"/>
    <tableColumn id="2" xr3:uid="{6966B576-DF87-4CD0-B460-A692CFCEBBD5}" name="@id" dataDxfId="5"/>
    <tableColumn id="3" xr3:uid="{18827F8E-D9F9-4037-ACFC-9C3B2FA11A2D}" name="heading[da]" dataDxfId="4"/>
    <tableColumn id="4" xr3:uid="{76E52A7D-32BF-4E19-9891-45CB76908EFA}" name="heading[en]" dataDxfId="3"/>
    <tableColumn id="5" xr3:uid="{3EC25CED-642E-4E88-A20C-1793229B12DA}" name="body[da]" dataDxfId="2"/>
    <tableColumn id="6" xr3:uid="{0BE30159-D100-4492-A2CF-9AB50F6B2EBB}" name="body[en]" dataDxfId="1"/>
    <tableColumn id="7" xr3:uid="{141D94EC-5278-4CCC-B22A-DCE346F58FFB}" name="fileExtens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63"/>
  <sheetViews>
    <sheetView workbookViewId="0">
      <selection activeCell="C3" sqref="C3"/>
    </sheetView>
  </sheetViews>
  <sheetFormatPr defaultRowHeight="14.4"/>
  <cols>
    <col min="1" max="1" width="22.77734375" customWidth="1"/>
    <col min="2" max="2" width="17.88671875" customWidth="1"/>
    <col min="3" max="3" width="41.77734375" customWidth="1"/>
    <col min="4" max="4" width="21.5546875" bestFit="1" customWidth="1"/>
    <col min="5" max="5" width="26.88671875" bestFit="1" customWidth="1"/>
    <col min="6" max="6" width="28.33203125" bestFit="1" customWidth="1"/>
    <col min="7" max="7" width="19.88671875" bestFit="1" customWidth="1"/>
    <col min="8" max="8" width="13.5546875" customWidth="1"/>
    <col min="9" max="9" width="21" customWidth="1"/>
    <col min="10" max="10" width="22.88671875" bestFit="1" customWidth="1"/>
    <col min="11" max="11" width="18.109375" bestFit="1" customWidth="1"/>
    <col min="12" max="12" width="18.6640625" bestFit="1" customWidth="1"/>
    <col min="13" max="14" width="37.5546875" bestFit="1" customWidth="1"/>
    <col min="15" max="15" width="17.21875" bestFit="1" customWidth="1"/>
  </cols>
  <sheetData>
    <row r="1" spans="1:16" s="2" customFormat="1">
      <c r="A1" s="2" t="s">
        <v>1</v>
      </c>
      <c r="B1" s="2" t="s">
        <v>0</v>
      </c>
      <c r="C1" s="2" t="s">
        <v>165</v>
      </c>
      <c r="D1" s="2" t="s">
        <v>6</v>
      </c>
      <c r="E1" s="2" t="s">
        <v>9</v>
      </c>
      <c r="F1" s="2" t="s">
        <v>20</v>
      </c>
      <c r="G1" s="2" t="s">
        <v>23</v>
      </c>
      <c r="H1" s="2" t="s">
        <v>31</v>
      </c>
      <c r="I1" s="2" t="s">
        <v>35</v>
      </c>
      <c r="J1" s="2" t="s">
        <v>40</v>
      </c>
      <c r="K1" s="2" t="s">
        <v>44</v>
      </c>
      <c r="L1" s="2" t="s">
        <v>51</v>
      </c>
      <c r="M1" s="2" t="s">
        <v>56</v>
      </c>
      <c r="N1" s="2" t="s">
        <v>82</v>
      </c>
      <c r="O1" s="2" t="s">
        <v>167</v>
      </c>
      <c r="P1" s="2" t="s">
        <v>170</v>
      </c>
    </row>
    <row r="2" spans="1:16">
      <c r="A2" t="s">
        <v>2</v>
      </c>
      <c r="B2" s="3" t="s">
        <v>5</v>
      </c>
      <c r="C2" t="s">
        <v>337</v>
      </c>
      <c r="D2" t="s">
        <v>7</v>
      </c>
      <c r="E2" t="s">
        <v>10</v>
      </c>
      <c r="F2" t="s">
        <v>21</v>
      </c>
      <c r="G2" t="s">
        <v>24</v>
      </c>
      <c r="H2" t="s">
        <v>32</v>
      </c>
      <c r="I2" t="s">
        <v>36</v>
      </c>
      <c r="J2" t="s">
        <v>41</v>
      </c>
      <c r="K2" t="s">
        <v>45</v>
      </c>
      <c r="L2" t="s">
        <v>28</v>
      </c>
      <c r="M2" t="s">
        <v>55</v>
      </c>
      <c r="N2" t="s">
        <v>55</v>
      </c>
      <c r="O2" t="s">
        <v>168</v>
      </c>
      <c r="P2" t="s">
        <v>171</v>
      </c>
    </row>
    <row r="3" spans="1:16">
      <c r="A3" t="s">
        <v>3</v>
      </c>
      <c r="B3" t="s">
        <v>4</v>
      </c>
      <c r="C3" t="s">
        <v>338</v>
      </c>
      <c r="D3" t="s">
        <v>8</v>
      </c>
      <c r="E3" t="s">
        <v>11</v>
      </c>
      <c r="F3" t="s">
        <v>22</v>
      </c>
      <c r="G3" t="s">
        <v>25</v>
      </c>
      <c r="H3" t="s">
        <v>33</v>
      </c>
      <c r="I3" t="s">
        <v>37</v>
      </c>
      <c r="J3" t="s">
        <v>32</v>
      </c>
      <c r="K3" t="s">
        <v>46</v>
      </c>
      <c r="L3" t="s">
        <v>52</v>
      </c>
      <c r="M3" t="s">
        <v>57</v>
      </c>
      <c r="N3" t="s">
        <v>83</v>
      </c>
      <c r="O3" t="s">
        <v>169</v>
      </c>
      <c r="P3" t="s">
        <v>172</v>
      </c>
    </row>
    <row r="4" spans="1:16">
      <c r="C4" t="s">
        <v>339</v>
      </c>
      <c r="E4" t="s">
        <v>12</v>
      </c>
      <c r="G4" t="s">
        <v>26</v>
      </c>
      <c r="H4" t="s">
        <v>34</v>
      </c>
      <c r="I4" t="s">
        <v>38</v>
      </c>
      <c r="J4" t="s">
        <v>42</v>
      </c>
      <c r="K4" t="s">
        <v>47</v>
      </c>
      <c r="L4" t="s">
        <v>53</v>
      </c>
      <c r="M4" t="s">
        <v>58</v>
      </c>
      <c r="N4" t="s">
        <v>84</v>
      </c>
    </row>
    <row r="5" spans="1:16">
      <c r="C5" t="s">
        <v>340</v>
      </c>
      <c r="E5" t="s">
        <v>13</v>
      </c>
      <c r="G5" t="s">
        <v>27</v>
      </c>
      <c r="I5" t="s">
        <v>39</v>
      </c>
      <c r="J5" t="s">
        <v>43</v>
      </c>
      <c r="K5" t="s">
        <v>48</v>
      </c>
      <c r="L5" t="s">
        <v>29</v>
      </c>
      <c r="M5" t="s">
        <v>59</v>
      </c>
      <c r="N5" t="s">
        <v>85</v>
      </c>
    </row>
    <row r="6" spans="1:16">
      <c r="C6" t="s">
        <v>341</v>
      </c>
      <c r="E6" t="s">
        <v>14</v>
      </c>
      <c r="G6" t="s">
        <v>28</v>
      </c>
      <c r="J6" t="s">
        <v>30</v>
      </c>
      <c r="K6" t="s">
        <v>49</v>
      </c>
      <c r="L6" t="s">
        <v>54</v>
      </c>
      <c r="M6" t="s">
        <v>60</v>
      </c>
      <c r="N6" t="s">
        <v>86</v>
      </c>
    </row>
    <row r="7" spans="1:16">
      <c r="A7" s="1"/>
      <c r="C7" t="s">
        <v>342</v>
      </c>
      <c r="E7" t="s">
        <v>15</v>
      </c>
      <c r="G7" t="s">
        <v>29</v>
      </c>
      <c r="K7" t="s">
        <v>50</v>
      </c>
      <c r="L7" t="s">
        <v>55</v>
      </c>
      <c r="M7" t="s">
        <v>61</v>
      </c>
      <c r="N7" t="s">
        <v>87</v>
      </c>
    </row>
    <row r="8" spans="1:16">
      <c r="C8" t="s">
        <v>343</v>
      </c>
      <c r="E8" t="s">
        <v>16</v>
      </c>
      <c r="G8" t="s">
        <v>30</v>
      </c>
      <c r="M8" t="s">
        <v>62</v>
      </c>
      <c r="N8" t="s">
        <v>88</v>
      </c>
    </row>
    <row r="9" spans="1:16">
      <c r="C9" t="s">
        <v>344</v>
      </c>
      <c r="E9" t="s">
        <v>17</v>
      </c>
      <c r="M9" t="s">
        <v>63</v>
      </c>
      <c r="N9" t="s">
        <v>89</v>
      </c>
    </row>
    <row r="10" spans="1:16">
      <c r="C10" t="s">
        <v>345</v>
      </c>
      <c r="E10" t="s">
        <v>18</v>
      </c>
      <c r="M10" t="s">
        <v>64</v>
      </c>
      <c r="N10" t="s">
        <v>90</v>
      </c>
    </row>
    <row r="11" spans="1:16">
      <c r="C11" t="s">
        <v>346</v>
      </c>
      <c r="E11" t="s">
        <v>19</v>
      </c>
      <c r="M11" t="s">
        <v>65</v>
      </c>
      <c r="N11" t="s">
        <v>91</v>
      </c>
    </row>
    <row r="12" spans="1:16">
      <c r="C12" t="s">
        <v>347</v>
      </c>
      <c r="M12" t="s">
        <v>66</v>
      </c>
      <c r="N12" t="s">
        <v>92</v>
      </c>
    </row>
    <row r="13" spans="1:16">
      <c r="C13" t="s">
        <v>348</v>
      </c>
      <c r="M13" t="s">
        <v>67</v>
      </c>
      <c r="N13" t="s">
        <v>93</v>
      </c>
    </row>
    <row r="14" spans="1:16">
      <c r="C14" t="s">
        <v>349</v>
      </c>
      <c r="M14" t="s">
        <v>68</v>
      </c>
      <c r="N14" t="s">
        <v>94</v>
      </c>
    </row>
    <row r="15" spans="1:16">
      <c r="C15" t="s">
        <v>350</v>
      </c>
      <c r="M15" t="s">
        <v>69</v>
      </c>
      <c r="N15" t="s">
        <v>95</v>
      </c>
    </row>
    <row r="16" spans="1:16">
      <c r="C16" t="s">
        <v>351</v>
      </c>
      <c r="M16" t="s">
        <v>70</v>
      </c>
      <c r="N16" t="s">
        <v>96</v>
      </c>
    </row>
    <row r="17" spans="3:14">
      <c r="C17" t="s">
        <v>352</v>
      </c>
      <c r="M17" t="s">
        <v>71</v>
      </c>
      <c r="N17" t="s">
        <v>97</v>
      </c>
    </row>
    <row r="18" spans="3:14">
      <c r="C18" t="s">
        <v>353</v>
      </c>
      <c r="M18" t="s">
        <v>72</v>
      </c>
      <c r="N18" t="s">
        <v>98</v>
      </c>
    </row>
    <row r="19" spans="3:14">
      <c r="C19" t="s">
        <v>354</v>
      </c>
      <c r="M19" t="s">
        <v>73</v>
      </c>
      <c r="N19" t="s">
        <v>99</v>
      </c>
    </row>
    <row r="20" spans="3:14">
      <c r="C20" t="s">
        <v>355</v>
      </c>
      <c r="M20" t="s">
        <v>74</v>
      </c>
      <c r="N20" t="s">
        <v>100</v>
      </c>
    </row>
    <row r="21" spans="3:14">
      <c r="C21" t="s">
        <v>356</v>
      </c>
      <c r="M21" t="s">
        <v>75</v>
      </c>
      <c r="N21" t="s">
        <v>101</v>
      </c>
    </row>
    <row r="22" spans="3:14">
      <c r="C22" t="s">
        <v>357</v>
      </c>
      <c r="M22" t="s">
        <v>76</v>
      </c>
      <c r="N22" t="s">
        <v>102</v>
      </c>
    </row>
    <row r="23" spans="3:14">
      <c r="C23" t="s">
        <v>358</v>
      </c>
      <c r="M23" t="s">
        <v>77</v>
      </c>
      <c r="N23" t="s">
        <v>103</v>
      </c>
    </row>
    <row r="24" spans="3:14">
      <c r="C24" t="s">
        <v>359</v>
      </c>
      <c r="M24" t="s">
        <v>78</v>
      </c>
      <c r="N24" t="s">
        <v>104</v>
      </c>
    </row>
    <row r="25" spans="3:14">
      <c r="C25" t="s">
        <v>360</v>
      </c>
      <c r="M25" t="s">
        <v>79</v>
      </c>
      <c r="N25" t="s">
        <v>105</v>
      </c>
    </row>
    <row r="26" spans="3:14">
      <c r="C26" t="s">
        <v>361</v>
      </c>
      <c r="M26" t="s">
        <v>80</v>
      </c>
      <c r="N26" t="s">
        <v>106</v>
      </c>
    </row>
    <row r="27" spans="3:14">
      <c r="C27" t="s">
        <v>362</v>
      </c>
      <c r="M27" t="s">
        <v>81</v>
      </c>
      <c r="N27" t="s">
        <v>107</v>
      </c>
    </row>
    <row r="28" spans="3:14">
      <c r="C28" t="s">
        <v>363</v>
      </c>
      <c r="M28" t="s">
        <v>30</v>
      </c>
      <c r="N28" t="s">
        <v>108</v>
      </c>
    </row>
    <row r="29" spans="3:14">
      <c r="C29" t="s">
        <v>364</v>
      </c>
      <c r="N29" t="s">
        <v>109</v>
      </c>
    </row>
    <row r="30" spans="3:14">
      <c r="C30" t="s">
        <v>365</v>
      </c>
      <c r="N30" t="s">
        <v>110</v>
      </c>
    </row>
    <row r="31" spans="3:14">
      <c r="C31" t="s">
        <v>366</v>
      </c>
      <c r="N31" t="s">
        <v>111</v>
      </c>
    </row>
    <row r="32" spans="3:14">
      <c r="C32" t="s">
        <v>367</v>
      </c>
      <c r="N32" t="s">
        <v>112</v>
      </c>
    </row>
    <row r="33" spans="3:14">
      <c r="C33" t="s">
        <v>368</v>
      </c>
      <c r="N33" t="s">
        <v>113</v>
      </c>
    </row>
    <row r="34" spans="3:14">
      <c r="C34" t="s">
        <v>369</v>
      </c>
      <c r="N34" t="s">
        <v>114</v>
      </c>
    </row>
    <row r="35" spans="3:14">
      <c r="C35" t="s">
        <v>370</v>
      </c>
      <c r="N35" t="s">
        <v>115</v>
      </c>
    </row>
    <row r="36" spans="3:14">
      <c r="C36" t="s">
        <v>371</v>
      </c>
      <c r="N36" t="s">
        <v>116</v>
      </c>
    </row>
    <row r="37" spans="3:14">
      <c r="C37" t="s">
        <v>372</v>
      </c>
      <c r="N37" t="s">
        <v>117</v>
      </c>
    </row>
    <row r="38" spans="3:14">
      <c r="C38" t="s">
        <v>373</v>
      </c>
      <c r="N38" t="s">
        <v>118</v>
      </c>
    </row>
    <row r="39" spans="3:14">
      <c r="C39" t="s">
        <v>374</v>
      </c>
      <c r="N39" t="s">
        <v>119</v>
      </c>
    </row>
    <row r="40" spans="3:14">
      <c r="C40" t="s">
        <v>375</v>
      </c>
      <c r="N40" t="s">
        <v>120</v>
      </c>
    </row>
    <row r="41" spans="3:14">
      <c r="C41" t="s">
        <v>376</v>
      </c>
      <c r="N41" t="s">
        <v>121</v>
      </c>
    </row>
    <row r="42" spans="3:14">
      <c r="C42" t="s">
        <v>377</v>
      </c>
      <c r="N42" t="s">
        <v>122</v>
      </c>
    </row>
    <row r="43" spans="3:14">
      <c r="C43" t="s">
        <v>378</v>
      </c>
      <c r="N43" t="s">
        <v>123</v>
      </c>
    </row>
    <row r="44" spans="3:14">
      <c r="C44" t="s">
        <v>379</v>
      </c>
      <c r="N44" t="s">
        <v>124</v>
      </c>
    </row>
    <row r="45" spans="3:14">
      <c r="C45" t="s">
        <v>380</v>
      </c>
      <c r="N45" t="s">
        <v>125</v>
      </c>
    </row>
    <row r="46" spans="3:14">
      <c r="C46" t="s">
        <v>381</v>
      </c>
      <c r="N46" t="s">
        <v>126</v>
      </c>
    </row>
    <row r="47" spans="3:14">
      <c r="C47" t="s">
        <v>382</v>
      </c>
      <c r="N47" t="s">
        <v>127</v>
      </c>
    </row>
    <row r="48" spans="3:14">
      <c r="C48" t="s">
        <v>383</v>
      </c>
      <c r="N48" t="s">
        <v>128</v>
      </c>
    </row>
    <row r="49" spans="3:14">
      <c r="C49" t="s">
        <v>384</v>
      </c>
      <c r="N49" t="s">
        <v>129</v>
      </c>
    </row>
    <row r="50" spans="3:14">
      <c r="C50" t="s">
        <v>385</v>
      </c>
      <c r="N50" t="s">
        <v>130</v>
      </c>
    </row>
    <row r="51" spans="3:14">
      <c r="C51" t="s">
        <v>386</v>
      </c>
      <c r="N51" t="s">
        <v>131</v>
      </c>
    </row>
    <row r="52" spans="3:14">
      <c r="C52" t="s">
        <v>387</v>
      </c>
      <c r="N52" t="s">
        <v>132</v>
      </c>
    </row>
    <row r="53" spans="3:14">
      <c r="C53" t="s">
        <v>388</v>
      </c>
      <c r="N53" t="s">
        <v>133</v>
      </c>
    </row>
    <row r="54" spans="3:14">
      <c r="C54" t="s">
        <v>389</v>
      </c>
      <c r="N54" t="s">
        <v>134</v>
      </c>
    </row>
    <row r="55" spans="3:14">
      <c r="C55" t="s">
        <v>390</v>
      </c>
      <c r="N55" t="s">
        <v>135</v>
      </c>
    </row>
    <row r="56" spans="3:14">
      <c r="C56" t="s">
        <v>391</v>
      </c>
      <c r="N56" t="s">
        <v>136</v>
      </c>
    </row>
    <row r="57" spans="3:14">
      <c r="C57" t="s">
        <v>392</v>
      </c>
      <c r="N57" t="s">
        <v>137</v>
      </c>
    </row>
    <row r="58" spans="3:14">
      <c r="C58" t="s">
        <v>393</v>
      </c>
      <c r="N58" t="s">
        <v>138</v>
      </c>
    </row>
    <row r="59" spans="3:14">
      <c r="C59" t="s">
        <v>394</v>
      </c>
      <c r="N59" t="s">
        <v>139</v>
      </c>
    </row>
    <row r="60" spans="3:14">
      <c r="C60" t="s">
        <v>395</v>
      </c>
      <c r="N60" t="s">
        <v>140</v>
      </c>
    </row>
    <row r="61" spans="3:14">
      <c r="C61" t="s">
        <v>396</v>
      </c>
      <c r="N61" t="s">
        <v>141</v>
      </c>
    </row>
    <row r="62" spans="3:14">
      <c r="C62" t="s">
        <v>397</v>
      </c>
      <c r="N62" t="s">
        <v>142</v>
      </c>
    </row>
    <row r="63" spans="3:14">
      <c r="C63" t="s">
        <v>398</v>
      </c>
      <c r="N63" t="s">
        <v>143</v>
      </c>
    </row>
    <row r="64" spans="3:14">
      <c r="C64" t="s">
        <v>399</v>
      </c>
      <c r="N64" t="s">
        <v>144</v>
      </c>
    </row>
    <row r="65" spans="3:14">
      <c r="C65" t="s">
        <v>400</v>
      </c>
      <c r="N65" t="s">
        <v>145</v>
      </c>
    </row>
    <row r="66" spans="3:14">
      <c r="C66" t="s">
        <v>401</v>
      </c>
      <c r="N66" t="s">
        <v>146</v>
      </c>
    </row>
    <row r="67" spans="3:14">
      <c r="C67" t="s">
        <v>402</v>
      </c>
      <c r="N67" t="s">
        <v>147</v>
      </c>
    </row>
    <row r="68" spans="3:14">
      <c r="C68" t="s">
        <v>403</v>
      </c>
      <c r="N68" t="s">
        <v>148</v>
      </c>
    </row>
    <row r="69" spans="3:14">
      <c r="C69" t="s">
        <v>404</v>
      </c>
      <c r="N69" t="s">
        <v>149</v>
      </c>
    </row>
    <row r="70" spans="3:14">
      <c r="C70" t="s">
        <v>405</v>
      </c>
      <c r="N70" t="s">
        <v>150</v>
      </c>
    </row>
    <row r="71" spans="3:14">
      <c r="C71" t="s">
        <v>406</v>
      </c>
      <c r="N71" t="s">
        <v>151</v>
      </c>
    </row>
    <row r="72" spans="3:14">
      <c r="C72" t="s">
        <v>407</v>
      </c>
      <c r="N72" t="s">
        <v>152</v>
      </c>
    </row>
    <row r="73" spans="3:14">
      <c r="C73" t="s">
        <v>408</v>
      </c>
      <c r="N73" t="s">
        <v>153</v>
      </c>
    </row>
    <row r="74" spans="3:14">
      <c r="C74" t="s">
        <v>409</v>
      </c>
      <c r="N74" t="s">
        <v>154</v>
      </c>
    </row>
    <row r="75" spans="3:14">
      <c r="C75" t="s">
        <v>410</v>
      </c>
      <c r="N75" t="s">
        <v>155</v>
      </c>
    </row>
    <row r="76" spans="3:14">
      <c r="C76" t="s">
        <v>411</v>
      </c>
      <c r="N76" t="s">
        <v>156</v>
      </c>
    </row>
    <row r="77" spans="3:14">
      <c r="C77" t="s">
        <v>412</v>
      </c>
      <c r="N77" t="s">
        <v>157</v>
      </c>
    </row>
    <row r="78" spans="3:14">
      <c r="C78" t="s">
        <v>413</v>
      </c>
      <c r="N78" t="s">
        <v>158</v>
      </c>
    </row>
    <row r="79" spans="3:14">
      <c r="C79" t="s">
        <v>414</v>
      </c>
      <c r="N79" t="s">
        <v>159</v>
      </c>
    </row>
    <row r="80" spans="3:14">
      <c r="C80" t="s">
        <v>415</v>
      </c>
      <c r="N80" t="s">
        <v>160</v>
      </c>
    </row>
    <row r="81" spans="3:14">
      <c r="C81" t="s">
        <v>416</v>
      </c>
      <c r="N81" t="s">
        <v>161</v>
      </c>
    </row>
    <row r="82" spans="3:14">
      <c r="C82" t="s">
        <v>417</v>
      </c>
      <c r="N82" t="s">
        <v>162</v>
      </c>
    </row>
    <row r="83" spans="3:14">
      <c r="C83" t="s">
        <v>418</v>
      </c>
      <c r="N83" t="s">
        <v>163</v>
      </c>
    </row>
    <row r="84" spans="3:14">
      <c r="C84" t="s">
        <v>419</v>
      </c>
      <c r="N84" t="s">
        <v>164</v>
      </c>
    </row>
    <row r="85" spans="3:14">
      <c r="C85" t="s">
        <v>420</v>
      </c>
      <c r="N85" t="s">
        <v>30</v>
      </c>
    </row>
    <row r="86" spans="3:14">
      <c r="C86" t="s">
        <v>421</v>
      </c>
    </row>
    <row r="87" spans="3:14">
      <c r="C87" t="s">
        <v>422</v>
      </c>
    </row>
    <row r="88" spans="3:14">
      <c r="C88" t="s">
        <v>423</v>
      </c>
    </row>
    <row r="89" spans="3:14">
      <c r="C89" t="s">
        <v>424</v>
      </c>
    </row>
    <row r="90" spans="3:14">
      <c r="C90" t="s">
        <v>425</v>
      </c>
    </row>
    <row r="91" spans="3:14">
      <c r="C91" t="s">
        <v>426</v>
      </c>
    </row>
    <row r="92" spans="3:14">
      <c r="C92" t="s">
        <v>427</v>
      </c>
    </row>
    <row r="93" spans="3:14">
      <c r="C93" t="s">
        <v>428</v>
      </c>
    </row>
    <row r="94" spans="3:14">
      <c r="C94" t="s">
        <v>429</v>
      </c>
    </row>
    <row r="95" spans="3:14">
      <c r="C95" t="s">
        <v>430</v>
      </c>
    </row>
    <row r="96" spans="3:14">
      <c r="C96" t="s">
        <v>431</v>
      </c>
    </row>
    <row r="97" spans="3:3">
      <c r="C97" t="s">
        <v>432</v>
      </c>
    </row>
    <row r="98" spans="3:3">
      <c r="C98" t="s">
        <v>433</v>
      </c>
    </row>
    <row r="99" spans="3:3">
      <c r="C99" t="s">
        <v>434</v>
      </c>
    </row>
    <row r="100" spans="3:3">
      <c r="C100" t="s">
        <v>435</v>
      </c>
    </row>
    <row r="101" spans="3:3">
      <c r="C101" t="s">
        <v>436</v>
      </c>
    </row>
    <row r="102" spans="3:3">
      <c r="C102" t="s">
        <v>437</v>
      </c>
    </row>
    <row r="103" spans="3:3">
      <c r="C103" t="s">
        <v>438</v>
      </c>
    </row>
    <row r="104" spans="3:3">
      <c r="C104" t="s">
        <v>439</v>
      </c>
    </row>
    <row r="105" spans="3:3">
      <c r="C105" t="s">
        <v>440</v>
      </c>
    </row>
    <row r="106" spans="3:3">
      <c r="C106" t="s">
        <v>441</v>
      </c>
    </row>
    <row r="107" spans="3:3">
      <c r="C107" t="s">
        <v>442</v>
      </c>
    </row>
    <row r="108" spans="3:3">
      <c r="C108" t="s">
        <v>443</v>
      </c>
    </row>
    <row r="109" spans="3:3">
      <c r="C109" t="s">
        <v>444</v>
      </c>
    </row>
    <row r="110" spans="3:3">
      <c r="C110" t="s">
        <v>445</v>
      </c>
    </row>
    <row r="111" spans="3:3">
      <c r="C111" t="s">
        <v>446</v>
      </c>
    </row>
    <row r="112" spans="3:3">
      <c r="C112" t="s">
        <v>447</v>
      </c>
    </row>
    <row r="113" spans="3:3">
      <c r="C113" t="s">
        <v>448</v>
      </c>
    </row>
    <row r="114" spans="3:3">
      <c r="C114" t="s">
        <v>449</v>
      </c>
    </row>
    <row r="115" spans="3:3">
      <c r="C115" t="s">
        <v>450</v>
      </c>
    </row>
    <row r="116" spans="3:3">
      <c r="C116" t="s">
        <v>451</v>
      </c>
    </row>
    <row r="117" spans="3:3">
      <c r="C117" t="s">
        <v>452</v>
      </c>
    </row>
    <row r="118" spans="3:3">
      <c r="C118" t="s">
        <v>453</v>
      </c>
    </row>
    <row r="119" spans="3:3">
      <c r="C119" t="s">
        <v>454</v>
      </c>
    </row>
    <row r="120" spans="3:3">
      <c r="C120" t="s">
        <v>455</v>
      </c>
    </row>
    <row r="121" spans="3:3">
      <c r="C121" t="s">
        <v>456</v>
      </c>
    </row>
    <row r="122" spans="3:3">
      <c r="C122" t="s">
        <v>457</v>
      </c>
    </row>
    <row r="123" spans="3:3">
      <c r="C123" t="s">
        <v>458</v>
      </c>
    </row>
    <row r="124" spans="3:3">
      <c r="C124" t="s">
        <v>459</v>
      </c>
    </row>
    <row r="125" spans="3:3">
      <c r="C125" t="s">
        <v>460</v>
      </c>
    </row>
    <row r="126" spans="3:3">
      <c r="C126" t="s">
        <v>461</v>
      </c>
    </row>
    <row r="127" spans="3:3">
      <c r="C127" t="s">
        <v>462</v>
      </c>
    </row>
    <row r="128" spans="3:3">
      <c r="C128" t="s">
        <v>463</v>
      </c>
    </row>
    <row r="129" spans="3:3">
      <c r="C129" t="s">
        <v>464</v>
      </c>
    </row>
    <row r="130" spans="3:3">
      <c r="C130" t="s">
        <v>465</v>
      </c>
    </row>
    <row r="131" spans="3:3">
      <c r="C131" t="s">
        <v>466</v>
      </c>
    </row>
    <row r="132" spans="3:3">
      <c r="C132" t="s">
        <v>467</v>
      </c>
    </row>
    <row r="133" spans="3:3">
      <c r="C133" t="s">
        <v>468</v>
      </c>
    </row>
    <row r="134" spans="3:3">
      <c r="C134" t="s">
        <v>469</v>
      </c>
    </row>
    <row r="135" spans="3:3">
      <c r="C135" t="s">
        <v>470</v>
      </c>
    </row>
    <row r="136" spans="3:3">
      <c r="C136" t="s">
        <v>471</v>
      </c>
    </row>
    <row r="137" spans="3:3">
      <c r="C137" t="s">
        <v>472</v>
      </c>
    </row>
    <row r="138" spans="3:3">
      <c r="C138" t="s">
        <v>473</v>
      </c>
    </row>
    <row r="139" spans="3:3">
      <c r="C139" t="s">
        <v>474</v>
      </c>
    </row>
    <row r="140" spans="3:3">
      <c r="C140" t="s">
        <v>475</v>
      </c>
    </row>
    <row r="141" spans="3:3">
      <c r="C141" t="s">
        <v>476</v>
      </c>
    </row>
    <row r="142" spans="3:3">
      <c r="C142" t="s">
        <v>477</v>
      </c>
    </row>
    <row r="143" spans="3:3">
      <c r="C143" t="s">
        <v>478</v>
      </c>
    </row>
    <row r="144" spans="3:3">
      <c r="C144" t="s">
        <v>479</v>
      </c>
    </row>
    <row r="145" spans="3:3">
      <c r="C145" t="s">
        <v>480</v>
      </c>
    </row>
    <row r="146" spans="3:3">
      <c r="C146" t="s">
        <v>481</v>
      </c>
    </row>
    <row r="147" spans="3:3">
      <c r="C147" t="s">
        <v>482</v>
      </c>
    </row>
    <row r="148" spans="3:3">
      <c r="C148" t="s">
        <v>483</v>
      </c>
    </row>
    <row r="149" spans="3:3">
      <c r="C149" t="s">
        <v>484</v>
      </c>
    </row>
    <row r="150" spans="3:3">
      <c r="C150" t="s">
        <v>485</v>
      </c>
    </row>
    <row r="151" spans="3:3">
      <c r="C151" t="s">
        <v>486</v>
      </c>
    </row>
    <row r="152" spans="3:3">
      <c r="C152" t="s">
        <v>487</v>
      </c>
    </row>
    <row r="153" spans="3:3">
      <c r="C153" t="s">
        <v>488</v>
      </c>
    </row>
    <row r="154" spans="3:3">
      <c r="C154" t="s">
        <v>489</v>
      </c>
    </row>
    <row r="155" spans="3:3">
      <c r="C155" t="s">
        <v>490</v>
      </c>
    </row>
    <row r="156" spans="3:3">
      <c r="C156" t="s">
        <v>491</v>
      </c>
    </row>
    <row r="157" spans="3:3">
      <c r="C157" t="s">
        <v>492</v>
      </c>
    </row>
    <row r="158" spans="3:3">
      <c r="C158" t="s">
        <v>493</v>
      </c>
    </row>
    <row r="159" spans="3:3">
      <c r="C159" t="s">
        <v>494</v>
      </c>
    </row>
    <row r="160" spans="3:3">
      <c r="C160" t="s">
        <v>495</v>
      </c>
    </row>
    <row r="161" spans="3:3">
      <c r="C161" t="s">
        <v>496</v>
      </c>
    </row>
    <row r="162" spans="3:3">
      <c r="C162" t="s">
        <v>497</v>
      </c>
    </row>
    <row r="163" spans="3:3">
      <c r="C163" t="s">
        <v>498</v>
      </c>
    </row>
    <row r="164" spans="3:3">
      <c r="C164" t="s">
        <v>499</v>
      </c>
    </row>
    <row r="165" spans="3:3">
      <c r="C165" t="s">
        <v>500</v>
      </c>
    </row>
    <row r="166" spans="3:3">
      <c r="C166" t="s">
        <v>501</v>
      </c>
    </row>
    <row r="167" spans="3:3">
      <c r="C167" t="s">
        <v>502</v>
      </c>
    </row>
    <row r="168" spans="3:3">
      <c r="C168" t="s">
        <v>503</v>
      </c>
    </row>
    <row r="169" spans="3:3">
      <c r="C169" t="s">
        <v>504</v>
      </c>
    </row>
    <row r="170" spans="3:3">
      <c r="C170" t="s">
        <v>505</v>
      </c>
    </row>
    <row r="171" spans="3:3">
      <c r="C171" t="s">
        <v>506</v>
      </c>
    </row>
    <row r="172" spans="3:3">
      <c r="C172" t="s">
        <v>507</v>
      </c>
    </row>
    <row r="173" spans="3:3">
      <c r="C173" t="s">
        <v>508</v>
      </c>
    </row>
    <row r="174" spans="3:3">
      <c r="C174" t="s">
        <v>509</v>
      </c>
    </row>
    <row r="175" spans="3:3">
      <c r="C175" t="s">
        <v>510</v>
      </c>
    </row>
    <row r="176" spans="3:3">
      <c r="C176" t="s">
        <v>511</v>
      </c>
    </row>
    <row r="177" spans="3:3">
      <c r="C177" t="s">
        <v>512</v>
      </c>
    </row>
    <row r="178" spans="3:3">
      <c r="C178" t="s">
        <v>513</v>
      </c>
    </row>
    <row r="179" spans="3:3">
      <c r="C179" t="s">
        <v>514</v>
      </c>
    </row>
    <row r="180" spans="3:3">
      <c r="C180" t="s">
        <v>515</v>
      </c>
    </row>
    <row r="181" spans="3:3">
      <c r="C181" t="s">
        <v>516</v>
      </c>
    </row>
    <row r="182" spans="3:3">
      <c r="C182" t="s">
        <v>517</v>
      </c>
    </row>
    <row r="183" spans="3:3">
      <c r="C183" t="s">
        <v>518</v>
      </c>
    </row>
    <row r="184" spans="3:3">
      <c r="C184" t="s">
        <v>519</v>
      </c>
    </row>
    <row r="185" spans="3:3">
      <c r="C185" t="s">
        <v>520</v>
      </c>
    </row>
    <row r="186" spans="3:3">
      <c r="C186" t="s">
        <v>521</v>
      </c>
    </row>
    <row r="187" spans="3:3">
      <c r="C187" t="s">
        <v>522</v>
      </c>
    </row>
    <row r="188" spans="3:3">
      <c r="C188" t="s">
        <v>523</v>
      </c>
    </row>
    <row r="189" spans="3:3">
      <c r="C189" t="s">
        <v>524</v>
      </c>
    </row>
    <row r="190" spans="3:3">
      <c r="C190" t="s">
        <v>525</v>
      </c>
    </row>
    <row r="191" spans="3:3">
      <c r="C191" t="s">
        <v>526</v>
      </c>
    </row>
    <row r="192" spans="3:3">
      <c r="C192" t="s">
        <v>527</v>
      </c>
    </row>
    <row r="193" spans="3:3">
      <c r="C193" t="s">
        <v>528</v>
      </c>
    </row>
    <row r="194" spans="3:3">
      <c r="C194" t="s">
        <v>529</v>
      </c>
    </row>
    <row r="195" spans="3:3">
      <c r="C195" t="s">
        <v>530</v>
      </c>
    </row>
    <row r="196" spans="3:3">
      <c r="C196" t="s">
        <v>531</v>
      </c>
    </row>
    <row r="197" spans="3:3">
      <c r="C197" t="s">
        <v>532</v>
      </c>
    </row>
    <row r="198" spans="3:3">
      <c r="C198" t="s">
        <v>533</v>
      </c>
    </row>
    <row r="199" spans="3:3">
      <c r="C199" t="s">
        <v>534</v>
      </c>
    </row>
    <row r="200" spans="3:3">
      <c r="C200" t="s">
        <v>535</v>
      </c>
    </row>
    <row r="201" spans="3:3">
      <c r="C201" t="s">
        <v>536</v>
      </c>
    </row>
    <row r="202" spans="3:3">
      <c r="C202" t="s">
        <v>537</v>
      </c>
    </row>
    <row r="203" spans="3:3">
      <c r="C203" t="s">
        <v>538</v>
      </c>
    </row>
    <row r="204" spans="3:3">
      <c r="C204" t="s">
        <v>539</v>
      </c>
    </row>
    <row r="205" spans="3:3">
      <c r="C205" t="s">
        <v>540</v>
      </c>
    </row>
    <row r="206" spans="3:3">
      <c r="C206" t="s">
        <v>541</v>
      </c>
    </row>
    <row r="207" spans="3:3">
      <c r="C207" t="s">
        <v>542</v>
      </c>
    </row>
    <row r="208" spans="3:3">
      <c r="C208" t="s">
        <v>543</v>
      </c>
    </row>
    <row r="209" spans="3:3">
      <c r="C209" t="s">
        <v>544</v>
      </c>
    </row>
    <row r="210" spans="3:3">
      <c r="C210" t="s">
        <v>545</v>
      </c>
    </row>
    <row r="211" spans="3:3">
      <c r="C211" t="s">
        <v>546</v>
      </c>
    </row>
    <row r="212" spans="3:3">
      <c r="C212" t="s">
        <v>547</v>
      </c>
    </row>
    <row r="213" spans="3:3">
      <c r="C213" t="s">
        <v>548</v>
      </c>
    </row>
    <row r="214" spans="3:3">
      <c r="C214" t="s">
        <v>549</v>
      </c>
    </row>
    <row r="215" spans="3:3">
      <c r="C215" t="s">
        <v>550</v>
      </c>
    </row>
    <row r="216" spans="3:3">
      <c r="C216" t="s">
        <v>551</v>
      </c>
    </row>
    <row r="217" spans="3:3">
      <c r="C217" t="s">
        <v>552</v>
      </c>
    </row>
    <row r="218" spans="3:3">
      <c r="C218" t="s">
        <v>553</v>
      </c>
    </row>
    <row r="219" spans="3:3">
      <c r="C219" t="s">
        <v>554</v>
      </c>
    </row>
    <row r="220" spans="3:3">
      <c r="C220" t="s">
        <v>555</v>
      </c>
    </row>
    <row r="221" spans="3:3">
      <c r="C221" t="s">
        <v>556</v>
      </c>
    </row>
    <row r="222" spans="3:3">
      <c r="C222" t="s">
        <v>557</v>
      </c>
    </row>
    <row r="223" spans="3:3">
      <c r="C223" t="s">
        <v>558</v>
      </c>
    </row>
    <row r="224" spans="3:3">
      <c r="C224" t="s">
        <v>559</v>
      </c>
    </row>
    <row r="225" spans="3:3">
      <c r="C225" t="s">
        <v>560</v>
      </c>
    </row>
    <row r="226" spans="3:3">
      <c r="C226" t="s">
        <v>561</v>
      </c>
    </row>
    <row r="227" spans="3:3">
      <c r="C227" t="s">
        <v>562</v>
      </c>
    </row>
    <row r="228" spans="3:3">
      <c r="C228" t="s">
        <v>563</v>
      </c>
    </row>
    <row r="229" spans="3:3">
      <c r="C229" t="s">
        <v>564</v>
      </c>
    </row>
    <row r="230" spans="3:3">
      <c r="C230" t="s">
        <v>565</v>
      </c>
    </row>
    <row r="231" spans="3:3">
      <c r="C231" t="s">
        <v>566</v>
      </c>
    </row>
    <row r="232" spans="3:3">
      <c r="C232" t="s">
        <v>567</v>
      </c>
    </row>
    <row r="233" spans="3:3">
      <c r="C233" t="s">
        <v>568</v>
      </c>
    </row>
    <row r="234" spans="3:3">
      <c r="C234" t="s">
        <v>569</v>
      </c>
    </row>
    <row r="235" spans="3:3">
      <c r="C235" t="s">
        <v>570</v>
      </c>
    </row>
    <row r="236" spans="3:3">
      <c r="C236" t="s">
        <v>571</v>
      </c>
    </row>
    <row r="237" spans="3:3">
      <c r="C237" t="s">
        <v>572</v>
      </c>
    </row>
    <row r="238" spans="3:3">
      <c r="C238" t="s">
        <v>573</v>
      </c>
    </row>
    <row r="239" spans="3:3">
      <c r="C239" t="s">
        <v>574</v>
      </c>
    </row>
    <row r="240" spans="3:3">
      <c r="C240" t="s">
        <v>575</v>
      </c>
    </row>
    <row r="241" spans="3:3">
      <c r="C241" t="s">
        <v>576</v>
      </c>
    </row>
    <row r="242" spans="3:3">
      <c r="C242" t="s">
        <v>577</v>
      </c>
    </row>
    <row r="243" spans="3:3">
      <c r="C243" t="s">
        <v>578</v>
      </c>
    </row>
    <row r="244" spans="3:3">
      <c r="C244" t="s">
        <v>579</v>
      </c>
    </row>
    <row r="245" spans="3:3">
      <c r="C245" t="s">
        <v>580</v>
      </c>
    </row>
    <row r="246" spans="3:3">
      <c r="C246" t="s">
        <v>581</v>
      </c>
    </row>
    <row r="247" spans="3:3">
      <c r="C247" t="s">
        <v>582</v>
      </c>
    </row>
    <row r="248" spans="3:3">
      <c r="C248" t="s">
        <v>583</v>
      </c>
    </row>
    <row r="249" spans="3:3">
      <c r="C249" t="s">
        <v>584</v>
      </c>
    </row>
    <row r="250" spans="3:3">
      <c r="C250" t="s">
        <v>585</v>
      </c>
    </row>
    <row r="251" spans="3:3">
      <c r="C251" t="s">
        <v>586</v>
      </c>
    </row>
    <row r="252" spans="3:3">
      <c r="C252" t="s">
        <v>587</v>
      </c>
    </row>
    <row r="253" spans="3:3">
      <c r="C253" t="s">
        <v>588</v>
      </c>
    </row>
    <row r="254" spans="3:3">
      <c r="C254" t="s">
        <v>589</v>
      </c>
    </row>
    <row r="255" spans="3:3">
      <c r="C255" t="s">
        <v>590</v>
      </c>
    </row>
    <row r="256" spans="3:3">
      <c r="C256" t="s">
        <v>591</v>
      </c>
    </row>
    <row r="257" spans="3:3">
      <c r="C257" t="s">
        <v>592</v>
      </c>
    </row>
    <row r="258" spans="3:3">
      <c r="C258" t="s">
        <v>593</v>
      </c>
    </row>
    <row r="259" spans="3:3">
      <c r="C259" t="s">
        <v>594</v>
      </c>
    </row>
    <row r="260" spans="3:3">
      <c r="C260" t="s">
        <v>595</v>
      </c>
    </row>
    <row r="261" spans="3:3">
      <c r="C261" t="s">
        <v>596</v>
      </c>
    </row>
    <row r="262" spans="3:3">
      <c r="C262" t="s">
        <v>597</v>
      </c>
    </row>
    <row r="263" spans="3:3">
      <c r="C263" t="s">
        <v>598</v>
      </c>
    </row>
    <row r="264" spans="3:3">
      <c r="C264" t="s">
        <v>599</v>
      </c>
    </row>
    <row r="265" spans="3:3">
      <c r="C265" t="s">
        <v>600</v>
      </c>
    </row>
    <row r="266" spans="3:3">
      <c r="C266" t="s">
        <v>601</v>
      </c>
    </row>
    <row r="267" spans="3:3">
      <c r="C267" t="s">
        <v>602</v>
      </c>
    </row>
    <row r="268" spans="3:3">
      <c r="C268" t="s">
        <v>603</v>
      </c>
    </row>
    <row r="269" spans="3:3">
      <c r="C269" t="s">
        <v>604</v>
      </c>
    </row>
    <row r="270" spans="3:3">
      <c r="C270" t="s">
        <v>605</v>
      </c>
    </row>
    <row r="271" spans="3:3">
      <c r="C271" t="s">
        <v>606</v>
      </c>
    </row>
    <row r="272" spans="3:3">
      <c r="C272" t="s">
        <v>607</v>
      </c>
    </row>
    <row r="273" spans="3:3">
      <c r="C273" t="s">
        <v>608</v>
      </c>
    </row>
    <row r="274" spans="3:3">
      <c r="C274" t="s">
        <v>609</v>
      </c>
    </row>
    <row r="275" spans="3:3">
      <c r="C275" t="s">
        <v>610</v>
      </c>
    </row>
    <row r="276" spans="3:3">
      <c r="C276" t="s">
        <v>611</v>
      </c>
    </row>
    <row r="277" spans="3:3">
      <c r="C277" t="s">
        <v>612</v>
      </c>
    </row>
    <row r="278" spans="3:3">
      <c r="C278" t="s">
        <v>613</v>
      </c>
    </row>
    <row r="279" spans="3:3">
      <c r="C279" t="s">
        <v>614</v>
      </c>
    </row>
    <row r="280" spans="3:3">
      <c r="C280" t="s">
        <v>615</v>
      </c>
    </row>
    <row r="281" spans="3:3">
      <c r="C281" t="s">
        <v>616</v>
      </c>
    </row>
    <row r="282" spans="3:3">
      <c r="C282" t="s">
        <v>617</v>
      </c>
    </row>
    <row r="283" spans="3:3">
      <c r="C283" t="s">
        <v>618</v>
      </c>
    </row>
    <row r="284" spans="3:3">
      <c r="C284" t="s">
        <v>619</v>
      </c>
    </row>
    <row r="285" spans="3:3">
      <c r="C285" t="s">
        <v>620</v>
      </c>
    </row>
    <row r="286" spans="3:3">
      <c r="C286" t="s">
        <v>621</v>
      </c>
    </row>
    <row r="287" spans="3:3">
      <c r="C287" t="s">
        <v>622</v>
      </c>
    </row>
    <row r="288" spans="3:3">
      <c r="C288" t="s">
        <v>623</v>
      </c>
    </row>
    <row r="289" spans="3:3">
      <c r="C289" t="s">
        <v>624</v>
      </c>
    </row>
    <row r="290" spans="3:3">
      <c r="C290" t="s">
        <v>625</v>
      </c>
    </row>
    <row r="291" spans="3:3">
      <c r="C291" t="s">
        <v>626</v>
      </c>
    </row>
    <row r="292" spans="3:3">
      <c r="C292" t="s">
        <v>627</v>
      </c>
    </row>
    <row r="293" spans="3:3">
      <c r="C293" t="s">
        <v>628</v>
      </c>
    </row>
    <row r="294" spans="3:3">
      <c r="C294" t="s">
        <v>629</v>
      </c>
    </row>
    <row r="295" spans="3:3">
      <c r="C295" t="s">
        <v>630</v>
      </c>
    </row>
    <row r="296" spans="3:3">
      <c r="C296" t="s">
        <v>631</v>
      </c>
    </row>
    <row r="297" spans="3:3">
      <c r="C297" t="s">
        <v>632</v>
      </c>
    </row>
    <row r="298" spans="3:3">
      <c r="C298" t="s">
        <v>633</v>
      </c>
    </row>
    <row r="299" spans="3:3">
      <c r="C299" t="s">
        <v>634</v>
      </c>
    </row>
    <row r="300" spans="3:3">
      <c r="C300" t="s">
        <v>635</v>
      </c>
    </row>
    <row r="301" spans="3:3">
      <c r="C301" t="s">
        <v>636</v>
      </c>
    </row>
    <row r="302" spans="3:3">
      <c r="C302" t="s">
        <v>637</v>
      </c>
    </row>
    <row r="303" spans="3:3">
      <c r="C303" t="s">
        <v>638</v>
      </c>
    </row>
    <row r="304" spans="3:3">
      <c r="C304" t="s">
        <v>639</v>
      </c>
    </row>
    <row r="305" spans="3:3">
      <c r="C305" t="s">
        <v>640</v>
      </c>
    </row>
    <row r="306" spans="3:3">
      <c r="C306" t="s">
        <v>641</v>
      </c>
    </row>
    <row r="307" spans="3:3">
      <c r="C307" t="s">
        <v>642</v>
      </c>
    </row>
    <row r="308" spans="3:3">
      <c r="C308" t="s">
        <v>643</v>
      </c>
    </row>
    <row r="309" spans="3:3">
      <c r="C309" t="s">
        <v>644</v>
      </c>
    </row>
    <row r="310" spans="3:3">
      <c r="C310" t="s">
        <v>645</v>
      </c>
    </row>
    <row r="311" spans="3:3">
      <c r="C311" t="s">
        <v>646</v>
      </c>
    </row>
    <row r="312" spans="3:3">
      <c r="C312" t="s">
        <v>647</v>
      </c>
    </row>
    <row r="313" spans="3:3">
      <c r="C313" t="s">
        <v>648</v>
      </c>
    </row>
    <row r="314" spans="3:3">
      <c r="C314" t="s">
        <v>649</v>
      </c>
    </row>
    <row r="315" spans="3:3">
      <c r="C315" t="s">
        <v>650</v>
      </c>
    </row>
    <row r="316" spans="3:3">
      <c r="C316" t="s">
        <v>651</v>
      </c>
    </row>
    <row r="317" spans="3:3">
      <c r="C317" t="s">
        <v>652</v>
      </c>
    </row>
    <row r="318" spans="3:3">
      <c r="C318" t="s">
        <v>653</v>
      </c>
    </row>
    <row r="319" spans="3:3">
      <c r="C319" t="s">
        <v>654</v>
      </c>
    </row>
    <row r="320" spans="3:3">
      <c r="C320" t="s">
        <v>655</v>
      </c>
    </row>
    <row r="321" spans="3:3">
      <c r="C321" t="s">
        <v>656</v>
      </c>
    </row>
    <row r="322" spans="3:3">
      <c r="C322" t="s">
        <v>657</v>
      </c>
    </row>
    <row r="323" spans="3:3">
      <c r="C323" t="s">
        <v>658</v>
      </c>
    </row>
    <row r="324" spans="3:3">
      <c r="C324" t="s">
        <v>659</v>
      </c>
    </row>
    <row r="325" spans="3:3">
      <c r="C325" t="s">
        <v>660</v>
      </c>
    </row>
    <row r="326" spans="3:3">
      <c r="C326" t="s">
        <v>661</v>
      </c>
    </row>
    <row r="327" spans="3:3">
      <c r="C327" t="s">
        <v>662</v>
      </c>
    </row>
    <row r="328" spans="3:3">
      <c r="C328" t="s">
        <v>663</v>
      </c>
    </row>
    <row r="329" spans="3:3">
      <c r="C329" t="s">
        <v>664</v>
      </c>
    </row>
    <row r="330" spans="3:3">
      <c r="C330" t="s">
        <v>665</v>
      </c>
    </row>
    <row r="331" spans="3:3">
      <c r="C331" t="s">
        <v>666</v>
      </c>
    </row>
    <row r="332" spans="3:3">
      <c r="C332" t="s">
        <v>667</v>
      </c>
    </row>
    <row r="333" spans="3:3">
      <c r="C333" t="s">
        <v>668</v>
      </c>
    </row>
    <row r="334" spans="3:3">
      <c r="C334" t="s">
        <v>669</v>
      </c>
    </row>
    <row r="335" spans="3:3">
      <c r="C335" t="s">
        <v>670</v>
      </c>
    </row>
    <row r="336" spans="3:3">
      <c r="C336" t="s">
        <v>671</v>
      </c>
    </row>
    <row r="337" spans="3:3">
      <c r="C337" t="s">
        <v>672</v>
      </c>
    </row>
    <row r="338" spans="3:3">
      <c r="C338" t="s">
        <v>673</v>
      </c>
    </row>
    <row r="339" spans="3:3">
      <c r="C339" t="s">
        <v>674</v>
      </c>
    </row>
    <row r="340" spans="3:3">
      <c r="C340" t="s">
        <v>675</v>
      </c>
    </row>
    <row r="341" spans="3:3">
      <c r="C341" t="s">
        <v>676</v>
      </c>
    </row>
    <row r="342" spans="3:3">
      <c r="C342" t="s">
        <v>677</v>
      </c>
    </row>
    <row r="343" spans="3:3">
      <c r="C343" t="s">
        <v>678</v>
      </c>
    </row>
    <row r="344" spans="3:3">
      <c r="C344" t="s">
        <v>679</v>
      </c>
    </row>
    <row r="345" spans="3:3">
      <c r="C345" t="s">
        <v>680</v>
      </c>
    </row>
    <row r="346" spans="3:3">
      <c r="C346" t="s">
        <v>681</v>
      </c>
    </row>
    <row r="347" spans="3:3">
      <c r="C347" t="s">
        <v>682</v>
      </c>
    </row>
    <row r="348" spans="3:3">
      <c r="C348" t="s">
        <v>683</v>
      </c>
    </row>
    <row r="349" spans="3:3">
      <c r="C349" t="s">
        <v>684</v>
      </c>
    </row>
    <row r="350" spans="3:3">
      <c r="C350" t="s">
        <v>685</v>
      </c>
    </row>
    <row r="351" spans="3:3">
      <c r="C351" t="s">
        <v>686</v>
      </c>
    </row>
    <row r="352" spans="3:3">
      <c r="C352" t="s">
        <v>687</v>
      </c>
    </row>
    <row r="353" spans="3:3">
      <c r="C353" t="s">
        <v>688</v>
      </c>
    </row>
    <row r="354" spans="3:3">
      <c r="C354" t="s">
        <v>689</v>
      </c>
    </row>
    <row r="355" spans="3:3">
      <c r="C355" t="s">
        <v>690</v>
      </c>
    </row>
    <row r="356" spans="3:3">
      <c r="C356" t="s">
        <v>691</v>
      </c>
    </row>
    <row r="357" spans="3:3">
      <c r="C357" t="s">
        <v>692</v>
      </c>
    </row>
    <row r="358" spans="3:3">
      <c r="C358" t="s">
        <v>693</v>
      </c>
    </row>
    <row r="359" spans="3:3">
      <c r="C359" t="s">
        <v>694</v>
      </c>
    </row>
    <row r="360" spans="3:3">
      <c r="C360" t="s">
        <v>695</v>
      </c>
    </row>
    <row r="361" spans="3:3">
      <c r="C361" t="s">
        <v>696</v>
      </c>
    </row>
    <row r="362" spans="3:3">
      <c r="C362" t="s">
        <v>697</v>
      </c>
    </row>
    <row r="363" spans="3:3">
      <c r="C363" t="s">
        <v>698</v>
      </c>
    </row>
    <row r="364" spans="3:3">
      <c r="C364" t="s">
        <v>699</v>
      </c>
    </row>
    <row r="365" spans="3:3">
      <c r="C365" t="s">
        <v>700</v>
      </c>
    </row>
    <row r="366" spans="3:3">
      <c r="C366" t="s">
        <v>701</v>
      </c>
    </row>
    <row r="367" spans="3:3">
      <c r="C367" t="s">
        <v>702</v>
      </c>
    </row>
    <row r="368" spans="3:3">
      <c r="C368" t="s">
        <v>703</v>
      </c>
    </row>
    <row r="369" spans="3:3">
      <c r="C369" t="s">
        <v>704</v>
      </c>
    </row>
    <row r="370" spans="3:3">
      <c r="C370" t="s">
        <v>705</v>
      </c>
    </row>
    <row r="371" spans="3:3">
      <c r="C371" t="s">
        <v>706</v>
      </c>
    </row>
    <row r="372" spans="3:3">
      <c r="C372" t="s">
        <v>707</v>
      </c>
    </row>
    <row r="373" spans="3:3">
      <c r="C373" t="s">
        <v>708</v>
      </c>
    </row>
    <row r="374" spans="3:3">
      <c r="C374" t="s">
        <v>709</v>
      </c>
    </row>
    <row r="375" spans="3:3">
      <c r="C375" t="s">
        <v>710</v>
      </c>
    </row>
    <row r="376" spans="3:3">
      <c r="C376" t="s">
        <v>711</v>
      </c>
    </row>
    <row r="377" spans="3:3">
      <c r="C377" t="s">
        <v>712</v>
      </c>
    </row>
    <row r="378" spans="3:3">
      <c r="C378" t="s">
        <v>713</v>
      </c>
    </row>
    <row r="379" spans="3:3">
      <c r="C379" t="s">
        <v>714</v>
      </c>
    </row>
    <row r="380" spans="3:3">
      <c r="C380" t="s">
        <v>715</v>
      </c>
    </row>
    <row r="381" spans="3:3">
      <c r="C381" t="s">
        <v>716</v>
      </c>
    </row>
    <row r="382" spans="3:3">
      <c r="C382" t="s">
        <v>717</v>
      </c>
    </row>
    <row r="383" spans="3:3">
      <c r="C383" t="s">
        <v>718</v>
      </c>
    </row>
    <row r="384" spans="3:3">
      <c r="C384" t="s">
        <v>719</v>
      </c>
    </row>
    <row r="385" spans="3:3">
      <c r="C385" t="s">
        <v>720</v>
      </c>
    </row>
    <row r="386" spans="3:3">
      <c r="C386" t="s">
        <v>721</v>
      </c>
    </row>
    <row r="387" spans="3:3">
      <c r="C387" t="s">
        <v>722</v>
      </c>
    </row>
    <row r="388" spans="3:3">
      <c r="C388" t="s">
        <v>723</v>
      </c>
    </row>
    <row r="389" spans="3:3">
      <c r="C389" t="s">
        <v>724</v>
      </c>
    </row>
    <row r="390" spans="3:3">
      <c r="C390" t="s">
        <v>725</v>
      </c>
    </row>
    <row r="391" spans="3:3">
      <c r="C391" t="s">
        <v>726</v>
      </c>
    </row>
    <row r="392" spans="3:3">
      <c r="C392" t="s">
        <v>727</v>
      </c>
    </row>
    <row r="393" spans="3:3">
      <c r="C393" t="s">
        <v>728</v>
      </c>
    </row>
    <row r="394" spans="3:3">
      <c r="C394" t="s">
        <v>729</v>
      </c>
    </row>
    <row r="395" spans="3:3">
      <c r="C395" t="s">
        <v>730</v>
      </c>
    </row>
    <row r="396" spans="3:3">
      <c r="C396" t="s">
        <v>731</v>
      </c>
    </row>
    <row r="397" spans="3:3">
      <c r="C397" t="s">
        <v>732</v>
      </c>
    </row>
    <row r="398" spans="3:3">
      <c r="C398" t="s">
        <v>733</v>
      </c>
    </row>
    <row r="399" spans="3:3">
      <c r="C399" t="s">
        <v>734</v>
      </c>
    </row>
    <row r="400" spans="3:3">
      <c r="C400" t="s">
        <v>735</v>
      </c>
    </row>
    <row r="401" spans="3:3">
      <c r="C401" t="s">
        <v>736</v>
      </c>
    </row>
    <row r="402" spans="3:3">
      <c r="C402" t="s">
        <v>737</v>
      </c>
    </row>
    <row r="403" spans="3:3">
      <c r="C403" t="s">
        <v>738</v>
      </c>
    </row>
    <row r="404" spans="3:3">
      <c r="C404" t="s">
        <v>739</v>
      </c>
    </row>
    <row r="405" spans="3:3">
      <c r="C405" t="s">
        <v>740</v>
      </c>
    </row>
    <row r="406" spans="3:3">
      <c r="C406" t="s">
        <v>741</v>
      </c>
    </row>
    <row r="407" spans="3:3">
      <c r="C407" t="s">
        <v>742</v>
      </c>
    </row>
    <row r="408" spans="3:3">
      <c r="C408" t="s">
        <v>743</v>
      </c>
    </row>
    <row r="409" spans="3:3">
      <c r="C409" t="s">
        <v>744</v>
      </c>
    </row>
    <row r="410" spans="3:3">
      <c r="C410" t="s">
        <v>745</v>
      </c>
    </row>
    <row r="411" spans="3:3">
      <c r="C411" t="s">
        <v>746</v>
      </c>
    </row>
    <row r="412" spans="3:3">
      <c r="C412" t="s">
        <v>747</v>
      </c>
    </row>
    <row r="413" spans="3:3">
      <c r="C413" t="s">
        <v>748</v>
      </c>
    </row>
    <row r="414" spans="3:3">
      <c r="C414" t="s">
        <v>749</v>
      </c>
    </row>
    <row r="415" spans="3:3">
      <c r="C415" t="s">
        <v>750</v>
      </c>
    </row>
    <row r="416" spans="3:3">
      <c r="C416" t="s">
        <v>751</v>
      </c>
    </row>
    <row r="417" spans="3:3">
      <c r="C417" t="s">
        <v>752</v>
      </c>
    </row>
    <row r="418" spans="3:3">
      <c r="C418" t="s">
        <v>753</v>
      </c>
    </row>
    <row r="419" spans="3:3">
      <c r="C419" t="s">
        <v>754</v>
      </c>
    </row>
    <row r="420" spans="3:3">
      <c r="C420" t="s">
        <v>755</v>
      </c>
    </row>
    <row r="421" spans="3:3">
      <c r="C421" t="s">
        <v>756</v>
      </c>
    </row>
    <row r="422" spans="3:3">
      <c r="C422" t="s">
        <v>757</v>
      </c>
    </row>
    <row r="423" spans="3:3">
      <c r="C423" t="s">
        <v>758</v>
      </c>
    </row>
    <row r="424" spans="3:3">
      <c r="C424" t="s">
        <v>759</v>
      </c>
    </row>
    <row r="425" spans="3:3">
      <c r="C425" t="s">
        <v>760</v>
      </c>
    </row>
    <row r="426" spans="3:3">
      <c r="C426" t="s">
        <v>761</v>
      </c>
    </row>
    <row r="427" spans="3:3">
      <c r="C427" t="s">
        <v>762</v>
      </c>
    </row>
    <row r="428" spans="3:3">
      <c r="C428" t="s">
        <v>763</v>
      </c>
    </row>
    <row r="429" spans="3:3">
      <c r="C429" t="s">
        <v>764</v>
      </c>
    </row>
    <row r="430" spans="3:3">
      <c r="C430" t="s">
        <v>765</v>
      </c>
    </row>
    <row r="431" spans="3:3">
      <c r="C431" t="s">
        <v>766</v>
      </c>
    </row>
    <row r="432" spans="3:3">
      <c r="C432" t="s">
        <v>767</v>
      </c>
    </row>
    <row r="433" spans="3:3">
      <c r="C433" t="s">
        <v>768</v>
      </c>
    </row>
    <row r="434" spans="3:3">
      <c r="C434" t="s">
        <v>769</v>
      </c>
    </row>
    <row r="435" spans="3:3">
      <c r="C435" t="s">
        <v>770</v>
      </c>
    </row>
    <row r="436" spans="3:3">
      <c r="C436" t="s">
        <v>771</v>
      </c>
    </row>
    <row r="437" spans="3:3">
      <c r="C437" t="s">
        <v>772</v>
      </c>
    </row>
    <row r="438" spans="3:3">
      <c r="C438" t="s">
        <v>773</v>
      </c>
    </row>
    <row r="439" spans="3:3">
      <c r="C439" t="s">
        <v>774</v>
      </c>
    </row>
    <row r="440" spans="3:3">
      <c r="C440" t="s">
        <v>775</v>
      </c>
    </row>
    <row r="441" spans="3:3">
      <c r="C441" t="s">
        <v>776</v>
      </c>
    </row>
    <row r="442" spans="3:3">
      <c r="C442" t="s">
        <v>777</v>
      </c>
    </row>
    <row r="443" spans="3:3">
      <c r="C443" t="s">
        <v>778</v>
      </c>
    </row>
    <row r="444" spans="3:3">
      <c r="C444" t="s">
        <v>779</v>
      </c>
    </row>
    <row r="445" spans="3:3">
      <c r="C445" t="s">
        <v>780</v>
      </c>
    </row>
    <row r="446" spans="3:3">
      <c r="C446" t="s">
        <v>781</v>
      </c>
    </row>
    <row r="447" spans="3:3">
      <c r="C447" t="s">
        <v>782</v>
      </c>
    </row>
    <row r="448" spans="3:3">
      <c r="C448" t="s">
        <v>783</v>
      </c>
    </row>
    <row r="449" spans="3:3">
      <c r="C449" t="s">
        <v>784</v>
      </c>
    </row>
    <row r="450" spans="3:3">
      <c r="C450" t="s">
        <v>785</v>
      </c>
    </row>
    <row r="451" spans="3:3">
      <c r="C451" t="s">
        <v>786</v>
      </c>
    </row>
    <row r="452" spans="3:3">
      <c r="C452" t="s">
        <v>787</v>
      </c>
    </row>
    <row r="453" spans="3:3">
      <c r="C453" t="s">
        <v>788</v>
      </c>
    </row>
    <row r="454" spans="3:3">
      <c r="C454" t="s">
        <v>789</v>
      </c>
    </row>
    <row r="455" spans="3:3">
      <c r="C455" t="s">
        <v>790</v>
      </c>
    </row>
    <row r="456" spans="3:3">
      <c r="C456" t="s">
        <v>791</v>
      </c>
    </row>
    <row r="457" spans="3:3">
      <c r="C457" t="s">
        <v>792</v>
      </c>
    </row>
    <row r="458" spans="3:3">
      <c r="C458" t="s">
        <v>793</v>
      </c>
    </row>
    <row r="459" spans="3:3">
      <c r="C459" t="s">
        <v>794</v>
      </c>
    </row>
    <row r="460" spans="3:3">
      <c r="C460" t="s">
        <v>795</v>
      </c>
    </row>
    <row r="461" spans="3:3">
      <c r="C461" t="s">
        <v>796</v>
      </c>
    </row>
    <row r="462" spans="3:3">
      <c r="C462" t="s">
        <v>797</v>
      </c>
    </row>
    <row r="463" spans="3:3">
      <c r="C463" t="s">
        <v>798</v>
      </c>
    </row>
    <row r="464" spans="3:3">
      <c r="C464" t="s">
        <v>799</v>
      </c>
    </row>
    <row r="465" spans="3:3">
      <c r="C465" t="s">
        <v>800</v>
      </c>
    </row>
    <row r="466" spans="3:3">
      <c r="C466" t="s">
        <v>801</v>
      </c>
    </row>
    <row r="467" spans="3:3">
      <c r="C467" t="s">
        <v>802</v>
      </c>
    </row>
    <row r="468" spans="3:3">
      <c r="C468" t="s">
        <v>803</v>
      </c>
    </row>
    <row r="469" spans="3:3">
      <c r="C469" t="s">
        <v>804</v>
      </c>
    </row>
    <row r="470" spans="3:3">
      <c r="C470" t="s">
        <v>805</v>
      </c>
    </row>
    <row r="471" spans="3:3">
      <c r="C471" t="s">
        <v>806</v>
      </c>
    </row>
    <row r="472" spans="3:3">
      <c r="C472" t="s">
        <v>807</v>
      </c>
    </row>
    <row r="473" spans="3:3">
      <c r="C473" t="s">
        <v>808</v>
      </c>
    </row>
    <row r="474" spans="3:3">
      <c r="C474" t="s">
        <v>809</v>
      </c>
    </row>
    <row r="475" spans="3:3">
      <c r="C475" t="s">
        <v>810</v>
      </c>
    </row>
    <row r="476" spans="3:3">
      <c r="C476" t="s">
        <v>811</v>
      </c>
    </row>
    <row r="477" spans="3:3">
      <c r="C477" t="s">
        <v>812</v>
      </c>
    </row>
    <row r="478" spans="3:3">
      <c r="C478" t="s">
        <v>813</v>
      </c>
    </row>
    <row r="479" spans="3:3">
      <c r="C479" t="s">
        <v>814</v>
      </c>
    </row>
    <row r="480" spans="3:3">
      <c r="C480" t="s">
        <v>815</v>
      </c>
    </row>
    <row r="481" spans="3:3">
      <c r="C481" t="s">
        <v>816</v>
      </c>
    </row>
    <row r="482" spans="3:3">
      <c r="C482" t="s">
        <v>817</v>
      </c>
    </row>
    <row r="483" spans="3:3">
      <c r="C483" t="s">
        <v>818</v>
      </c>
    </row>
    <row r="484" spans="3:3">
      <c r="C484" t="s">
        <v>819</v>
      </c>
    </row>
    <row r="485" spans="3:3">
      <c r="C485" t="s">
        <v>820</v>
      </c>
    </row>
    <row r="486" spans="3:3">
      <c r="C486" t="s">
        <v>821</v>
      </c>
    </row>
    <row r="487" spans="3:3">
      <c r="C487" t="s">
        <v>822</v>
      </c>
    </row>
    <row r="488" spans="3:3">
      <c r="C488" t="s">
        <v>823</v>
      </c>
    </row>
    <row r="489" spans="3:3">
      <c r="C489" t="s">
        <v>824</v>
      </c>
    </row>
    <row r="490" spans="3:3">
      <c r="C490" t="s">
        <v>825</v>
      </c>
    </row>
    <row r="491" spans="3:3">
      <c r="C491" t="s">
        <v>826</v>
      </c>
    </row>
    <row r="492" spans="3:3">
      <c r="C492" t="s">
        <v>827</v>
      </c>
    </row>
    <row r="493" spans="3:3">
      <c r="C493" t="s">
        <v>828</v>
      </c>
    </row>
    <row r="494" spans="3:3">
      <c r="C494" t="s">
        <v>829</v>
      </c>
    </row>
    <row r="495" spans="3:3">
      <c r="C495" t="s">
        <v>830</v>
      </c>
    </row>
    <row r="496" spans="3:3">
      <c r="C496" t="s">
        <v>831</v>
      </c>
    </row>
    <row r="497" spans="3:3">
      <c r="C497" t="s">
        <v>832</v>
      </c>
    </row>
    <row r="498" spans="3:3">
      <c r="C498" t="s">
        <v>833</v>
      </c>
    </row>
    <row r="499" spans="3:3">
      <c r="C499" t="s">
        <v>834</v>
      </c>
    </row>
    <row r="500" spans="3:3">
      <c r="C500" t="s">
        <v>835</v>
      </c>
    </row>
    <row r="501" spans="3:3">
      <c r="C501" t="s">
        <v>836</v>
      </c>
    </row>
    <row r="502" spans="3:3">
      <c r="C502" t="s">
        <v>837</v>
      </c>
    </row>
    <row r="503" spans="3:3">
      <c r="C503" t="s">
        <v>838</v>
      </c>
    </row>
    <row r="504" spans="3:3">
      <c r="C504" t="s">
        <v>839</v>
      </c>
    </row>
    <row r="505" spans="3:3">
      <c r="C505" t="s">
        <v>840</v>
      </c>
    </row>
    <row r="506" spans="3:3">
      <c r="C506" t="s">
        <v>841</v>
      </c>
    </row>
    <row r="507" spans="3:3">
      <c r="C507" t="s">
        <v>842</v>
      </c>
    </row>
    <row r="508" spans="3:3">
      <c r="C508" t="s">
        <v>843</v>
      </c>
    </row>
    <row r="509" spans="3:3">
      <c r="C509" t="s">
        <v>844</v>
      </c>
    </row>
    <row r="510" spans="3:3">
      <c r="C510" t="s">
        <v>845</v>
      </c>
    </row>
    <row r="511" spans="3:3">
      <c r="C511" t="s">
        <v>846</v>
      </c>
    </row>
    <row r="512" spans="3:3">
      <c r="C512" t="s">
        <v>847</v>
      </c>
    </row>
    <row r="513" spans="3:3">
      <c r="C513" t="s">
        <v>848</v>
      </c>
    </row>
    <row r="514" spans="3:3">
      <c r="C514" t="s">
        <v>849</v>
      </c>
    </row>
    <row r="515" spans="3:3">
      <c r="C515" t="s">
        <v>850</v>
      </c>
    </row>
    <row r="516" spans="3:3">
      <c r="C516" t="s">
        <v>851</v>
      </c>
    </row>
    <row r="517" spans="3:3">
      <c r="C517" t="s">
        <v>852</v>
      </c>
    </row>
    <row r="518" spans="3:3">
      <c r="C518" t="s">
        <v>853</v>
      </c>
    </row>
    <row r="519" spans="3:3">
      <c r="C519" t="s">
        <v>854</v>
      </c>
    </row>
    <row r="520" spans="3:3">
      <c r="C520" t="s">
        <v>855</v>
      </c>
    </row>
    <row r="521" spans="3:3">
      <c r="C521" t="s">
        <v>856</v>
      </c>
    </row>
    <row r="522" spans="3:3">
      <c r="C522" t="s">
        <v>857</v>
      </c>
    </row>
    <row r="523" spans="3:3">
      <c r="C523" t="s">
        <v>858</v>
      </c>
    </row>
    <row r="524" spans="3:3">
      <c r="C524" t="s">
        <v>859</v>
      </c>
    </row>
    <row r="525" spans="3:3">
      <c r="C525" t="s">
        <v>860</v>
      </c>
    </row>
    <row r="526" spans="3:3">
      <c r="C526" t="s">
        <v>861</v>
      </c>
    </row>
    <row r="527" spans="3:3">
      <c r="C527" t="s">
        <v>862</v>
      </c>
    </row>
    <row r="528" spans="3:3">
      <c r="C528" t="s">
        <v>863</v>
      </c>
    </row>
    <row r="529" spans="3:3">
      <c r="C529" t="s">
        <v>864</v>
      </c>
    </row>
    <row r="530" spans="3:3">
      <c r="C530" t="s">
        <v>865</v>
      </c>
    </row>
    <row r="531" spans="3:3">
      <c r="C531" t="s">
        <v>866</v>
      </c>
    </row>
    <row r="532" spans="3:3">
      <c r="C532" t="s">
        <v>867</v>
      </c>
    </row>
    <row r="533" spans="3:3">
      <c r="C533" t="s">
        <v>868</v>
      </c>
    </row>
    <row r="534" spans="3:3">
      <c r="C534" t="s">
        <v>869</v>
      </c>
    </row>
    <row r="535" spans="3:3">
      <c r="C535" t="s">
        <v>870</v>
      </c>
    </row>
    <row r="536" spans="3:3">
      <c r="C536" t="s">
        <v>871</v>
      </c>
    </row>
    <row r="537" spans="3:3">
      <c r="C537" t="s">
        <v>872</v>
      </c>
    </row>
    <row r="538" spans="3:3">
      <c r="C538" t="s">
        <v>873</v>
      </c>
    </row>
    <row r="539" spans="3:3">
      <c r="C539" t="s">
        <v>874</v>
      </c>
    </row>
    <row r="540" spans="3:3">
      <c r="C540" t="s">
        <v>875</v>
      </c>
    </row>
    <row r="541" spans="3:3">
      <c r="C541" t="s">
        <v>876</v>
      </c>
    </row>
    <row r="542" spans="3:3">
      <c r="C542" t="s">
        <v>877</v>
      </c>
    </row>
    <row r="543" spans="3:3">
      <c r="C543" t="s">
        <v>878</v>
      </c>
    </row>
    <row r="544" spans="3:3">
      <c r="C544" t="s">
        <v>879</v>
      </c>
    </row>
    <row r="545" spans="3:3">
      <c r="C545" t="s">
        <v>880</v>
      </c>
    </row>
    <row r="546" spans="3:3">
      <c r="C546" t="s">
        <v>881</v>
      </c>
    </row>
    <row r="547" spans="3:3">
      <c r="C547" t="s">
        <v>882</v>
      </c>
    </row>
    <row r="548" spans="3:3">
      <c r="C548" t="s">
        <v>883</v>
      </c>
    </row>
    <row r="549" spans="3:3">
      <c r="C549" t="s">
        <v>884</v>
      </c>
    </row>
    <row r="550" spans="3:3">
      <c r="C550" t="s">
        <v>885</v>
      </c>
    </row>
    <row r="551" spans="3:3">
      <c r="C551" t="s">
        <v>886</v>
      </c>
    </row>
    <row r="552" spans="3:3">
      <c r="C552" t="s">
        <v>887</v>
      </c>
    </row>
    <row r="553" spans="3:3">
      <c r="C553" t="s">
        <v>888</v>
      </c>
    </row>
    <row r="554" spans="3:3">
      <c r="C554" t="s">
        <v>889</v>
      </c>
    </row>
    <row r="555" spans="3:3">
      <c r="C555" t="s">
        <v>890</v>
      </c>
    </row>
    <row r="556" spans="3:3">
      <c r="C556" t="s">
        <v>891</v>
      </c>
    </row>
    <row r="557" spans="3:3">
      <c r="C557" t="s">
        <v>892</v>
      </c>
    </row>
    <row r="558" spans="3:3">
      <c r="C558" t="s">
        <v>893</v>
      </c>
    </row>
    <row r="559" spans="3:3">
      <c r="C559" t="s">
        <v>894</v>
      </c>
    </row>
    <row r="560" spans="3:3">
      <c r="C560" t="s">
        <v>895</v>
      </c>
    </row>
    <row r="561" spans="3:3">
      <c r="C561" t="s">
        <v>896</v>
      </c>
    </row>
    <row r="562" spans="3:3">
      <c r="C562" t="s">
        <v>897</v>
      </c>
    </row>
    <row r="563" spans="3:3">
      <c r="C563" t="s">
        <v>898</v>
      </c>
    </row>
    <row r="564" spans="3:3">
      <c r="C564" t="s">
        <v>899</v>
      </c>
    </row>
    <row r="565" spans="3:3">
      <c r="C565" t="s">
        <v>900</v>
      </c>
    </row>
    <row r="566" spans="3:3">
      <c r="C566" t="s">
        <v>901</v>
      </c>
    </row>
    <row r="567" spans="3:3">
      <c r="C567" t="s">
        <v>902</v>
      </c>
    </row>
    <row r="568" spans="3:3">
      <c r="C568" t="s">
        <v>903</v>
      </c>
    </row>
    <row r="569" spans="3:3">
      <c r="C569" t="s">
        <v>904</v>
      </c>
    </row>
    <row r="570" spans="3:3">
      <c r="C570" t="s">
        <v>905</v>
      </c>
    </row>
    <row r="571" spans="3:3">
      <c r="C571" t="s">
        <v>906</v>
      </c>
    </row>
    <row r="572" spans="3:3">
      <c r="C572" t="s">
        <v>907</v>
      </c>
    </row>
    <row r="573" spans="3:3">
      <c r="C573" t="s">
        <v>908</v>
      </c>
    </row>
    <row r="574" spans="3:3">
      <c r="C574" t="s">
        <v>909</v>
      </c>
    </row>
    <row r="575" spans="3:3">
      <c r="C575" t="s">
        <v>910</v>
      </c>
    </row>
    <row r="576" spans="3:3">
      <c r="C576" t="s">
        <v>911</v>
      </c>
    </row>
    <row r="577" spans="3:3">
      <c r="C577" t="s">
        <v>912</v>
      </c>
    </row>
    <row r="578" spans="3:3">
      <c r="C578" t="s">
        <v>913</v>
      </c>
    </row>
    <row r="579" spans="3:3">
      <c r="C579" t="s">
        <v>914</v>
      </c>
    </row>
    <row r="580" spans="3:3">
      <c r="C580" t="s">
        <v>915</v>
      </c>
    </row>
    <row r="581" spans="3:3">
      <c r="C581" t="s">
        <v>916</v>
      </c>
    </row>
    <row r="582" spans="3:3">
      <c r="C582" t="s">
        <v>917</v>
      </c>
    </row>
    <row r="583" spans="3:3">
      <c r="C583" t="s">
        <v>918</v>
      </c>
    </row>
    <row r="584" spans="3:3">
      <c r="C584" t="s">
        <v>919</v>
      </c>
    </row>
    <row r="585" spans="3:3">
      <c r="C585" t="s">
        <v>920</v>
      </c>
    </row>
    <row r="586" spans="3:3">
      <c r="C586" t="s">
        <v>921</v>
      </c>
    </row>
    <row r="587" spans="3:3">
      <c r="C587" t="s">
        <v>922</v>
      </c>
    </row>
    <row r="588" spans="3:3">
      <c r="C588" t="s">
        <v>923</v>
      </c>
    </row>
    <row r="589" spans="3:3">
      <c r="C589" t="s">
        <v>924</v>
      </c>
    </row>
    <row r="590" spans="3:3">
      <c r="C590" t="s">
        <v>925</v>
      </c>
    </row>
    <row r="591" spans="3:3">
      <c r="C591" t="s">
        <v>926</v>
      </c>
    </row>
    <row r="592" spans="3:3">
      <c r="C592" t="s">
        <v>927</v>
      </c>
    </row>
    <row r="593" spans="3:3">
      <c r="C593" t="s">
        <v>928</v>
      </c>
    </row>
    <row r="594" spans="3:3">
      <c r="C594" t="s">
        <v>929</v>
      </c>
    </row>
    <row r="595" spans="3:3">
      <c r="C595" t="s">
        <v>930</v>
      </c>
    </row>
    <row r="596" spans="3:3">
      <c r="C596" t="s">
        <v>931</v>
      </c>
    </row>
    <row r="597" spans="3:3">
      <c r="C597" t="s">
        <v>932</v>
      </c>
    </row>
    <row r="598" spans="3:3">
      <c r="C598" t="s">
        <v>933</v>
      </c>
    </row>
    <row r="599" spans="3:3">
      <c r="C599" t="s">
        <v>934</v>
      </c>
    </row>
    <row r="600" spans="3:3">
      <c r="C600" t="s">
        <v>935</v>
      </c>
    </row>
    <row r="601" spans="3:3">
      <c r="C601" t="s">
        <v>936</v>
      </c>
    </row>
    <row r="602" spans="3:3">
      <c r="C602" t="s">
        <v>937</v>
      </c>
    </row>
    <row r="603" spans="3:3">
      <c r="C603" t="s">
        <v>938</v>
      </c>
    </row>
    <row r="604" spans="3:3">
      <c r="C604" t="s">
        <v>939</v>
      </c>
    </row>
    <row r="605" spans="3:3">
      <c r="C605" t="s">
        <v>940</v>
      </c>
    </row>
    <row r="606" spans="3:3">
      <c r="C606" t="s">
        <v>941</v>
      </c>
    </row>
    <row r="607" spans="3:3">
      <c r="C607" t="s">
        <v>942</v>
      </c>
    </row>
    <row r="608" spans="3:3">
      <c r="C608" t="s">
        <v>943</v>
      </c>
    </row>
    <row r="609" spans="3:3">
      <c r="C609" t="s">
        <v>944</v>
      </c>
    </row>
    <row r="610" spans="3:3">
      <c r="C610" t="s">
        <v>945</v>
      </c>
    </row>
    <row r="611" spans="3:3">
      <c r="C611" t="s">
        <v>946</v>
      </c>
    </row>
    <row r="612" spans="3:3">
      <c r="C612" t="s">
        <v>947</v>
      </c>
    </row>
    <row r="613" spans="3:3">
      <c r="C613" t="s">
        <v>948</v>
      </c>
    </row>
    <row r="614" spans="3:3">
      <c r="C614" t="s">
        <v>949</v>
      </c>
    </row>
    <row r="615" spans="3:3">
      <c r="C615" t="s">
        <v>950</v>
      </c>
    </row>
    <row r="616" spans="3:3">
      <c r="C616" t="s">
        <v>951</v>
      </c>
    </row>
    <row r="617" spans="3:3">
      <c r="C617" t="s">
        <v>952</v>
      </c>
    </row>
    <row r="618" spans="3:3">
      <c r="C618" t="s">
        <v>953</v>
      </c>
    </row>
    <row r="619" spans="3:3">
      <c r="C619" t="s">
        <v>954</v>
      </c>
    </row>
    <row r="620" spans="3:3">
      <c r="C620" t="s">
        <v>955</v>
      </c>
    </row>
    <row r="621" spans="3:3">
      <c r="C621" t="s">
        <v>956</v>
      </c>
    </row>
    <row r="622" spans="3:3">
      <c r="C622" t="s">
        <v>957</v>
      </c>
    </row>
    <row r="623" spans="3:3">
      <c r="C623" t="s">
        <v>958</v>
      </c>
    </row>
    <row r="624" spans="3:3">
      <c r="C624" t="s">
        <v>959</v>
      </c>
    </row>
    <row r="625" spans="3:3">
      <c r="C625" t="s">
        <v>960</v>
      </c>
    </row>
    <row r="626" spans="3:3">
      <c r="C626" t="s">
        <v>961</v>
      </c>
    </row>
    <row r="627" spans="3:3">
      <c r="C627" t="s">
        <v>962</v>
      </c>
    </row>
    <row r="628" spans="3:3">
      <c r="C628" t="s">
        <v>963</v>
      </c>
    </row>
    <row r="629" spans="3:3">
      <c r="C629" t="s">
        <v>964</v>
      </c>
    </row>
    <row r="630" spans="3:3">
      <c r="C630" t="s">
        <v>965</v>
      </c>
    </row>
    <row r="631" spans="3:3">
      <c r="C631" t="s">
        <v>966</v>
      </c>
    </row>
    <row r="632" spans="3:3">
      <c r="C632" t="s">
        <v>967</v>
      </c>
    </row>
    <row r="633" spans="3:3">
      <c r="C633" t="s">
        <v>968</v>
      </c>
    </row>
    <row r="634" spans="3:3">
      <c r="C634" t="s">
        <v>969</v>
      </c>
    </row>
    <row r="635" spans="3:3">
      <c r="C635" t="s">
        <v>970</v>
      </c>
    </row>
    <row r="636" spans="3:3">
      <c r="C636" t="s">
        <v>971</v>
      </c>
    </row>
    <row r="637" spans="3:3">
      <c r="C637" t="s">
        <v>972</v>
      </c>
    </row>
    <row r="638" spans="3:3">
      <c r="C638" t="s">
        <v>973</v>
      </c>
    </row>
    <row r="639" spans="3:3">
      <c r="C639" t="s">
        <v>974</v>
      </c>
    </row>
    <row r="640" spans="3:3">
      <c r="C640" t="s">
        <v>975</v>
      </c>
    </row>
    <row r="641" spans="3:3">
      <c r="C641" t="s">
        <v>976</v>
      </c>
    </row>
    <row r="642" spans="3:3">
      <c r="C642" t="s">
        <v>977</v>
      </c>
    </row>
    <row r="643" spans="3:3">
      <c r="C643" t="s">
        <v>978</v>
      </c>
    </row>
    <row r="644" spans="3:3">
      <c r="C644" t="s">
        <v>979</v>
      </c>
    </row>
    <row r="645" spans="3:3">
      <c r="C645" t="s">
        <v>980</v>
      </c>
    </row>
    <row r="646" spans="3:3">
      <c r="C646" t="s">
        <v>981</v>
      </c>
    </row>
    <row r="647" spans="3:3">
      <c r="C647" t="s">
        <v>982</v>
      </c>
    </row>
    <row r="648" spans="3:3">
      <c r="C648" t="s">
        <v>983</v>
      </c>
    </row>
    <row r="649" spans="3:3">
      <c r="C649" t="s">
        <v>984</v>
      </c>
    </row>
    <row r="650" spans="3:3">
      <c r="C650" t="s">
        <v>985</v>
      </c>
    </row>
    <row r="651" spans="3:3">
      <c r="C651" t="s">
        <v>986</v>
      </c>
    </row>
    <row r="652" spans="3:3">
      <c r="C652" t="s">
        <v>987</v>
      </c>
    </row>
    <row r="653" spans="3:3">
      <c r="C653" t="s">
        <v>988</v>
      </c>
    </row>
    <row r="654" spans="3:3">
      <c r="C654" t="s">
        <v>989</v>
      </c>
    </row>
    <row r="655" spans="3:3">
      <c r="C655" t="s">
        <v>990</v>
      </c>
    </row>
    <row r="656" spans="3:3">
      <c r="C656" t="s">
        <v>991</v>
      </c>
    </row>
    <row r="657" spans="3:3">
      <c r="C657" t="s">
        <v>992</v>
      </c>
    </row>
    <row r="658" spans="3:3">
      <c r="C658" t="s">
        <v>993</v>
      </c>
    </row>
    <row r="659" spans="3:3">
      <c r="C659" t="s">
        <v>994</v>
      </c>
    </row>
    <row r="660" spans="3:3">
      <c r="C660" t="s">
        <v>995</v>
      </c>
    </row>
    <row r="661" spans="3:3">
      <c r="C661" t="s">
        <v>996</v>
      </c>
    </row>
    <row r="662" spans="3:3">
      <c r="C662" t="s">
        <v>997</v>
      </c>
    </row>
    <row r="663" spans="3:3">
      <c r="C663" t="s">
        <v>998</v>
      </c>
    </row>
    <row r="664" spans="3:3">
      <c r="C664" t="s">
        <v>999</v>
      </c>
    </row>
    <row r="665" spans="3:3">
      <c r="C665" t="s">
        <v>1000</v>
      </c>
    </row>
    <row r="666" spans="3:3">
      <c r="C666" t="s">
        <v>1001</v>
      </c>
    </row>
    <row r="667" spans="3:3">
      <c r="C667" t="s">
        <v>1002</v>
      </c>
    </row>
    <row r="668" spans="3:3">
      <c r="C668" t="s">
        <v>1003</v>
      </c>
    </row>
    <row r="669" spans="3:3">
      <c r="C669" t="s">
        <v>1004</v>
      </c>
    </row>
    <row r="670" spans="3:3">
      <c r="C670" t="s">
        <v>1005</v>
      </c>
    </row>
    <row r="671" spans="3:3">
      <c r="C671" t="s">
        <v>1006</v>
      </c>
    </row>
    <row r="672" spans="3:3">
      <c r="C672" t="s">
        <v>1007</v>
      </c>
    </row>
    <row r="673" spans="3:3">
      <c r="C673" t="s">
        <v>1008</v>
      </c>
    </row>
    <row r="674" spans="3:3">
      <c r="C674" t="s">
        <v>1009</v>
      </c>
    </row>
    <row r="675" spans="3:3">
      <c r="C675" t="s">
        <v>1010</v>
      </c>
    </row>
    <row r="676" spans="3:3">
      <c r="C676" t="s">
        <v>1011</v>
      </c>
    </row>
    <row r="677" spans="3:3">
      <c r="C677" t="s">
        <v>1012</v>
      </c>
    </row>
    <row r="678" spans="3:3">
      <c r="C678" t="s">
        <v>1013</v>
      </c>
    </row>
    <row r="679" spans="3:3">
      <c r="C679" t="s">
        <v>1014</v>
      </c>
    </row>
    <row r="680" spans="3:3">
      <c r="C680" t="s">
        <v>1015</v>
      </c>
    </row>
    <row r="681" spans="3:3">
      <c r="C681" t="s">
        <v>1016</v>
      </c>
    </row>
    <row r="682" spans="3:3">
      <c r="C682" t="s">
        <v>1017</v>
      </c>
    </row>
    <row r="683" spans="3:3">
      <c r="C683" t="s">
        <v>1018</v>
      </c>
    </row>
    <row r="684" spans="3:3">
      <c r="C684" t="s">
        <v>1019</v>
      </c>
    </row>
    <row r="685" spans="3:3">
      <c r="C685" t="s">
        <v>1020</v>
      </c>
    </row>
    <row r="686" spans="3:3">
      <c r="C686" t="s">
        <v>1021</v>
      </c>
    </row>
    <row r="687" spans="3:3">
      <c r="C687" t="s">
        <v>1022</v>
      </c>
    </row>
    <row r="688" spans="3:3">
      <c r="C688" t="s">
        <v>1023</v>
      </c>
    </row>
    <row r="689" spans="3:3">
      <c r="C689" t="s">
        <v>1024</v>
      </c>
    </row>
    <row r="690" spans="3:3">
      <c r="C690" t="s">
        <v>1025</v>
      </c>
    </row>
    <row r="691" spans="3:3">
      <c r="C691" t="s">
        <v>1026</v>
      </c>
    </row>
    <row r="692" spans="3:3">
      <c r="C692" t="s">
        <v>1027</v>
      </c>
    </row>
    <row r="693" spans="3:3">
      <c r="C693" t="s">
        <v>1028</v>
      </c>
    </row>
    <row r="694" spans="3:3">
      <c r="C694" t="s">
        <v>1029</v>
      </c>
    </row>
    <row r="695" spans="3:3">
      <c r="C695" t="s">
        <v>1030</v>
      </c>
    </row>
    <row r="696" spans="3:3">
      <c r="C696" t="s">
        <v>1031</v>
      </c>
    </row>
    <row r="697" spans="3:3">
      <c r="C697" t="s">
        <v>1032</v>
      </c>
    </row>
    <row r="698" spans="3:3">
      <c r="C698" t="s">
        <v>1033</v>
      </c>
    </row>
    <row r="699" spans="3:3">
      <c r="C699" t="s">
        <v>1034</v>
      </c>
    </row>
    <row r="700" spans="3:3">
      <c r="C700" t="s">
        <v>1035</v>
      </c>
    </row>
    <row r="701" spans="3:3">
      <c r="C701" t="s">
        <v>1036</v>
      </c>
    </row>
    <row r="702" spans="3:3">
      <c r="C702" t="s">
        <v>1037</v>
      </c>
    </row>
    <row r="703" spans="3:3">
      <c r="C703" t="s">
        <v>1038</v>
      </c>
    </row>
    <row r="704" spans="3:3">
      <c r="C704" t="s">
        <v>1039</v>
      </c>
    </row>
    <row r="705" spans="3:3">
      <c r="C705" t="s">
        <v>1040</v>
      </c>
    </row>
    <row r="706" spans="3:3">
      <c r="C706" t="s">
        <v>1041</v>
      </c>
    </row>
    <row r="707" spans="3:3">
      <c r="C707" t="s">
        <v>1042</v>
      </c>
    </row>
    <row r="708" spans="3:3">
      <c r="C708" t="s">
        <v>1043</v>
      </c>
    </row>
    <row r="709" spans="3:3">
      <c r="C709" t="s">
        <v>1044</v>
      </c>
    </row>
    <row r="710" spans="3:3">
      <c r="C710" t="s">
        <v>1045</v>
      </c>
    </row>
    <row r="711" spans="3:3">
      <c r="C711" t="s">
        <v>1046</v>
      </c>
    </row>
    <row r="712" spans="3:3">
      <c r="C712" t="s">
        <v>1047</v>
      </c>
    </row>
    <row r="713" spans="3:3">
      <c r="C713" t="s">
        <v>1048</v>
      </c>
    </row>
    <row r="714" spans="3:3">
      <c r="C714" t="s">
        <v>1049</v>
      </c>
    </row>
    <row r="715" spans="3:3">
      <c r="C715" t="s">
        <v>1050</v>
      </c>
    </row>
    <row r="716" spans="3:3">
      <c r="C716" t="s">
        <v>1051</v>
      </c>
    </row>
    <row r="717" spans="3:3">
      <c r="C717" t="s">
        <v>1052</v>
      </c>
    </row>
    <row r="718" spans="3:3">
      <c r="C718" t="s">
        <v>1053</v>
      </c>
    </row>
    <row r="719" spans="3:3">
      <c r="C719" t="s">
        <v>1054</v>
      </c>
    </row>
    <row r="720" spans="3:3">
      <c r="C720" t="s">
        <v>1055</v>
      </c>
    </row>
    <row r="721" spans="3:3">
      <c r="C721" t="s">
        <v>1056</v>
      </c>
    </row>
    <row r="722" spans="3:3">
      <c r="C722" t="s">
        <v>1057</v>
      </c>
    </row>
    <row r="723" spans="3:3">
      <c r="C723" t="s">
        <v>1058</v>
      </c>
    </row>
    <row r="724" spans="3:3">
      <c r="C724" t="s">
        <v>1059</v>
      </c>
    </row>
    <row r="725" spans="3:3">
      <c r="C725" t="s">
        <v>1060</v>
      </c>
    </row>
    <row r="726" spans="3:3">
      <c r="C726" t="s">
        <v>1061</v>
      </c>
    </row>
    <row r="727" spans="3:3">
      <c r="C727" t="s">
        <v>1062</v>
      </c>
    </row>
    <row r="728" spans="3:3">
      <c r="C728" t="s">
        <v>1063</v>
      </c>
    </row>
    <row r="729" spans="3:3">
      <c r="C729" t="s">
        <v>1064</v>
      </c>
    </row>
    <row r="730" spans="3:3">
      <c r="C730" t="s">
        <v>1065</v>
      </c>
    </row>
    <row r="731" spans="3:3">
      <c r="C731" t="s">
        <v>1066</v>
      </c>
    </row>
    <row r="732" spans="3:3">
      <c r="C732" t="s">
        <v>1067</v>
      </c>
    </row>
    <row r="733" spans="3:3">
      <c r="C733" t="s">
        <v>1068</v>
      </c>
    </row>
    <row r="734" spans="3:3">
      <c r="C734" t="s">
        <v>1069</v>
      </c>
    </row>
    <row r="735" spans="3:3">
      <c r="C735" t="s">
        <v>1070</v>
      </c>
    </row>
    <row r="736" spans="3:3">
      <c r="C736" t="s">
        <v>1071</v>
      </c>
    </row>
    <row r="737" spans="3:3">
      <c r="C737" t="s">
        <v>1072</v>
      </c>
    </row>
    <row r="738" spans="3:3">
      <c r="C738" t="s">
        <v>1073</v>
      </c>
    </row>
    <row r="739" spans="3:3">
      <c r="C739" t="s">
        <v>1074</v>
      </c>
    </row>
    <row r="740" spans="3:3">
      <c r="C740" t="s">
        <v>1075</v>
      </c>
    </row>
    <row r="741" spans="3:3">
      <c r="C741" t="s">
        <v>1076</v>
      </c>
    </row>
    <row r="742" spans="3:3">
      <c r="C742" t="s">
        <v>1077</v>
      </c>
    </row>
    <row r="743" spans="3:3">
      <c r="C743" t="s">
        <v>1078</v>
      </c>
    </row>
    <row r="744" spans="3:3">
      <c r="C744" t="s">
        <v>1079</v>
      </c>
    </row>
    <row r="745" spans="3:3">
      <c r="C745" t="s">
        <v>1080</v>
      </c>
    </row>
    <row r="746" spans="3:3">
      <c r="C746" t="s">
        <v>1081</v>
      </c>
    </row>
    <row r="747" spans="3:3">
      <c r="C747" t="s">
        <v>1082</v>
      </c>
    </row>
    <row r="748" spans="3:3">
      <c r="C748" t="s">
        <v>1083</v>
      </c>
    </row>
    <row r="749" spans="3:3">
      <c r="C749" t="s">
        <v>1084</v>
      </c>
    </row>
    <row r="750" spans="3:3">
      <c r="C750" t="s">
        <v>1085</v>
      </c>
    </row>
    <row r="751" spans="3:3">
      <c r="C751" t="s">
        <v>1086</v>
      </c>
    </row>
    <row r="752" spans="3:3">
      <c r="C752" t="s">
        <v>1087</v>
      </c>
    </row>
    <row r="753" spans="3:3">
      <c r="C753" t="s">
        <v>1088</v>
      </c>
    </row>
    <row r="754" spans="3:3">
      <c r="C754" t="s">
        <v>1089</v>
      </c>
    </row>
    <row r="755" spans="3:3">
      <c r="C755" t="s">
        <v>1090</v>
      </c>
    </row>
    <row r="756" spans="3:3">
      <c r="C756" t="s">
        <v>1091</v>
      </c>
    </row>
    <row r="757" spans="3:3">
      <c r="C757" t="s">
        <v>1092</v>
      </c>
    </row>
    <row r="758" spans="3:3">
      <c r="C758" t="s">
        <v>1093</v>
      </c>
    </row>
    <row r="759" spans="3:3">
      <c r="C759" t="s">
        <v>1094</v>
      </c>
    </row>
    <row r="760" spans="3:3">
      <c r="C760" t="s">
        <v>1095</v>
      </c>
    </row>
    <row r="761" spans="3:3">
      <c r="C761" t="s">
        <v>1096</v>
      </c>
    </row>
    <row r="762" spans="3:3">
      <c r="C762" t="s">
        <v>1097</v>
      </c>
    </row>
    <row r="763" spans="3:3">
      <c r="C763" t="s">
        <v>1098</v>
      </c>
    </row>
    <row r="764" spans="3:3">
      <c r="C764" t="s">
        <v>1099</v>
      </c>
    </row>
    <row r="765" spans="3:3">
      <c r="C765" t="s">
        <v>1100</v>
      </c>
    </row>
    <row r="766" spans="3:3">
      <c r="C766" t="s">
        <v>1101</v>
      </c>
    </row>
    <row r="767" spans="3:3">
      <c r="C767" t="s">
        <v>1102</v>
      </c>
    </row>
    <row r="768" spans="3:3">
      <c r="C768" t="s">
        <v>1103</v>
      </c>
    </row>
    <row r="769" spans="3:3">
      <c r="C769" t="s">
        <v>1104</v>
      </c>
    </row>
    <row r="770" spans="3:3">
      <c r="C770" t="s">
        <v>1105</v>
      </c>
    </row>
    <row r="771" spans="3:3">
      <c r="C771" t="s">
        <v>1106</v>
      </c>
    </row>
    <row r="772" spans="3:3">
      <c r="C772" t="s">
        <v>1107</v>
      </c>
    </row>
    <row r="773" spans="3:3">
      <c r="C773" t="s">
        <v>1108</v>
      </c>
    </row>
    <row r="774" spans="3:3">
      <c r="C774" t="s">
        <v>1109</v>
      </c>
    </row>
    <row r="775" spans="3:3">
      <c r="C775" t="s">
        <v>1110</v>
      </c>
    </row>
    <row r="776" spans="3:3">
      <c r="C776" t="s">
        <v>1111</v>
      </c>
    </row>
    <row r="777" spans="3:3">
      <c r="C777" t="s">
        <v>1112</v>
      </c>
    </row>
    <row r="778" spans="3:3">
      <c r="C778" t="s">
        <v>1113</v>
      </c>
    </row>
    <row r="779" spans="3:3">
      <c r="C779" t="s">
        <v>1114</v>
      </c>
    </row>
    <row r="780" spans="3:3">
      <c r="C780" t="s">
        <v>1115</v>
      </c>
    </row>
    <row r="781" spans="3:3">
      <c r="C781" t="s">
        <v>1116</v>
      </c>
    </row>
    <row r="782" spans="3:3">
      <c r="C782" t="s">
        <v>1117</v>
      </c>
    </row>
    <row r="783" spans="3:3">
      <c r="C783" t="s">
        <v>1118</v>
      </c>
    </row>
    <row r="784" spans="3:3">
      <c r="C784" t="s">
        <v>1119</v>
      </c>
    </row>
    <row r="785" spans="3:3">
      <c r="C785" t="s">
        <v>1120</v>
      </c>
    </row>
    <row r="786" spans="3:3">
      <c r="C786" t="s">
        <v>1121</v>
      </c>
    </row>
    <row r="787" spans="3:3">
      <c r="C787" t="s">
        <v>1122</v>
      </c>
    </row>
    <row r="788" spans="3:3">
      <c r="C788" t="s">
        <v>1123</v>
      </c>
    </row>
    <row r="789" spans="3:3">
      <c r="C789" t="s">
        <v>1124</v>
      </c>
    </row>
    <row r="790" spans="3:3">
      <c r="C790" t="s">
        <v>1125</v>
      </c>
    </row>
    <row r="791" spans="3:3">
      <c r="C791" t="s">
        <v>1126</v>
      </c>
    </row>
    <row r="792" spans="3:3">
      <c r="C792" t="s">
        <v>1127</v>
      </c>
    </row>
    <row r="793" spans="3:3">
      <c r="C793" t="s">
        <v>1128</v>
      </c>
    </row>
    <row r="794" spans="3:3">
      <c r="C794" t="s">
        <v>1129</v>
      </c>
    </row>
    <row r="795" spans="3:3">
      <c r="C795" t="s">
        <v>1130</v>
      </c>
    </row>
    <row r="796" spans="3:3">
      <c r="C796" t="s">
        <v>1131</v>
      </c>
    </row>
    <row r="797" spans="3:3">
      <c r="C797" t="s">
        <v>1132</v>
      </c>
    </row>
    <row r="798" spans="3:3">
      <c r="C798" t="s">
        <v>1133</v>
      </c>
    </row>
    <row r="799" spans="3:3">
      <c r="C799" t="s">
        <v>1134</v>
      </c>
    </row>
    <row r="800" spans="3:3">
      <c r="C800" t="s">
        <v>1135</v>
      </c>
    </row>
    <row r="801" spans="3:3">
      <c r="C801" t="s">
        <v>1136</v>
      </c>
    </row>
    <row r="802" spans="3:3">
      <c r="C802" t="s">
        <v>1137</v>
      </c>
    </row>
    <row r="803" spans="3:3">
      <c r="C803" t="s">
        <v>1138</v>
      </c>
    </row>
    <row r="804" spans="3:3">
      <c r="C804" t="s">
        <v>1139</v>
      </c>
    </row>
    <row r="805" spans="3:3">
      <c r="C805" t="s">
        <v>1140</v>
      </c>
    </row>
    <row r="806" spans="3:3">
      <c r="C806" t="s">
        <v>1141</v>
      </c>
    </row>
    <row r="807" spans="3:3">
      <c r="C807" t="s">
        <v>1142</v>
      </c>
    </row>
    <row r="808" spans="3:3">
      <c r="C808" t="s">
        <v>1143</v>
      </c>
    </row>
    <row r="809" spans="3:3">
      <c r="C809" t="s">
        <v>1144</v>
      </c>
    </row>
    <row r="810" spans="3:3">
      <c r="C810" t="s">
        <v>1145</v>
      </c>
    </row>
    <row r="811" spans="3:3">
      <c r="C811" t="s">
        <v>1146</v>
      </c>
    </row>
    <row r="812" spans="3:3">
      <c r="C812" t="s">
        <v>1147</v>
      </c>
    </row>
    <row r="813" spans="3:3">
      <c r="C813" t="s">
        <v>1148</v>
      </c>
    </row>
    <row r="814" spans="3:3">
      <c r="C814" t="s">
        <v>1149</v>
      </c>
    </row>
    <row r="815" spans="3:3">
      <c r="C815" t="s">
        <v>1150</v>
      </c>
    </row>
    <row r="816" spans="3:3">
      <c r="C816" t="s">
        <v>1151</v>
      </c>
    </row>
    <row r="817" spans="3:3">
      <c r="C817" t="s">
        <v>1152</v>
      </c>
    </row>
    <row r="818" spans="3:3">
      <c r="C818" t="s">
        <v>1153</v>
      </c>
    </row>
    <row r="819" spans="3:3">
      <c r="C819" t="s">
        <v>1154</v>
      </c>
    </row>
    <row r="820" spans="3:3">
      <c r="C820" t="s">
        <v>1155</v>
      </c>
    </row>
    <row r="821" spans="3:3">
      <c r="C821" t="s">
        <v>1156</v>
      </c>
    </row>
    <row r="822" spans="3:3">
      <c r="C822" t="s">
        <v>1157</v>
      </c>
    </row>
    <row r="823" spans="3:3">
      <c r="C823" t="s">
        <v>1158</v>
      </c>
    </row>
    <row r="824" spans="3:3">
      <c r="C824" t="s">
        <v>1159</v>
      </c>
    </row>
    <row r="825" spans="3:3">
      <c r="C825" t="s">
        <v>1160</v>
      </c>
    </row>
    <row r="826" spans="3:3">
      <c r="C826" t="s">
        <v>1161</v>
      </c>
    </row>
    <row r="827" spans="3:3">
      <c r="C827" t="s">
        <v>1162</v>
      </c>
    </row>
    <row r="828" spans="3:3">
      <c r="C828" t="s">
        <v>1163</v>
      </c>
    </row>
    <row r="829" spans="3:3">
      <c r="C829" t="s">
        <v>1164</v>
      </c>
    </row>
    <row r="830" spans="3:3">
      <c r="C830" t="s">
        <v>1165</v>
      </c>
    </row>
    <row r="831" spans="3:3">
      <c r="C831" t="s">
        <v>1166</v>
      </c>
    </row>
    <row r="832" spans="3:3">
      <c r="C832" t="s">
        <v>1167</v>
      </c>
    </row>
    <row r="833" spans="3:3">
      <c r="C833" t="s">
        <v>1168</v>
      </c>
    </row>
    <row r="834" spans="3:3">
      <c r="C834" t="s">
        <v>1169</v>
      </c>
    </row>
    <row r="835" spans="3:3">
      <c r="C835" t="s">
        <v>1170</v>
      </c>
    </row>
    <row r="836" spans="3:3">
      <c r="C836" t="s">
        <v>1171</v>
      </c>
    </row>
    <row r="837" spans="3:3">
      <c r="C837" t="s">
        <v>1172</v>
      </c>
    </row>
    <row r="838" spans="3:3">
      <c r="C838" t="s">
        <v>1173</v>
      </c>
    </row>
    <row r="839" spans="3:3">
      <c r="C839" t="s">
        <v>1174</v>
      </c>
    </row>
    <row r="840" spans="3:3">
      <c r="C840" t="s">
        <v>1175</v>
      </c>
    </row>
    <row r="841" spans="3:3">
      <c r="C841" t="s">
        <v>1176</v>
      </c>
    </row>
    <row r="842" spans="3:3">
      <c r="C842" t="s">
        <v>1177</v>
      </c>
    </row>
    <row r="843" spans="3:3">
      <c r="C843" t="s">
        <v>1178</v>
      </c>
    </row>
    <row r="844" spans="3:3">
      <c r="C844" t="s">
        <v>1179</v>
      </c>
    </row>
    <row r="845" spans="3:3">
      <c r="C845" t="s">
        <v>1180</v>
      </c>
    </row>
    <row r="846" spans="3:3">
      <c r="C846" t="s">
        <v>1181</v>
      </c>
    </row>
    <row r="847" spans="3:3">
      <c r="C847" t="s">
        <v>1182</v>
      </c>
    </row>
    <row r="848" spans="3:3">
      <c r="C848" t="s">
        <v>1183</v>
      </c>
    </row>
    <row r="849" spans="3:3">
      <c r="C849" t="s">
        <v>1184</v>
      </c>
    </row>
    <row r="850" spans="3:3">
      <c r="C850" t="s">
        <v>1185</v>
      </c>
    </row>
    <row r="851" spans="3:3">
      <c r="C851" t="s">
        <v>1186</v>
      </c>
    </row>
    <row r="852" spans="3:3">
      <c r="C852" t="s">
        <v>1187</v>
      </c>
    </row>
    <row r="853" spans="3:3">
      <c r="C853" t="s">
        <v>1188</v>
      </c>
    </row>
    <row r="854" spans="3:3">
      <c r="C854" t="s">
        <v>1189</v>
      </c>
    </row>
    <row r="855" spans="3:3">
      <c r="C855" t="s">
        <v>1190</v>
      </c>
    </row>
    <row r="856" spans="3:3">
      <c r="C856" t="s">
        <v>1191</v>
      </c>
    </row>
    <row r="857" spans="3:3">
      <c r="C857" t="s">
        <v>1192</v>
      </c>
    </row>
    <row r="858" spans="3:3">
      <c r="C858" t="s">
        <v>1193</v>
      </c>
    </row>
    <row r="859" spans="3:3">
      <c r="C859" t="s">
        <v>1194</v>
      </c>
    </row>
    <row r="860" spans="3:3">
      <c r="C860" t="s">
        <v>1195</v>
      </c>
    </row>
    <row r="861" spans="3:3">
      <c r="C861" t="s">
        <v>1196</v>
      </c>
    </row>
    <row r="862" spans="3:3">
      <c r="C862" t="s">
        <v>1197</v>
      </c>
    </row>
    <row r="863" spans="3:3">
      <c r="C863" t="s">
        <v>166</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7AEEE-4519-401F-B0C2-1AF6B0B902C7}">
  <dimension ref="A1:E49"/>
  <sheetViews>
    <sheetView workbookViewId="0">
      <selection activeCell="D16" sqref="D16"/>
    </sheetView>
  </sheetViews>
  <sheetFormatPr defaultRowHeight="14.4"/>
  <cols>
    <col min="1" max="1" width="28.5546875" bestFit="1" customWidth="1"/>
    <col min="2" max="2" width="38.6640625" bestFit="1" customWidth="1"/>
    <col min="3" max="3" width="26.21875" bestFit="1" customWidth="1"/>
    <col min="4" max="4" width="25.33203125" bestFit="1" customWidth="1"/>
    <col min="5" max="5" width="96.77734375" bestFit="1" customWidth="1"/>
  </cols>
  <sheetData>
    <row r="1" spans="1:5">
      <c r="A1" s="2" t="s">
        <v>173</v>
      </c>
      <c r="B1" s="2" t="s">
        <v>174</v>
      </c>
      <c r="C1" s="2" t="s">
        <v>175</v>
      </c>
      <c r="D1" s="2" t="s">
        <v>0</v>
      </c>
      <c r="E1" s="2" t="s">
        <v>176</v>
      </c>
    </row>
    <row r="2" spans="1:5">
      <c r="A2" s="4" t="s">
        <v>177</v>
      </c>
      <c r="B2" s="4" t="s">
        <v>178</v>
      </c>
      <c r="C2" s="2" t="s">
        <v>179</v>
      </c>
      <c r="E2" t="s">
        <v>180</v>
      </c>
    </row>
    <row r="3" spans="1:5">
      <c r="A3" s="4" t="s">
        <v>181</v>
      </c>
      <c r="B3" s="4" t="s">
        <v>182</v>
      </c>
      <c r="C3" s="2" t="s">
        <v>184</v>
      </c>
      <c r="E3" t="s">
        <v>183</v>
      </c>
    </row>
    <row r="4" spans="1:5">
      <c r="C4" t="s">
        <v>185</v>
      </c>
      <c r="D4" s="4" t="s">
        <v>1203</v>
      </c>
      <c r="E4" t="s">
        <v>186</v>
      </c>
    </row>
    <row r="5" spans="1:5">
      <c r="C5" t="s">
        <v>187</v>
      </c>
      <c r="D5" s="4" t="s">
        <v>1204</v>
      </c>
      <c r="E5" t="s">
        <v>188</v>
      </c>
    </row>
    <row r="6" spans="1:5">
      <c r="C6" t="s">
        <v>189</v>
      </c>
      <c r="D6" s="4" t="s">
        <v>191</v>
      </c>
      <c r="E6" t="s">
        <v>190</v>
      </c>
    </row>
    <row r="7" spans="1:5">
      <c r="C7" t="s">
        <v>192</v>
      </c>
      <c r="D7" s="4" t="s">
        <v>194</v>
      </c>
      <c r="E7" t="s">
        <v>193</v>
      </c>
    </row>
    <row r="8" spans="1:5">
      <c r="C8" t="s">
        <v>195</v>
      </c>
      <c r="D8" s="4" t="s">
        <v>197</v>
      </c>
      <c r="E8" t="s">
        <v>196</v>
      </c>
    </row>
    <row r="9" spans="1:5">
      <c r="A9" s="4" t="s">
        <v>198</v>
      </c>
      <c r="B9" s="4" t="s">
        <v>199</v>
      </c>
      <c r="C9" s="2" t="s">
        <v>201</v>
      </c>
      <c r="E9" t="s">
        <v>200</v>
      </c>
    </row>
    <row r="10" spans="1:5">
      <c r="C10" t="s">
        <v>57</v>
      </c>
      <c r="D10" s="4">
        <v>1223842</v>
      </c>
      <c r="E10" t="s">
        <v>202</v>
      </c>
    </row>
    <row r="11" spans="1:5">
      <c r="A11" s="4" t="s">
        <v>203</v>
      </c>
      <c r="B11" s="4" t="s">
        <v>204</v>
      </c>
      <c r="C11" s="2" t="s">
        <v>206</v>
      </c>
      <c r="E11" t="s">
        <v>205</v>
      </c>
    </row>
    <row r="12" spans="1:5">
      <c r="C12" t="s">
        <v>57</v>
      </c>
      <c r="D12" s="18" t="s">
        <v>1343</v>
      </c>
      <c r="E12" t="s">
        <v>207</v>
      </c>
    </row>
    <row r="13" spans="1:5">
      <c r="C13" t="s">
        <v>208</v>
      </c>
      <c r="D13" s="5">
        <v>45041</v>
      </c>
      <c r="E13" t="s">
        <v>209</v>
      </c>
    </row>
    <row r="14" spans="1:5">
      <c r="C14" t="s">
        <v>210</v>
      </c>
      <c r="D14" s="5">
        <v>45415</v>
      </c>
      <c r="E14" t="s">
        <v>211</v>
      </c>
    </row>
    <row r="15" spans="1:5">
      <c r="C15" t="s">
        <v>212</v>
      </c>
      <c r="D15" s="5">
        <v>45415</v>
      </c>
      <c r="E15" t="s">
        <v>213</v>
      </c>
    </row>
    <row r="16" spans="1:5">
      <c r="C16" t="s">
        <v>214</v>
      </c>
      <c r="D16" s="4" t="s">
        <v>41</v>
      </c>
      <c r="E16" t="s">
        <v>215</v>
      </c>
    </row>
    <row r="17" spans="1:5">
      <c r="C17" t="s">
        <v>216</v>
      </c>
      <c r="D17" s="5">
        <v>45049</v>
      </c>
      <c r="E17" t="s">
        <v>217</v>
      </c>
    </row>
    <row r="18" spans="1:5">
      <c r="A18" s="4" t="s">
        <v>218</v>
      </c>
      <c r="B18" s="4" t="s">
        <v>219</v>
      </c>
      <c r="C18" s="2" t="s">
        <v>34</v>
      </c>
      <c r="E18" t="s">
        <v>220</v>
      </c>
    </row>
    <row r="19" spans="1:5">
      <c r="C19" t="s">
        <v>221</v>
      </c>
      <c r="D19" s="4" t="s">
        <v>1344</v>
      </c>
      <c r="E19" t="s">
        <v>222</v>
      </c>
    </row>
    <row r="20" spans="1:5">
      <c r="A20" s="4" t="s">
        <v>223</v>
      </c>
      <c r="B20" s="4" t="s">
        <v>224</v>
      </c>
      <c r="C20" s="2" t="s">
        <v>226</v>
      </c>
      <c r="E20" t="s">
        <v>225</v>
      </c>
    </row>
    <row r="21" spans="1:5">
      <c r="C21" t="s">
        <v>227</v>
      </c>
      <c r="D21" s="4" t="s">
        <v>1345</v>
      </c>
      <c r="E21" t="s">
        <v>228</v>
      </c>
    </row>
    <row r="22" spans="1:5">
      <c r="C22" t="s">
        <v>229</v>
      </c>
      <c r="D22" s="4" t="s">
        <v>191</v>
      </c>
      <c r="E22" t="s">
        <v>230</v>
      </c>
    </row>
    <row r="23" spans="1:5">
      <c r="C23" t="s">
        <v>231</v>
      </c>
      <c r="D23" s="4">
        <v>2970</v>
      </c>
      <c r="E23" t="s">
        <v>232</v>
      </c>
    </row>
    <row r="24" spans="1:5">
      <c r="C24" t="s">
        <v>233</v>
      </c>
      <c r="D24" s="4" t="s">
        <v>1346</v>
      </c>
      <c r="E24" t="s">
        <v>234</v>
      </c>
    </row>
    <row r="25" spans="1:5">
      <c r="C25" t="s">
        <v>235</v>
      </c>
      <c r="D25" s="4" t="s">
        <v>1347</v>
      </c>
      <c r="E25" t="s">
        <v>236</v>
      </c>
    </row>
    <row r="26" spans="1:5">
      <c r="A26" s="4" t="s">
        <v>237</v>
      </c>
      <c r="B26" s="4" t="s">
        <v>238</v>
      </c>
      <c r="C26" s="2" t="s">
        <v>240</v>
      </c>
      <c r="E26" t="s">
        <v>239</v>
      </c>
    </row>
    <row r="27" spans="1:5">
      <c r="C27" t="s">
        <v>241</v>
      </c>
      <c r="D27" s="4" t="s">
        <v>1348</v>
      </c>
      <c r="E27" t="s">
        <v>242</v>
      </c>
    </row>
    <row r="28" spans="1:5">
      <c r="C28" t="s">
        <v>243</v>
      </c>
      <c r="D28" s="4" t="s">
        <v>1349</v>
      </c>
      <c r="E28" t="s">
        <v>244</v>
      </c>
    </row>
    <row r="29" spans="1:5">
      <c r="A29" s="4" t="s">
        <v>245</v>
      </c>
      <c r="B29" s="4" t="s">
        <v>246</v>
      </c>
      <c r="C29" s="2" t="s">
        <v>248</v>
      </c>
      <c r="E29" t="s">
        <v>247</v>
      </c>
    </row>
    <row r="30" spans="1:5">
      <c r="C30" t="s">
        <v>185</v>
      </c>
      <c r="D30" s="4" t="s">
        <v>1350</v>
      </c>
      <c r="E30" t="s">
        <v>249</v>
      </c>
    </row>
    <row r="31" spans="1:5">
      <c r="C31" t="s">
        <v>250</v>
      </c>
      <c r="D31" s="4" t="b">
        <v>1</v>
      </c>
      <c r="E31" t="s">
        <v>251</v>
      </c>
    </row>
    <row r="32" spans="1:5">
      <c r="A32" s="4" t="s">
        <v>252</v>
      </c>
      <c r="B32" s="4" t="s">
        <v>253</v>
      </c>
      <c r="C32" s="2" t="s">
        <v>16</v>
      </c>
      <c r="E32" t="s">
        <v>254</v>
      </c>
    </row>
    <row r="33" spans="1:5">
      <c r="C33" t="s">
        <v>255</v>
      </c>
      <c r="D33" s="4" t="s">
        <v>191</v>
      </c>
      <c r="E33" t="s">
        <v>256</v>
      </c>
    </row>
    <row r="34" spans="1:5">
      <c r="C34" t="s">
        <v>257</v>
      </c>
      <c r="D34" s="4" t="s">
        <v>259</v>
      </c>
      <c r="E34" t="s">
        <v>258</v>
      </c>
    </row>
    <row r="35" spans="1:5">
      <c r="C35" t="s">
        <v>260</v>
      </c>
      <c r="D35" s="4">
        <v>255</v>
      </c>
      <c r="E35" t="s">
        <v>261</v>
      </c>
    </row>
    <row r="36" spans="1:5">
      <c r="C36" t="s">
        <v>262</v>
      </c>
      <c r="D36" s="4">
        <v>17025</v>
      </c>
      <c r="E36" t="s">
        <v>263</v>
      </c>
    </row>
    <row r="37" spans="1:5">
      <c r="C37" t="s">
        <v>264</v>
      </c>
      <c r="D37" s="4" t="s">
        <v>22</v>
      </c>
      <c r="E37" t="s">
        <v>265</v>
      </c>
    </row>
    <row r="38" spans="1:5">
      <c r="A38" s="4" t="s">
        <v>266</v>
      </c>
      <c r="B38" s="4" t="s">
        <v>267</v>
      </c>
      <c r="C38" s="2" t="s">
        <v>32</v>
      </c>
      <c r="E38" t="s">
        <v>268</v>
      </c>
    </row>
    <row r="39" spans="1:5">
      <c r="C39" t="s">
        <v>221</v>
      </c>
      <c r="D39" s="4" t="s">
        <v>1214</v>
      </c>
      <c r="E39" t="s">
        <v>269</v>
      </c>
    </row>
    <row r="40" spans="1:5">
      <c r="A40" s="4" t="s">
        <v>270</v>
      </c>
      <c r="B40" s="4" t="s">
        <v>224</v>
      </c>
      <c r="C40" s="2" t="s">
        <v>226</v>
      </c>
      <c r="E40" t="s">
        <v>271</v>
      </c>
    </row>
    <row r="41" spans="1:5">
      <c r="C41" t="s">
        <v>227</v>
      </c>
      <c r="D41" s="4" t="s">
        <v>1205</v>
      </c>
      <c r="E41" t="s">
        <v>272</v>
      </c>
    </row>
    <row r="42" spans="1:5">
      <c r="C42" t="s">
        <v>229</v>
      </c>
      <c r="D42" s="4" t="s">
        <v>191</v>
      </c>
      <c r="E42" t="s">
        <v>273</v>
      </c>
    </row>
    <row r="43" spans="1:5">
      <c r="C43" t="s">
        <v>231</v>
      </c>
      <c r="D43" s="4">
        <v>3400</v>
      </c>
      <c r="E43" t="s">
        <v>274</v>
      </c>
    </row>
    <row r="44" spans="1:5">
      <c r="C44" t="s">
        <v>233</v>
      </c>
      <c r="D44" s="4" t="s">
        <v>1206</v>
      </c>
      <c r="E44" t="s">
        <v>275</v>
      </c>
    </row>
    <row r="45" spans="1:5">
      <c r="C45" t="s">
        <v>235</v>
      </c>
      <c r="D45" s="4" t="s">
        <v>1215</v>
      </c>
      <c r="E45" t="s">
        <v>276</v>
      </c>
    </row>
    <row r="46" spans="1:5">
      <c r="A46" s="4" t="s">
        <v>277</v>
      </c>
      <c r="B46" s="4" t="s">
        <v>278</v>
      </c>
      <c r="C46" s="2" t="s">
        <v>240</v>
      </c>
      <c r="E46" t="s">
        <v>279</v>
      </c>
    </row>
    <row r="47" spans="1:5">
      <c r="C47" t="s">
        <v>280</v>
      </c>
      <c r="D47" s="4" t="s">
        <v>55</v>
      </c>
      <c r="E47" t="s">
        <v>281</v>
      </c>
    </row>
    <row r="48" spans="1:5">
      <c r="C48" t="s">
        <v>241</v>
      </c>
      <c r="D48" s="4" t="s">
        <v>55</v>
      </c>
      <c r="E48" t="s">
        <v>282</v>
      </c>
    </row>
    <row r="49" spans="3:5">
      <c r="C49" t="s">
        <v>243</v>
      </c>
      <c r="D49" s="4" t="s">
        <v>55</v>
      </c>
      <c r="E49" t="s">
        <v>283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BE085-CE7D-464D-AD89-0CE2B45B6DC2}">
  <dimension ref="A1:H15"/>
  <sheetViews>
    <sheetView workbookViewId="0">
      <selection activeCell="F4" sqref="F4"/>
    </sheetView>
  </sheetViews>
  <sheetFormatPr defaultRowHeight="14.4"/>
  <cols>
    <col min="1" max="1" width="10.77734375" bestFit="1" customWidth="1"/>
    <col min="2" max="2" width="13.109375" bestFit="1" customWidth="1"/>
    <col min="3" max="3" width="11.77734375" customWidth="1"/>
    <col min="4" max="5" width="30.6640625" customWidth="1"/>
    <col min="6" max="7" width="50.6640625" customWidth="1"/>
    <col min="8" max="8" width="18.109375" customWidth="1"/>
  </cols>
  <sheetData>
    <row r="1" spans="1:8">
      <c r="A1" t="s">
        <v>174</v>
      </c>
      <c r="B1" t="s">
        <v>285</v>
      </c>
    </row>
    <row r="2" spans="1:8">
      <c r="A2" t="s">
        <v>173</v>
      </c>
      <c r="B2" t="s">
        <v>284</v>
      </c>
    </row>
    <row r="3" spans="1:8">
      <c r="A3" s="6" t="s">
        <v>286</v>
      </c>
      <c r="B3" s="6" t="s">
        <v>287</v>
      </c>
      <c r="C3" s="6" t="s">
        <v>288</v>
      </c>
      <c r="D3" s="6" t="s">
        <v>173</v>
      </c>
      <c r="E3" s="6" t="s">
        <v>174</v>
      </c>
      <c r="F3" s="6" t="s">
        <v>289</v>
      </c>
      <c r="G3" s="6" t="s">
        <v>290</v>
      </c>
      <c r="H3" s="6" t="s">
        <v>291</v>
      </c>
    </row>
    <row r="4" spans="1:8" ht="72">
      <c r="A4" s="6" t="s">
        <v>7</v>
      </c>
      <c r="B4" s="6" t="s">
        <v>1216</v>
      </c>
      <c r="C4" s="6" t="s">
        <v>11</v>
      </c>
      <c r="D4" s="6"/>
      <c r="E4" s="6"/>
      <c r="F4" s="6" t="s">
        <v>1352</v>
      </c>
      <c r="G4" s="6"/>
      <c r="H4" s="6"/>
    </row>
    <row r="5" spans="1:8">
      <c r="A5" s="6" t="s">
        <v>7</v>
      </c>
      <c r="B5" s="6" t="s">
        <v>1218</v>
      </c>
      <c r="C5" s="6" t="s">
        <v>16</v>
      </c>
      <c r="D5" s="6" t="s">
        <v>1219</v>
      </c>
      <c r="E5" s="6"/>
      <c r="F5" s="6" t="s">
        <v>1220</v>
      </c>
      <c r="G5" s="6"/>
      <c r="H5" s="6"/>
    </row>
    <row r="6" spans="1:8" ht="43.2">
      <c r="A6" s="6" t="s">
        <v>7</v>
      </c>
      <c r="B6" s="6" t="s">
        <v>292</v>
      </c>
      <c r="C6" s="6" t="s">
        <v>10</v>
      </c>
      <c r="D6" s="6" t="s">
        <v>1221</v>
      </c>
      <c r="E6" s="6"/>
      <c r="F6" s="6" t="s">
        <v>1351</v>
      </c>
      <c r="G6" s="6"/>
      <c r="H6" s="6"/>
    </row>
    <row r="7" spans="1:8">
      <c r="A7" s="6" t="s">
        <v>7</v>
      </c>
      <c r="B7" s="6" t="s">
        <v>1217</v>
      </c>
      <c r="C7" s="6" t="s">
        <v>11</v>
      </c>
      <c r="D7" s="6" t="s">
        <v>1222</v>
      </c>
      <c r="E7" s="6"/>
      <c r="F7" s="6" t="s">
        <v>1223</v>
      </c>
      <c r="G7" s="6"/>
      <c r="H7" s="6"/>
    </row>
    <row r="8" spans="1:8">
      <c r="A8" s="6" t="s">
        <v>7</v>
      </c>
      <c r="B8" s="6" t="s">
        <v>293</v>
      </c>
      <c r="C8" s="6" t="s">
        <v>10</v>
      </c>
      <c r="D8" s="6" t="s">
        <v>1224</v>
      </c>
      <c r="E8" s="6"/>
      <c r="F8" s="6" t="s">
        <v>1225</v>
      </c>
      <c r="G8" s="6"/>
      <c r="H8" s="6"/>
    </row>
    <row r="9" spans="1:8" ht="72">
      <c r="A9" s="6" t="s">
        <v>7</v>
      </c>
      <c r="B9" s="6" t="s">
        <v>1226</v>
      </c>
      <c r="C9" s="6" t="s">
        <v>13</v>
      </c>
      <c r="D9" s="6"/>
      <c r="E9" s="6"/>
      <c r="F9" s="6" t="s">
        <v>1227</v>
      </c>
      <c r="G9" s="6"/>
      <c r="H9" s="6"/>
    </row>
    <row r="10" spans="1:8" ht="72">
      <c r="A10" s="6" t="s">
        <v>7</v>
      </c>
      <c r="B10" s="6" t="s">
        <v>1231</v>
      </c>
      <c r="C10" s="6" t="s">
        <v>19</v>
      </c>
      <c r="D10" s="6"/>
      <c r="E10" s="6"/>
      <c r="F10" s="6" t="s">
        <v>1228</v>
      </c>
      <c r="G10" s="6"/>
      <c r="H10" s="6"/>
    </row>
    <row r="11" spans="1:8" ht="129.6">
      <c r="A11" s="6" t="s">
        <v>7</v>
      </c>
      <c r="B11" s="6" t="s">
        <v>1230</v>
      </c>
      <c r="C11" s="6" t="s">
        <v>16</v>
      </c>
      <c r="D11" s="6"/>
      <c r="E11" s="6"/>
      <c r="F11" s="6" t="s">
        <v>1353</v>
      </c>
      <c r="G11" s="6"/>
      <c r="H11" s="6"/>
    </row>
    <row r="12" spans="1:8" ht="57.6">
      <c r="A12" s="6" t="s">
        <v>7</v>
      </c>
      <c r="B12" s="6" t="s">
        <v>1232</v>
      </c>
      <c r="C12" s="6" t="s">
        <v>11</v>
      </c>
      <c r="D12" s="6"/>
      <c r="E12" s="6"/>
      <c r="F12" s="6" t="s">
        <v>1229</v>
      </c>
      <c r="G12" s="6"/>
      <c r="H12" s="6"/>
    </row>
    <row r="13" spans="1:8" ht="403.2">
      <c r="A13" s="6" t="s">
        <v>7</v>
      </c>
      <c r="B13" s="6" t="s">
        <v>1323</v>
      </c>
      <c r="C13" s="6" t="s">
        <v>10</v>
      </c>
      <c r="D13" s="6" t="s">
        <v>1236</v>
      </c>
      <c r="E13" s="6"/>
      <c r="F13" s="6" t="s">
        <v>1237</v>
      </c>
      <c r="G13" s="6"/>
      <c r="H13" s="6"/>
    </row>
    <row r="14" spans="1:8" ht="43.2">
      <c r="A14" s="6" t="s">
        <v>7</v>
      </c>
      <c r="B14" s="6" t="s">
        <v>1329</v>
      </c>
      <c r="C14" s="6" t="s">
        <v>10</v>
      </c>
      <c r="D14" s="6" t="s">
        <v>1324</v>
      </c>
      <c r="E14" s="6"/>
      <c r="F14" s="6" t="s">
        <v>1325</v>
      </c>
      <c r="G14" s="6"/>
      <c r="H14" s="6"/>
    </row>
    <row r="15" spans="1:8" ht="28.8">
      <c r="A15" s="6" t="s">
        <v>7</v>
      </c>
      <c r="B15" s="6" t="s">
        <v>1328</v>
      </c>
      <c r="C15" s="6" t="s">
        <v>10</v>
      </c>
      <c r="D15" s="6" t="s">
        <v>1326</v>
      </c>
      <c r="E15" s="6"/>
      <c r="F15" s="6" t="s">
        <v>1327</v>
      </c>
      <c r="G15" s="6"/>
      <c r="H15" s="6"/>
    </row>
  </sheetData>
  <dataValidations count="1">
    <dataValidation type="list" allowBlank="1" showInputMessage="1" showErrorMessage="1" sqref="C4:C15" xr:uid="{C0A32BCD-A09A-4E4F-AAB0-86C78257D800}">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6810F-DB9D-4F6D-92A1-8F95224BC1FB}">
  <dimension ref="A1:Q5"/>
  <sheetViews>
    <sheetView workbookViewId="0"/>
  </sheetViews>
  <sheetFormatPr defaultRowHeight="14.4"/>
  <cols>
    <col min="1" max="1" width="10.77734375" bestFit="1" customWidth="1"/>
    <col min="2" max="2" width="6.21875" customWidth="1"/>
    <col min="3" max="3" width="11.77734375" customWidth="1"/>
    <col min="4" max="5" width="30.6640625" customWidth="1"/>
    <col min="6" max="7" width="14.33203125" customWidth="1"/>
    <col min="8" max="8" width="13.44140625" customWidth="1"/>
    <col min="9" max="10" width="23.77734375" customWidth="1"/>
    <col min="11" max="11" width="18.21875" customWidth="1"/>
    <col min="12" max="13" width="23.77734375" customWidth="1"/>
    <col min="14" max="14" width="18.21875" customWidth="1"/>
    <col min="15" max="16" width="21" customWidth="1"/>
    <col min="17" max="17" width="15.44140625" customWidth="1"/>
  </cols>
  <sheetData>
    <row r="1" spans="1:17">
      <c r="A1" t="s">
        <v>174</v>
      </c>
    </row>
    <row r="2" spans="1:17">
      <c r="A2" t="s">
        <v>173</v>
      </c>
    </row>
    <row r="3" spans="1:17">
      <c r="A3" s="6" t="s">
        <v>286</v>
      </c>
      <c r="B3" s="6" t="s">
        <v>287</v>
      </c>
      <c r="C3" s="6" t="s">
        <v>288</v>
      </c>
      <c r="D3" s="6" t="s">
        <v>174</v>
      </c>
      <c r="E3" s="6" t="s">
        <v>173</v>
      </c>
      <c r="F3" s="6" t="s">
        <v>33</v>
      </c>
      <c r="G3" s="6" t="s">
        <v>294</v>
      </c>
      <c r="H3" s="6" t="s">
        <v>295</v>
      </c>
      <c r="I3" s="6" t="s">
        <v>296</v>
      </c>
      <c r="J3" s="6" t="s">
        <v>297</v>
      </c>
      <c r="K3" s="6" t="s">
        <v>298</v>
      </c>
      <c r="L3" s="6" t="s">
        <v>299</v>
      </c>
      <c r="M3" s="6" t="s">
        <v>300</v>
      </c>
      <c r="N3" s="6" t="s">
        <v>301</v>
      </c>
      <c r="O3" s="6" t="s">
        <v>302</v>
      </c>
      <c r="P3" s="6" t="s">
        <v>303</v>
      </c>
      <c r="Q3" s="6" t="s">
        <v>304</v>
      </c>
    </row>
    <row r="4" spans="1:17">
      <c r="A4" s="6" t="s">
        <v>7</v>
      </c>
      <c r="B4" s="6" t="s">
        <v>305</v>
      </c>
      <c r="C4" s="6" t="s">
        <v>24</v>
      </c>
      <c r="D4" s="6"/>
      <c r="E4" s="6" t="s">
        <v>1238</v>
      </c>
      <c r="F4" s="6"/>
      <c r="G4" s="6"/>
      <c r="H4" s="6"/>
      <c r="I4" s="6" t="s">
        <v>1240</v>
      </c>
      <c r="J4" s="6"/>
      <c r="K4" s="6">
        <v>1463548</v>
      </c>
      <c r="L4" s="6" t="s">
        <v>306</v>
      </c>
      <c r="M4" s="6" t="s">
        <v>307</v>
      </c>
      <c r="N4" s="17">
        <v>2.007E+18</v>
      </c>
      <c r="O4" s="6" t="s">
        <v>1239</v>
      </c>
      <c r="P4" s="6"/>
      <c r="Q4" s="6">
        <v>1463548</v>
      </c>
    </row>
    <row r="5" spans="1:17" ht="28.8">
      <c r="A5" s="6" t="s">
        <v>7</v>
      </c>
      <c r="B5" s="6" t="s">
        <v>1207</v>
      </c>
      <c r="C5" s="6" t="s">
        <v>28</v>
      </c>
      <c r="D5" s="6"/>
      <c r="E5" s="6" t="s">
        <v>1233</v>
      </c>
      <c r="F5" s="6"/>
      <c r="G5" s="6"/>
      <c r="H5" s="6"/>
      <c r="I5" s="6"/>
      <c r="J5" s="6"/>
      <c r="K5" s="6"/>
      <c r="L5" s="6"/>
      <c r="M5" s="6"/>
      <c r="N5" s="6"/>
      <c r="O5" s="6" t="s">
        <v>1234</v>
      </c>
      <c r="P5" s="6"/>
      <c r="Q5" s="6" t="s">
        <v>1235</v>
      </c>
    </row>
  </sheetData>
  <dataValidations count="1">
    <dataValidation type="list" allowBlank="1" showInputMessage="1" showErrorMessage="1" sqref="C4:C5" xr:uid="{A268127E-A674-493C-A76E-BCAB96F1A8CA}">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E827-3349-4285-A05E-56D93A17E520}">
  <dimension ref="A1:K4"/>
  <sheetViews>
    <sheetView workbookViewId="0"/>
  </sheetViews>
  <sheetFormatPr defaultRowHeight="14.4"/>
  <cols>
    <col min="1" max="1" width="10.77734375" bestFit="1" customWidth="1"/>
    <col min="2" max="2" width="12" customWidth="1"/>
    <col min="3" max="3" width="16.5546875" customWidth="1"/>
    <col min="4" max="4" width="11.77734375" customWidth="1"/>
    <col min="5" max="5" width="7.21875" customWidth="1"/>
    <col min="6" max="6" width="6.21875" customWidth="1"/>
    <col min="7" max="7" width="19.44140625" customWidth="1"/>
    <col min="8" max="9" width="30.6640625" customWidth="1"/>
    <col min="10" max="11" width="50.6640625" customWidth="1"/>
  </cols>
  <sheetData>
    <row r="1" spans="1:11">
      <c r="A1" t="s">
        <v>174</v>
      </c>
      <c r="B1" t="s">
        <v>309</v>
      </c>
    </row>
    <row r="2" spans="1:11">
      <c r="A2" t="s">
        <v>173</v>
      </c>
      <c r="B2" t="s">
        <v>308</v>
      </c>
    </row>
    <row r="3" spans="1:11">
      <c r="A3" s="6" t="s">
        <v>286</v>
      </c>
      <c r="B3" s="6" t="s">
        <v>310</v>
      </c>
      <c r="C3" s="6" t="s">
        <v>311</v>
      </c>
      <c r="D3" s="6" t="s">
        <v>335</v>
      </c>
      <c r="E3" s="6" t="s">
        <v>57</v>
      </c>
      <c r="F3" s="6" t="s">
        <v>312</v>
      </c>
      <c r="G3" s="6" t="s">
        <v>313</v>
      </c>
      <c r="H3" s="6" t="s">
        <v>173</v>
      </c>
      <c r="I3" s="6" t="s">
        <v>174</v>
      </c>
      <c r="J3" s="6" t="s">
        <v>289</v>
      </c>
      <c r="K3" s="6" t="s">
        <v>290</v>
      </c>
    </row>
    <row r="4" spans="1:11" ht="28.8">
      <c r="A4" s="6" t="s">
        <v>7</v>
      </c>
      <c r="B4" s="6" t="s">
        <v>1320</v>
      </c>
      <c r="C4" s="6" t="s">
        <v>305</v>
      </c>
      <c r="D4" s="6" t="s">
        <v>142</v>
      </c>
      <c r="E4" s="6"/>
      <c r="F4" s="6"/>
      <c r="G4" s="6"/>
      <c r="H4" s="6" t="s">
        <v>1321</v>
      </c>
      <c r="I4" s="6"/>
      <c r="J4" s="6"/>
      <c r="K4" s="6"/>
    </row>
  </sheetData>
  <dataValidations count="1">
    <dataValidation type="list" allowBlank="1" showInputMessage="1" showErrorMessage="1" sqref="C4" xr:uid="{08D70993-0400-4D49-A23A-3C6F85C836FC}">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D1D5-BA23-4CC8-B98D-0B9CB11276A2}">
  <dimension ref="A1:J4"/>
  <sheetViews>
    <sheetView workbookViewId="0">
      <selection activeCell="C4" sqref="C4"/>
    </sheetView>
  </sheetViews>
  <sheetFormatPr defaultRowHeight="14.4"/>
  <cols>
    <col min="1" max="1" width="10.77734375" bestFit="1" customWidth="1"/>
    <col min="2" max="2" width="32.44140625" bestFit="1" customWidth="1"/>
    <col min="3" max="4" width="30.6640625" customWidth="1"/>
    <col min="5" max="5" width="15.5546875" customWidth="1"/>
    <col min="6" max="6" width="12.109375" customWidth="1"/>
    <col min="7" max="7" width="15.109375" customWidth="1"/>
    <col min="8" max="8" width="17.77734375" customWidth="1"/>
    <col min="9" max="10" width="50.6640625" customWidth="1"/>
  </cols>
  <sheetData>
    <row r="1" spans="1:10">
      <c r="A1" t="s">
        <v>174</v>
      </c>
      <c r="B1" t="s">
        <v>315</v>
      </c>
    </row>
    <row r="2" spans="1:10">
      <c r="A2" t="s">
        <v>173</v>
      </c>
      <c r="B2" t="s">
        <v>314</v>
      </c>
    </row>
    <row r="3" spans="1:10">
      <c r="A3" s="6" t="s">
        <v>286</v>
      </c>
      <c r="B3" s="6" t="s">
        <v>287</v>
      </c>
      <c r="C3" s="6" t="s">
        <v>173</v>
      </c>
      <c r="D3" s="6" t="s">
        <v>174</v>
      </c>
      <c r="E3" s="6" t="s">
        <v>336</v>
      </c>
      <c r="F3" s="6" t="s">
        <v>316</v>
      </c>
      <c r="G3" s="6" t="s">
        <v>317</v>
      </c>
      <c r="H3" s="6" t="s">
        <v>318</v>
      </c>
      <c r="I3" s="6" t="s">
        <v>289</v>
      </c>
      <c r="J3" s="6" t="s">
        <v>290</v>
      </c>
    </row>
    <row r="4" spans="1:10">
      <c r="A4" s="6" t="s">
        <v>7</v>
      </c>
      <c r="B4" s="6" t="s">
        <v>319</v>
      </c>
      <c r="C4" s="6" t="s">
        <v>1322</v>
      </c>
      <c r="D4" s="6"/>
      <c r="E4" s="6" t="s">
        <v>1208</v>
      </c>
      <c r="F4" s="6" t="s">
        <v>1320</v>
      </c>
      <c r="G4" s="6" t="s">
        <v>1329</v>
      </c>
      <c r="H4" s="6" t="s">
        <v>36</v>
      </c>
      <c r="I4" s="6" t="s">
        <v>55</v>
      </c>
      <c r="J4" s="6"/>
    </row>
  </sheetData>
  <dataValidations count="1">
    <dataValidation type="list" allowBlank="1" showInputMessage="1" showErrorMessage="1" sqref="H4" xr:uid="{9976EEF6-3AC1-4BEC-A13C-4CC79915356F}">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B0947-EFD1-420D-938C-0C2AAF1693CF}">
  <dimension ref="A1:H5"/>
  <sheetViews>
    <sheetView tabSelected="1" workbookViewId="0">
      <selection activeCell="J5" sqref="J5"/>
    </sheetView>
  </sheetViews>
  <sheetFormatPr defaultRowHeight="14.4"/>
  <cols>
    <col min="1" max="1" width="10.77734375" bestFit="1" customWidth="1"/>
    <col min="2" max="2" width="27.6640625" customWidth="1"/>
    <col min="3" max="4" width="30.6640625" customWidth="1"/>
    <col min="5" max="6" width="50.6640625" customWidth="1"/>
    <col min="7" max="7" width="13.5546875" customWidth="1"/>
  </cols>
  <sheetData>
    <row r="1" spans="1:8">
      <c r="A1" t="s">
        <v>174</v>
      </c>
      <c r="B1" t="s">
        <v>1199</v>
      </c>
    </row>
    <row r="2" spans="1:8">
      <c r="A2" t="s">
        <v>173</v>
      </c>
      <c r="B2" t="s">
        <v>1198</v>
      </c>
    </row>
    <row r="3" spans="1:8">
      <c r="A3" s="6" t="s">
        <v>286</v>
      </c>
      <c r="B3" s="6" t="s">
        <v>287</v>
      </c>
      <c r="C3" s="6" t="s">
        <v>174</v>
      </c>
      <c r="D3" s="6" t="s">
        <v>173</v>
      </c>
      <c r="E3" s="6" t="s">
        <v>290</v>
      </c>
      <c r="F3" s="6" t="s">
        <v>289</v>
      </c>
      <c r="G3" s="6" t="s">
        <v>1200</v>
      </c>
    </row>
    <row r="4" spans="1:8">
      <c r="A4" s="6" t="s">
        <v>7</v>
      </c>
      <c r="B4" s="6" t="s">
        <v>1339</v>
      </c>
      <c r="C4" s="6"/>
      <c r="D4" s="6" t="s">
        <v>1201</v>
      </c>
      <c r="E4" s="6"/>
      <c r="F4" s="6"/>
      <c r="G4" s="6" t="s">
        <v>1202</v>
      </c>
      <c r="H4" t="s">
        <v>1341</v>
      </c>
    </row>
    <row r="5" spans="1:8" ht="28.8">
      <c r="A5" s="6" t="s">
        <v>7</v>
      </c>
      <c r="B5" s="6" t="s">
        <v>1340</v>
      </c>
      <c r="C5" s="6"/>
      <c r="D5" s="6" t="s">
        <v>1209</v>
      </c>
      <c r="E5" s="6"/>
      <c r="F5" s="6"/>
      <c r="G5" s="6" t="s">
        <v>1202</v>
      </c>
      <c r="H5" t="s">
        <v>1342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9064E-E63F-4744-8D60-0E18D999814F}">
  <dimension ref="A1:R93"/>
  <sheetViews>
    <sheetView zoomScale="85" zoomScaleNormal="85" workbookViewId="0">
      <selection activeCell="H48" sqref="H48"/>
    </sheetView>
  </sheetViews>
  <sheetFormatPr defaultRowHeight="14.4"/>
  <cols>
    <col min="1" max="1" width="22.21875" bestFit="1" customWidth="1"/>
    <col min="2" max="2" width="41.33203125" bestFit="1" customWidth="1"/>
    <col min="3" max="3" width="12.5546875" customWidth="1"/>
    <col min="4" max="4" width="16.77734375" customWidth="1"/>
    <col min="5" max="5" width="9.5546875" bestFit="1" customWidth="1"/>
    <col min="6" max="6" width="9.5546875" customWidth="1"/>
    <col min="7" max="7" width="18.88671875" bestFit="1" customWidth="1"/>
    <col min="8" max="8" width="19.44140625" bestFit="1" customWidth="1"/>
    <col min="9" max="11" width="9.5546875" bestFit="1" customWidth="1"/>
    <col min="12" max="12" width="18.88671875" bestFit="1" customWidth="1"/>
    <col min="13" max="13" width="19.44140625" bestFit="1" customWidth="1"/>
    <col min="14" max="16" width="9.5546875" bestFit="1" customWidth="1"/>
    <col min="17" max="17" width="18.88671875" bestFit="1" customWidth="1"/>
    <col min="18" max="18" width="19.44140625" bestFit="1" customWidth="1"/>
  </cols>
  <sheetData>
    <row r="1" spans="1:18">
      <c r="A1" t="s">
        <v>320</v>
      </c>
      <c r="B1" s="7" t="s">
        <v>168</v>
      </c>
    </row>
    <row r="2" spans="1:18">
      <c r="A2" t="s">
        <v>321</v>
      </c>
      <c r="B2" s="7" t="s">
        <v>1271</v>
      </c>
    </row>
    <row r="3" spans="1:18">
      <c r="A3" t="s">
        <v>322</v>
      </c>
      <c r="B3" s="7" t="s">
        <v>493</v>
      </c>
    </row>
    <row r="4" spans="1:18">
      <c r="A4" t="s">
        <v>323</v>
      </c>
      <c r="B4" s="7" t="s">
        <v>319</v>
      </c>
    </row>
    <row r="5" spans="1:18">
      <c r="A5" t="s">
        <v>324</v>
      </c>
      <c r="B5" s="7"/>
    </row>
    <row r="6" spans="1:18">
      <c r="A6" t="s">
        <v>325</v>
      </c>
      <c r="B6" s="7"/>
    </row>
    <row r="7" spans="1:18">
      <c r="A7" t="s">
        <v>174</v>
      </c>
      <c r="B7" s="7" t="s">
        <v>55</v>
      </c>
    </row>
    <row r="8" spans="1:18">
      <c r="A8" t="s">
        <v>173</v>
      </c>
      <c r="B8" s="7" t="s">
        <v>1338</v>
      </c>
    </row>
    <row r="9" spans="1:18">
      <c r="A9" t="s">
        <v>326</v>
      </c>
      <c r="B9" s="7">
        <v>74</v>
      </c>
    </row>
    <row r="10" spans="1:18">
      <c r="A10" t="s">
        <v>327</v>
      </c>
      <c r="B10" s="7">
        <v>8</v>
      </c>
    </row>
    <row r="12" spans="1:18">
      <c r="A12" s="8" t="s">
        <v>328</v>
      </c>
      <c r="B12" s="8" t="s">
        <v>55</v>
      </c>
      <c r="C12" s="8" t="s">
        <v>52</v>
      </c>
      <c r="D12" s="8" t="s">
        <v>28</v>
      </c>
      <c r="E12" s="8" t="s">
        <v>53</v>
      </c>
      <c r="F12" s="8" t="s">
        <v>53</v>
      </c>
      <c r="G12" s="8" t="s">
        <v>53</v>
      </c>
      <c r="H12" s="8" t="s">
        <v>53</v>
      </c>
      <c r="I12" s="8" t="s">
        <v>52</v>
      </c>
      <c r="J12" s="8" t="s">
        <v>28</v>
      </c>
      <c r="K12" s="8" t="s">
        <v>53</v>
      </c>
      <c r="L12" s="8" t="s">
        <v>53</v>
      </c>
      <c r="M12" s="8" t="s">
        <v>53</v>
      </c>
      <c r="N12" s="8" t="s">
        <v>52</v>
      </c>
      <c r="O12" s="8" t="s">
        <v>28</v>
      </c>
      <c r="P12" s="8" t="s">
        <v>53</v>
      </c>
      <c r="Q12" s="8" t="s">
        <v>53</v>
      </c>
      <c r="R12" s="8" t="s">
        <v>53</v>
      </c>
    </row>
    <row r="13" spans="1:18">
      <c r="A13" s="8" t="s">
        <v>329</v>
      </c>
      <c r="B13" s="8" t="s">
        <v>64</v>
      </c>
      <c r="C13" s="8" t="s">
        <v>57</v>
      </c>
      <c r="D13" s="8" t="s">
        <v>57</v>
      </c>
      <c r="E13" s="8" t="s">
        <v>57</v>
      </c>
      <c r="F13" s="8" t="s">
        <v>57</v>
      </c>
      <c r="G13" s="8" t="s">
        <v>59</v>
      </c>
      <c r="H13" s="8" t="s">
        <v>80</v>
      </c>
      <c r="I13" s="8" t="s">
        <v>57</v>
      </c>
      <c r="J13" s="8" t="s">
        <v>57</v>
      </c>
      <c r="K13" s="8" t="s">
        <v>57</v>
      </c>
      <c r="L13" s="8" t="s">
        <v>59</v>
      </c>
      <c r="M13" s="8" t="s">
        <v>80</v>
      </c>
      <c r="N13" s="8" t="s">
        <v>57</v>
      </c>
      <c r="O13" s="8" t="s">
        <v>57</v>
      </c>
      <c r="P13" s="8" t="s">
        <v>57</v>
      </c>
      <c r="Q13" s="8" t="s">
        <v>59</v>
      </c>
      <c r="R13" s="8" t="s">
        <v>80</v>
      </c>
    </row>
    <row r="14" spans="1:18">
      <c r="A14" s="7" t="s">
        <v>330</v>
      </c>
      <c r="B14" s="7" t="s">
        <v>55</v>
      </c>
      <c r="C14" s="7" t="s">
        <v>55</v>
      </c>
      <c r="D14" s="7" t="s">
        <v>55</v>
      </c>
      <c r="E14" s="7" t="s">
        <v>55</v>
      </c>
      <c r="F14" s="7" t="s">
        <v>55</v>
      </c>
      <c r="G14" s="7" t="s">
        <v>55</v>
      </c>
      <c r="H14" s="7" t="s">
        <v>59</v>
      </c>
      <c r="I14" s="7" t="s">
        <v>55</v>
      </c>
      <c r="J14" s="7" t="s">
        <v>55</v>
      </c>
      <c r="K14" s="7" t="s">
        <v>55</v>
      </c>
      <c r="L14" s="7" t="s">
        <v>55</v>
      </c>
      <c r="M14" s="7" t="s">
        <v>59</v>
      </c>
      <c r="N14" s="7" t="s">
        <v>55</v>
      </c>
      <c r="O14" s="7" t="s">
        <v>55</v>
      </c>
      <c r="P14" s="7" t="s">
        <v>55</v>
      </c>
      <c r="Q14" s="7" t="s">
        <v>55</v>
      </c>
      <c r="R14" s="7" t="s">
        <v>59</v>
      </c>
    </row>
    <row r="15" spans="1:18">
      <c r="A15" s="9" t="s">
        <v>331</v>
      </c>
      <c r="B15" s="9" t="s">
        <v>55</v>
      </c>
      <c r="C15" s="9" t="s">
        <v>142</v>
      </c>
      <c r="D15" s="9" t="s">
        <v>142</v>
      </c>
      <c r="E15" s="9" t="s">
        <v>142</v>
      </c>
      <c r="F15" s="9" t="s">
        <v>142</v>
      </c>
      <c r="G15" s="9" t="s">
        <v>142</v>
      </c>
      <c r="H15" s="9" t="s">
        <v>142</v>
      </c>
      <c r="I15" s="9" t="s">
        <v>142</v>
      </c>
      <c r="J15" s="9" t="s">
        <v>142</v>
      </c>
      <c r="K15" s="9" t="s">
        <v>142</v>
      </c>
      <c r="L15" s="9" t="s">
        <v>142</v>
      </c>
      <c r="M15" s="9" t="s">
        <v>142</v>
      </c>
      <c r="N15" s="9" t="s">
        <v>142</v>
      </c>
      <c r="O15" s="9" t="s">
        <v>142</v>
      </c>
      <c r="P15" s="9" t="s">
        <v>142</v>
      </c>
      <c r="Q15" s="9" t="s">
        <v>142</v>
      </c>
      <c r="R15" s="9" t="s">
        <v>142</v>
      </c>
    </row>
    <row r="16" spans="1:18">
      <c r="A16" s="10" t="s">
        <v>312</v>
      </c>
      <c r="B16" s="10" t="s">
        <v>55</v>
      </c>
      <c r="C16" s="10" t="s">
        <v>1241</v>
      </c>
      <c r="D16" s="10" t="s">
        <v>1241</v>
      </c>
      <c r="E16" s="10" t="s">
        <v>1241</v>
      </c>
      <c r="F16" s="10" t="s">
        <v>1331</v>
      </c>
      <c r="G16" s="10" t="s">
        <v>1241</v>
      </c>
      <c r="H16" s="10" t="s">
        <v>1241</v>
      </c>
      <c r="I16" s="10" t="s">
        <v>1272</v>
      </c>
      <c r="J16" s="10" t="s">
        <v>1272</v>
      </c>
      <c r="K16" s="10" t="s">
        <v>1272</v>
      </c>
      <c r="L16" s="10" t="s">
        <v>1272</v>
      </c>
      <c r="M16" s="10" t="s">
        <v>1272</v>
      </c>
      <c r="N16" s="10" t="s">
        <v>1302</v>
      </c>
      <c r="O16" s="10" t="s">
        <v>1302</v>
      </c>
      <c r="P16" s="10" t="s">
        <v>1302</v>
      </c>
      <c r="Q16" s="10" t="s">
        <v>1302</v>
      </c>
      <c r="R16" s="10" t="s">
        <v>1302</v>
      </c>
    </row>
    <row r="17" spans="1:18">
      <c r="A17" s="11" t="s">
        <v>174</v>
      </c>
      <c r="B17" s="11" t="s">
        <v>333</v>
      </c>
      <c r="C17" s="13"/>
      <c r="D17" s="13"/>
      <c r="E17" s="13"/>
      <c r="F17" s="13"/>
      <c r="G17" s="13"/>
      <c r="H17" s="13"/>
      <c r="I17" s="13"/>
      <c r="J17" s="13"/>
      <c r="K17" s="13"/>
      <c r="L17" s="13"/>
      <c r="M17" s="13"/>
      <c r="N17" s="13"/>
      <c r="O17" s="13"/>
      <c r="P17" s="13"/>
      <c r="Q17" s="13"/>
      <c r="R17" s="13"/>
    </row>
    <row r="18" spans="1:18">
      <c r="A18" s="11" t="s">
        <v>173</v>
      </c>
      <c r="B18" s="11" t="s">
        <v>334</v>
      </c>
      <c r="C18" s="13" t="s">
        <v>1332</v>
      </c>
      <c r="D18" s="13" t="s">
        <v>1333</v>
      </c>
      <c r="E18" s="13" t="s">
        <v>1334</v>
      </c>
      <c r="F18" s="13" t="s">
        <v>1335</v>
      </c>
      <c r="G18" s="13" t="s">
        <v>1336</v>
      </c>
      <c r="H18" s="13" t="s">
        <v>1337</v>
      </c>
      <c r="I18" s="13" t="s">
        <v>1332</v>
      </c>
      <c r="J18" s="13" t="s">
        <v>1333</v>
      </c>
      <c r="K18" s="13" t="s">
        <v>1334</v>
      </c>
      <c r="L18" s="13" t="s">
        <v>1336</v>
      </c>
      <c r="M18" s="13" t="s">
        <v>1337</v>
      </c>
      <c r="N18" s="13" t="s">
        <v>1332</v>
      </c>
      <c r="O18" s="13" t="s">
        <v>1333</v>
      </c>
      <c r="P18" s="13" t="s">
        <v>1334</v>
      </c>
      <c r="Q18" s="13" t="s">
        <v>1336</v>
      </c>
      <c r="R18" s="13" t="s">
        <v>1337</v>
      </c>
    </row>
    <row r="19" spans="1:18">
      <c r="A19" s="12" t="s">
        <v>332</v>
      </c>
      <c r="B19" s="13"/>
      <c r="C19" s="13"/>
      <c r="D19" s="13"/>
      <c r="E19" s="13"/>
      <c r="F19" s="13"/>
      <c r="G19" s="13"/>
      <c r="H19" s="13"/>
      <c r="I19" s="13"/>
      <c r="J19" s="13"/>
      <c r="K19" s="13"/>
      <c r="L19" s="13"/>
      <c r="M19" s="13"/>
      <c r="N19" s="13"/>
      <c r="O19" s="13"/>
      <c r="P19" s="13"/>
      <c r="Q19" s="13"/>
      <c r="R19" s="13"/>
    </row>
    <row r="20" spans="1:18">
      <c r="A20" s="14">
        <v>1</v>
      </c>
      <c r="B20" s="16" t="s">
        <v>1244</v>
      </c>
      <c r="C20" s="15">
        <v>1</v>
      </c>
      <c r="D20" s="15">
        <v>0.99956999999999985</v>
      </c>
      <c r="E20" s="15">
        <v>-4.3000000000015248E-4</v>
      </c>
      <c r="F20" s="15">
        <f>E20/D20*100</f>
        <v>-4.301849795413553E-2</v>
      </c>
      <c r="G20" s="15">
        <v>3.5E-4</v>
      </c>
      <c r="H20" s="15">
        <v>0.21981999999999999</v>
      </c>
      <c r="I20" s="15"/>
      <c r="J20" s="15"/>
      <c r="K20" s="15"/>
      <c r="L20" s="15"/>
      <c r="M20" s="15"/>
      <c r="N20" s="15"/>
      <c r="O20" s="15"/>
      <c r="P20" s="15"/>
      <c r="Q20" s="15"/>
      <c r="R20" s="15"/>
    </row>
    <row r="21" spans="1:18">
      <c r="A21" s="14">
        <v>2</v>
      </c>
      <c r="B21" s="16" t="s">
        <v>1263</v>
      </c>
      <c r="C21" s="15">
        <v>2</v>
      </c>
      <c r="D21" s="15">
        <v>1.99976</v>
      </c>
      <c r="E21" s="15">
        <v>-2.4000000000001798E-4</v>
      </c>
      <c r="F21" s="15">
        <f t="shared" ref="F21:F84" si="0">E21/D21*100</f>
        <v>-1.2001440172821638E-2</v>
      </c>
      <c r="G21" s="15">
        <v>3.6000000000000002E-4</v>
      </c>
      <c r="H21" s="15">
        <v>0.41982000000000003</v>
      </c>
      <c r="I21" s="15"/>
      <c r="J21" s="15"/>
      <c r="K21" s="15"/>
      <c r="L21" s="15"/>
      <c r="M21" s="15"/>
      <c r="N21" s="15"/>
      <c r="O21" s="15"/>
      <c r="P21" s="15"/>
      <c r="Q21" s="15"/>
      <c r="R21" s="15"/>
    </row>
    <row r="22" spans="1:18">
      <c r="A22" s="14">
        <v>3</v>
      </c>
      <c r="B22" s="16" t="s">
        <v>1264</v>
      </c>
      <c r="C22" s="15">
        <v>3</v>
      </c>
      <c r="D22" s="15">
        <v>3.00257</v>
      </c>
      <c r="E22" s="15">
        <v>2.5699999999999612E-3</v>
      </c>
      <c r="F22" s="15">
        <f t="shared" si="0"/>
        <v>8.5593341703939008E-2</v>
      </c>
      <c r="G22" s="15">
        <v>3.6999999999999999E-4</v>
      </c>
      <c r="H22" s="15">
        <v>0.61982000000000004</v>
      </c>
      <c r="I22" s="15"/>
      <c r="J22" s="15"/>
      <c r="K22" s="15"/>
      <c r="L22" s="15"/>
      <c r="M22" s="15"/>
      <c r="N22" s="15"/>
      <c r="O22" s="15"/>
      <c r="P22" s="15"/>
      <c r="Q22" s="15"/>
      <c r="R22" s="15"/>
    </row>
    <row r="23" spans="1:18">
      <c r="A23" s="14">
        <v>4</v>
      </c>
      <c r="B23" s="16" t="s">
        <v>1265</v>
      </c>
      <c r="C23" s="15">
        <v>4</v>
      </c>
      <c r="D23" s="15">
        <v>4.0012400000000001</v>
      </c>
      <c r="E23" s="15">
        <v>1.2400000000001299E-3</v>
      </c>
      <c r="F23" s="15">
        <f t="shared" si="0"/>
        <v>3.0990392978180011E-2</v>
      </c>
      <c r="G23" s="15">
        <v>3.6999999999999999E-4</v>
      </c>
      <c r="H23" s="15">
        <v>0.81981999999999999</v>
      </c>
      <c r="I23" s="15"/>
      <c r="J23" s="15"/>
      <c r="K23" s="15"/>
      <c r="L23" s="15"/>
      <c r="M23" s="15"/>
      <c r="N23" s="15"/>
      <c r="O23" s="15"/>
      <c r="P23" s="15"/>
      <c r="Q23" s="15"/>
      <c r="R23" s="15"/>
    </row>
    <row r="24" spans="1:18">
      <c r="A24" s="14">
        <v>5</v>
      </c>
      <c r="B24" s="16" t="s">
        <v>1266</v>
      </c>
      <c r="C24" s="15">
        <v>5</v>
      </c>
      <c r="D24" s="15">
        <v>5.0152299999999999</v>
      </c>
      <c r="E24" s="15">
        <v>1.5229999999999855E-2</v>
      </c>
      <c r="F24" s="15">
        <f t="shared" si="0"/>
        <v>0.30367500593192848</v>
      </c>
      <c r="G24" s="15">
        <v>3.8000000000000002E-4</v>
      </c>
      <c r="H24" s="15">
        <v>1.0198199999999999</v>
      </c>
      <c r="I24" s="15"/>
      <c r="J24" s="15"/>
      <c r="K24" s="15"/>
      <c r="L24" s="15"/>
      <c r="M24" s="15"/>
      <c r="N24" s="15"/>
      <c r="O24" s="15"/>
      <c r="P24" s="15"/>
      <c r="Q24" s="15"/>
      <c r="R24" s="15"/>
    </row>
    <row r="25" spans="1:18">
      <c r="A25" s="14">
        <v>6</v>
      </c>
      <c r="B25" s="16" t="s">
        <v>1267</v>
      </c>
      <c r="C25" s="15">
        <v>6</v>
      </c>
      <c r="D25" s="15">
        <v>5.9935600000000004</v>
      </c>
      <c r="E25" s="15">
        <v>-6.4399999999995572E-3</v>
      </c>
      <c r="F25" s="15">
        <f t="shared" si="0"/>
        <v>-0.107448661563404</v>
      </c>
      <c r="G25" s="15">
        <v>3.8999999999999999E-4</v>
      </c>
      <c r="H25" s="15">
        <v>1.2198199999999999</v>
      </c>
      <c r="I25" s="15"/>
      <c r="J25" s="15"/>
      <c r="K25" s="15"/>
      <c r="L25" s="15"/>
      <c r="M25" s="15"/>
      <c r="N25" s="15"/>
      <c r="O25" s="15"/>
      <c r="P25" s="15"/>
      <c r="Q25" s="15"/>
      <c r="R25" s="15"/>
    </row>
    <row r="26" spans="1:18">
      <c r="A26" s="14">
        <v>7</v>
      </c>
      <c r="B26" s="16" t="s">
        <v>1245</v>
      </c>
      <c r="C26" s="15">
        <v>7</v>
      </c>
      <c r="D26" s="15">
        <v>6.99064</v>
      </c>
      <c r="E26" s="15">
        <v>-9.360000000000035E-3</v>
      </c>
      <c r="F26" s="15">
        <f t="shared" si="0"/>
        <v>-0.13389332021102551</v>
      </c>
      <c r="G26" s="15">
        <v>4.0000000000000002E-4</v>
      </c>
      <c r="H26" s="15">
        <v>1.4198200000000001</v>
      </c>
      <c r="I26" s="15"/>
      <c r="J26" s="15"/>
      <c r="K26" s="15"/>
      <c r="L26" s="15"/>
      <c r="M26" s="15"/>
      <c r="N26" s="15"/>
      <c r="O26" s="15"/>
      <c r="P26" s="15"/>
      <c r="Q26" s="15"/>
      <c r="R26" s="15"/>
    </row>
    <row r="27" spans="1:18">
      <c r="A27" s="14">
        <v>8</v>
      </c>
      <c r="B27" s="16" t="s">
        <v>1246</v>
      </c>
      <c r="C27" s="15">
        <v>8</v>
      </c>
      <c r="D27" s="15">
        <v>7.9920999999999998</v>
      </c>
      <c r="E27" s="15">
        <v>-7.9000000000002402E-3</v>
      </c>
      <c r="F27" s="15">
        <f t="shared" si="0"/>
        <v>-9.8847612016869674E-2</v>
      </c>
      <c r="G27" s="15">
        <v>4.0999999999999999E-4</v>
      </c>
      <c r="H27" s="15">
        <v>1.61982</v>
      </c>
      <c r="I27" s="15"/>
      <c r="J27" s="15"/>
      <c r="K27" s="15"/>
      <c r="L27" s="15"/>
      <c r="M27" s="15"/>
      <c r="N27" s="15"/>
      <c r="O27" s="15"/>
      <c r="P27" s="15"/>
      <c r="Q27" s="15"/>
      <c r="R27" s="15"/>
    </row>
    <row r="28" spans="1:18">
      <c r="A28" s="14">
        <v>9</v>
      </c>
      <c r="B28" s="16" t="s">
        <v>1247</v>
      </c>
      <c r="C28" s="15">
        <v>9</v>
      </c>
      <c r="D28" s="15">
        <v>8.9834899999999998</v>
      </c>
      <c r="E28" s="15">
        <v>-1.6510000000000247E-2</v>
      </c>
      <c r="F28" s="15">
        <f t="shared" si="0"/>
        <v>-0.18378158154570493</v>
      </c>
      <c r="G28" s="15">
        <v>4.2000000000000002E-4</v>
      </c>
      <c r="H28" s="15">
        <v>1.81982</v>
      </c>
      <c r="I28" s="15"/>
      <c r="J28" s="15"/>
      <c r="K28" s="15"/>
      <c r="L28" s="15"/>
      <c r="M28" s="15"/>
      <c r="N28" s="15"/>
      <c r="O28" s="15"/>
      <c r="P28" s="15"/>
      <c r="Q28" s="15"/>
      <c r="R28" s="15"/>
    </row>
    <row r="29" spans="1:18">
      <c r="A29" s="14">
        <v>10</v>
      </c>
      <c r="B29" s="16" t="s">
        <v>1248</v>
      </c>
      <c r="C29" s="15">
        <v>10</v>
      </c>
      <c r="D29" s="15">
        <v>10.005889999999999</v>
      </c>
      <c r="E29" s="15">
        <v>5.8899999999990627E-3</v>
      </c>
      <c r="F29" s="15">
        <f t="shared" si="0"/>
        <v>5.8865328321609206E-2</v>
      </c>
      <c r="G29" s="15">
        <v>4.2999999999999999E-4</v>
      </c>
      <c r="H29" s="15">
        <v>0.30297000000000002</v>
      </c>
      <c r="I29" s="15"/>
      <c r="J29" s="15"/>
      <c r="K29" s="15"/>
      <c r="L29" s="15"/>
      <c r="M29" s="15"/>
      <c r="N29" s="15"/>
      <c r="O29" s="15"/>
      <c r="P29" s="15"/>
      <c r="Q29" s="15"/>
      <c r="R29" s="15"/>
    </row>
    <row r="30" spans="1:18">
      <c r="A30" s="14">
        <v>11</v>
      </c>
      <c r="B30" s="16" t="s">
        <v>1249</v>
      </c>
      <c r="C30" s="15">
        <v>20</v>
      </c>
      <c r="D30" s="15">
        <v>20.009319999999999</v>
      </c>
      <c r="E30" s="15">
        <v>9.3199999999988847E-3</v>
      </c>
      <c r="F30" s="15">
        <f t="shared" si="0"/>
        <v>4.6578294514750554E-2</v>
      </c>
      <c r="G30" s="15">
        <v>3.5000000000000001E-3</v>
      </c>
      <c r="H30" s="15">
        <v>0.60299999999999998</v>
      </c>
      <c r="I30" s="15"/>
      <c r="J30" s="15"/>
      <c r="K30" s="15"/>
      <c r="L30" s="15"/>
      <c r="M30" s="15"/>
      <c r="N30" s="15"/>
      <c r="O30" s="15"/>
      <c r="P30" s="15"/>
      <c r="Q30" s="15"/>
      <c r="R30" s="15"/>
    </row>
    <row r="31" spans="1:18">
      <c r="A31" s="14">
        <v>12</v>
      </c>
      <c r="B31" s="16" t="s">
        <v>1250</v>
      </c>
      <c r="C31" s="15">
        <v>30</v>
      </c>
      <c r="D31" s="15">
        <v>29.99662</v>
      </c>
      <c r="E31" s="15">
        <v>-3.3799999999999386E-3</v>
      </c>
      <c r="F31" s="15">
        <f t="shared" si="0"/>
        <v>-1.1267936187476917E-2</v>
      </c>
      <c r="G31" s="15">
        <v>3.5999999999999999E-3</v>
      </c>
      <c r="H31" s="15">
        <v>0.90300000000000002</v>
      </c>
      <c r="I31" s="15"/>
      <c r="J31" s="15"/>
      <c r="K31" s="15"/>
      <c r="L31" s="15"/>
      <c r="M31" s="15"/>
      <c r="N31" s="15"/>
      <c r="O31" s="15"/>
      <c r="P31" s="15"/>
      <c r="Q31" s="15"/>
      <c r="R31" s="15"/>
    </row>
    <row r="32" spans="1:18">
      <c r="A32" s="14">
        <v>13</v>
      </c>
      <c r="B32" s="16" t="s">
        <v>1251</v>
      </c>
      <c r="C32" s="15">
        <v>40</v>
      </c>
      <c r="D32" s="15">
        <v>40.004919999999998</v>
      </c>
      <c r="E32" s="15">
        <v>4.9199999999984811E-3</v>
      </c>
      <c r="F32" s="15">
        <f t="shared" si="0"/>
        <v>1.2298487286060018E-2</v>
      </c>
      <c r="G32" s="15">
        <v>3.5999999999999999E-3</v>
      </c>
      <c r="H32" s="15">
        <v>1.2030000000000001</v>
      </c>
      <c r="I32" s="15"/>
      <c r="J32" s="15"/>
      <c r="K32" s="15"/>
      <c r="L32" s="15"/>
      <c r="M32" s="15"/>
      <c r="N32" s="15"/>
      <c r="O32" s="15"/>
      <c r="P32" s="15"/>
      <c r="Q32" s="15"/>
      <c r="R32" s="15"/>
    </row>
    <row r="33" spans="1:18">
      <c r="A33" s="14">
        <v>14</v>
      </c>
      <c r="B33" s="16" t="s">
        <v>1252</v>
      </c>
      <c r="C33" s="15">
        <v>50</v>
      </c>
      <c r="D33" s="15">
        <v>50.012219999999999</v>
      </c>
      <c r="E33" s="15">
        <v>1.2219999999999231E-2</v>
      </c>
      <c r="F33" s="15">
        <f t="shared" si="0"/>
        <v>2.4434028323476204E-2</v>
      </c>
      <c r="G33" s="15">
        <v>3.7000000000000002E-3</v>
      </c>
      <c r="H33" s="15">
        <v>1.5029999999999999</v>
      </c>
      <c r="I33" s="15"/>
      <c r="J33" s="15"/>
      <c r="K33" s="15"/>
      <c r="L33" s="15"/>
      <c r="M33" s="15"/>
      <c r="N33" s="15"/>
      <c r="O33" s="15"/>
      <c r="P33" s="15"/>
      <c r="Q33" s="15"/>
      <c r="R33" s="15"/>
    </row>
    <row r="34" spans="1:18">
      <c r="A34" s="14">
        <v>15</v>
      </c>
      <c r="B34" s="16" t="s">
        <v>1253</v>
      </c>
      <c r="C34" s="15">
        <v>60</v>
      </c>
      <c r="D34" s="15">
        <v>60.019219999999997</v>
      </c>
      <c r="E34" s="15">
        <v>1.9219999999997128E-2</v>
      </c>
      <c r="F34" s="15">
        <f t="shared" si="0"/>
        <v>3.2023075274882164E-2</v>
      </c>
      <c r="G34" s="15">
        <v>3.8E-3</v>
      </c>
      <c r="H34" s="15">
        <v>1.8029999999999999</v>
      </c>
      <c r="I34" s="15"/>
      <c r="J34" s="15"/>
      <c r="K34" s="15"/>
      <c r="L34" s="15"/>
      <c r="M34" s="15"/>
      <c r="N34" s="15"/>
      <c r="O34" s="15"/>
      <c r="P34" s="15"/>
      <c r="Q34" s="15"/>
      <c r="R34" s="15"/>
    </row>
    <row r="35" spans="1:18">
      <c r="A35" s="14">
        <v>16</v>
      </c>
      <c r="B35" s="16" t="s">
        <v>1254</v>
      </c>
      <c r="C35" s="15">
        <v>70</v>
      </c>
      <c r="D35" s="15">
        <v>69.998720000000006</v>
      </c>
      <c r="E35" s="15">
        <v>-1.2799999999941747E-3</v>
      </c>
      <c r="F35" s="15">
        <f t="shared" si="0"/>
        <v>-1.828604865909226E-3</v>
      </c>
      <c r="G35" s="15">
        <v>3.8E-3</v>
      </c>
      <c r="H35" s="15">
        <v>2.1030000000000002</v>
      </c>
      <c r="I35" s="15"/>
      <c r="J35" s="15"/>
      <c r="K35" s="15"/>
      <c r="L35" s="15"/>
      <c r="M35" s="15"/>
      <c r="N35" s="15"/>
      <c r="O35" s="15"/>
      <c r="P35" s="15"/>
      <c r="Q35" s="15"/>
      <c r="R35" s="15"/>
    </row>
    <row r="36" spans="1:18">
      <c r="A36" s="14">
        <v>17</v>
      </c>
      <c r="B36" s="16" t="s">
        <v>1255</v>
      </c>
      <c r="C36" s="15">
        <v>80</v>
      </c>
      <c r="D36" s="15">
        <v>79.970119999999994</v>
      </c>
      <c r="E36" s="15">
        <v>-2.988000000000568E-2</v>
      </c>
      <c r="F36" s="15">
        <f t="shared" si="0"/>
        <v>-3.7363955437362956E-2</v>
      </c>
      <c r="G36" s="15">
        <v>3.8999999999999998E-3</v>
      </c>
      <c r="H36" s="15">
        <v>2.403</v>
      </c>
      <c r="I36" s="15"/>
      <c r="J36" s="15"/>
      <c r="K36" s="15"/>
      <c r="L36" s="15"/>
      <c r="M36" s="15"/>
      <c r="N36" s="15"/>
      <c r="O36" s="15"/>
      <c r="P36" s="15"/>
      <c r="Q36" s="15"/>
      <c r="R36" s="15"/>
    </row>
    <row r="37" spans="1:18">
      <c r="A37" s="14">
        <v>18</v>
      </c>
      <c r="B37" s="16" t="s">
        <v>1256</v>
      </c>
      <c r="C37" s="15">
        <v>90</v>
      </c>
      <c r="D37" s="15">
        <v>89.931319999999999</v>
      </c>
      <c r="E37" s="15">
        <v>-6.8680000000000518E-2</v>
      </c>
      <c r="F37" s="15">
        <f t="shared" si="0"/>
        <v>-7.6369389440742688E-2</v>
      </c>
      <c r="G37" s="15">
        <v>4.0000000000000001E-3</v>
      </c>
      <c r="H37" s="15">
        <v>2.7029999999999998</v>
      </c>
      <c r="I37" s="15"/>
      <c r="J37" s="15"/>
      <c r="K37" s="15"/>
      <c r="L37" s="15"/>
      <c r="M37" s="15"/>
      <c r="N37" s="15"/>
      <c r="O37" s="15"/>
      <c r="P37" s="15"/>
      <c r="Q37" s="15"/>
      <c r="R37" s="15"/>
    </row>
    <row r="38" spans="1:18">
      <c r="A38" s="14">
        <v>19</v>
      </c>
      <c r="B38" s="16" t="s">
        <v>1257</v>
      </c>
      <c r="C38" s="15">
        <v>100</v>
      </c>
      <c r="D38" s="15">
        <v>100.00812000000001</v>
      </c>
      <c r="E38" s="15">
        <v>8.1200000000052341E-3</v>
      </c>
      <c r="F38" s="15">
        <f t="shared" si="0"/>
        <v>8.119340709539619E-3</v>
      </c>
      <c r="G38" s="15">
        <v>4.0000000000000001E-3</v>
      </c>
      <c r="H38" s="15">
        <v>3</v>
      </c>
      <c r="I38" s="15"/>
      <c r="J38" s="15"/>
      <c r="K38" s="15"/>
      <c r="L38" s="15"/>
      <c r="M38" s="15"/>
      <c r="N38" s="15"/>
      <c r="O38" s="15"/>
      <c r="P38" s="15"/>
      <c r="Q38" s="15"/>
      <c r="R38" s="15"/>
    </row>
    <row r="39" spans="1:18">
      <c r="A39" s="14">
        <v>20</v>
      </c>
      <c r="B39" s="16" t="s">
        <v>1258</v>
      </c>
      <c r="C39" s="15">
        <v>200</v>
      </c>
      <c r="D39" s="15">
        <v>200.01842000000002</v>
      </c>
      <c r="E39" s="15">
        <v>1.8420000000020309E-2</v>
      </c>
      <c r="F39" s="15">
        <f t="shared" si="0"/>
        <v>9.2091518371259541E-3</v>
      </c>
      <c r="G39" s="15">
        <v>4.7000000000000002E-3</v>
      </c>
      <c r="H39" s="15">
        <v>6</v>
      </c>
      <c r="I39" s="15"/>
      <c r="J39" s="15"/>
      <c r="K39" s="15"/>
      <c r="L39" s="15"/>
      <c r="M39" s="15"/>
      <c r="N39" s="15"/>
      <c r="O39" s="15"/>
      <c r="P39" s="15"/>
      <c r="Q39" s="15"/>
      <c r="R39" s="15"/>
    </row>
    <row r="40" spans="1:18">
      <c r="A40" s="14">
        <v>21</v>
      </c>
      <c r="B40" s="16" t="s">
        <v>1259</v>
      </c>
      <c r="C40" s="15">
        <v>300</v>
      </c>
      <c r="D40" s="15">
        <v>300.04581999999999</v>
      </c>
      <c r="E40" s="15">
        <v>4.5819999999991978E-2</v>
      </c>
      <c r="F40" s="15">
        <f t="shared" si="0"/>
        <v>1.5271000942453383E-2</v>
      </c>
      <c r="G40" s="15">
        <v>5.5999999999999999E-3</v>
      </c>
      <c r="H40" s="15">
        <v>9</v>
      </c>
      <c r="I40" s="15"/>
      <c r="J40" s="15"/>
      <c r="K40" s="15"/>
      <c r="L40" s="15"/>
      <c r="M40" s="15"/>
      <c r="N40" s="15"/>
      <c r="O40" s="15"/>
      <c r="P40" s="15"/>
      <c r="Q40" s="15"/>
      <c r="R40" s="15"/>
    </row>
    <row r="41" spans="1:18">
      <c r="A41" s="14">
        <v>22</v>
      </c>
      <c r="B41" s="16" t="s">
        <v>1260</v>
      </c>
      <c r="C41" s="15">
        <v>400</v>
      </c>
      <c r="D41" s="15">
        <v>400.10311999999999</v>
      </c>
      <c r="E41" s="15">
        <v>0.10311999999998989</v>
      </c>
      <c r="F41" s="15">
        <f t="shared" si="0"/>
        <v>2.577335562891634E-2</v>
      </c>
      <c r="G41" s="15">
        <v>6.6E-3</v>
      </c>
      <c r="H41" s="15">
        <v>12</v>
      </c>
      <c r="I41" s="15"/>
      <c r="J41" s="15"/>
      <c r="K41" s="15"/>
      <c r="L41" s="15"/>
      <c r="M41" s="15"/>
      <c r="N41" s="15"/>
      <c r="O41" s="15"/>
      <c r="P41" s="15"/>
      <c r="Q41" s="15"/>
      <c r="R41" s="15"/>
    </row>
    <row r="42" spans="1:18">
      <c r="A42" s="14">
        <v>23</v>
      </c>
      <c r="B42" s="16" t="s">
        <v>1261</v>
      </c>
      <c r="C42" s="15">
        <v>500</v>
      </c>
      <c r="D42" s="15">
        <v>500.08891999999997</v>
      </c>
      <c r="E42" s="15">
        <v>8.8919999999973243E-2</v>
      </c>
      <c r="F42" s="15">
        <f t="shared" si="0"/>
        <v>1.7780837855790373E-2</v>
      </c>
      <c r="G42" s="15">
        <v>7.7000000000000002E-3</v>
      </c>
      <c r="H42" s="15">
        <v>15</v>
      </c>
      <c r="I42" s="15"/>
      <c r="J42" s="15"/>
      <c r="K42" s="15"/>
      <c r="L42" s="15"/>
      <c r="M42" s="15"/>
      <c r="N42" s="15"/>
      <c r="O42" s="15"/>
      <c r="P42" s="15"/>
      <c r="Q42" s="15"/>
      <c r="R42" s="15"/>
    </row>
    <row r="43" spans="1:18">
      <c r="A43" s="14">
        <v>24</v>
      </c>
      <c r="B43" s="16" t="s">
        <v>1262</v>
      </c>
      <c r="C43" s="15">
        <v>600</v>
      </c>
      <c r="D43" s="15">
        <v>600.21642000000008</v>
      </c>
      <c r="E43" s="15">
        <v>0.21642000000008466</v>
      </c>
      <c r="F43" s="15">
        <f t="shared" si="0"/>
        <v>3.605699424219095E-2</v>
      </c>
      <c r="G43" s="15">
        <v>8.8999999999999999E-3</v>
      </c>
      <c r="H43" s="15">
        <v>18</v>
      </c>
      <c r="I43" s="15"/>
      <c r="J43" s="15"/>
      <c r="K43" s="15"/>
      <c r="L43" s="15"/>
      <c r="M43" s="15"/>
      <c r="N43" s="15"/>
      <c r="O43" s="15"/>
      <c r="P43" s="15"/>
      <c r="Q43" s="15"/>
      <c r="R43" s="15"/>
    </row>
    <row r="44" spans="1:18">
      <c r="A44" s="14">
        <v>25</v>
      </c>
      <c r="B44" s="16" t="s">
        <v>1268</v>
      </c>
      <c r="C44" s="15">
        <v>700</v>
      </c>
      <c r="D44" s="15">
        <v>700.24692000000005</v>
      </c>
      <c r="E44" s="15">
        <v>0.24692000000004555</v>
      </c>
      <c r="F44" s="15">
        <f t="shared" si="0"/>
        <v>3.5261847349510017E-2</v>
      </c>
      <c r="G44" s="15">
        <v>0.01</v>
      </c>
      <c r="H44" s="15">
        <v>21</v>
      </c>
      <c r="I44" s="15"/>
      <c r="J44" s="15"/>
      <c r="K44" s="15"/>
      <c r="L44" s="15"/>
      <c r="M44" s="15"/>
      <c r="N44" s="15"/>
      <c r="O44" s="15"/>
      <c r="P44" s="15"/>
      <c r="Q44" s="15"/>
      <c r="R44" s="15"/>
    </row>
    <row r="45" spans="1:18">
      <c r="A45" s="14">
        <v>26</v>
      </c>
      <c r="B45" s="16" t="s">
        <v>1269</v>
      </c>
      <c r="C45" s="15">
        <v>800</v>
      </c>
      <c r="D45" s="15">
        <v>800.32692000000009</v>
      </c>
      <c r="E45" s="15">
        <v>0.32692000000008647</v>
      </c>
      <c r="F45" s="15">
        <f t="shared" si="0"/>
        <v>4.0848307339216634E-2</v>
      </c>
      <c r="G45" s="15">
        <v>1.0999999999999999E-2</v>
      </c>
      <c r="H45" s="15">
        <v>24</v>
      </c>
      <c r="I45" s="15"/>
      <c r="J45" s="15"/>
      <c r="K45" s="15"/>
      <c r="L45" s="15"/>
      <c r="M45" s="15"/>
      <c r="N45" s="15"/>
      <c r="O45" s="15"/>
      <c r="P45" s="15"/>
      <c r="Q45" s="15"/>
      <c r="R45" s="15"/>
    </row>
    <row r="46" spans="1:18">
      <c r="A46" s="14">
        <v>27</v>
      </c>
      <c r="B46" s="16" t="s">
        <v>1270</v>
      </c>
      <c r="C46" s="15">
        <v>900</v>
      </c>
      <c r="D46" s="15">
        <v>900.40592000000004</v>
      </c>
      <c r="E46" s="15">
        <v>0.40592000000003736</v>
      </c>
      <c r="F46" s="15">
        <f t="shared" si="0"/>
        <v>4.5081889288337569E-2</v>
      </c>
      <c r="G46" s="15">
        <v>1.2E-2</v>
      </c>
      <c r="H46" s="15">
        <v>27</v>
      </c>
      <c r="I46" s="15"/>
      <c r="J46" s="15"/>
      <c r="K46" s="15"/>
      <c r="L46" s="15"/>
      <c r="M46" s="15"/>
      <c r="N46" s="15"/>
      <c r="O46" s="15"/>
      <c r="P46" s="15"/>
      <c r="Q46" s="15"/>
      <c r="R46" s="15"/>
    </row>
    <row r="47" spans="1:18">
      <c r="A47" s="14">
        <v>28</v>
      </c>
      <c r="B47" s="16" t="s">
        <v>1273</v>
      </c>
      <c r="C47" s="15">
        <v>1000</v>
      </c>
      <c r="D47" s="15">
        <v>1000.2709009199999</v>
      </c>
      <c r="E47" s="15">
        <v>0.27090091999991728</v>
      </c>
      <c r="F47" s="15">
        <f t="shared" si="0"/>
        <v>2.7082755256676562E-2</v>
      </c>
      <c r="G47" s="15">
        <v>1.4E-2</v>
      </c>
      <c r="H47" s="15">
        <v>30</v>
      </c>
      <c r="I47" s="15">
        <f t="shared" ref="I47:I74" si="1">C47/1000</f>
        <v>1</v>
      </c>
      <c r="J47" s="15">
        <f t="shared" ref="J47:J74" si="2">D47/1000</f>
        <v>1.0002709009199999</v>
      </c>
      <c r="K47" s="15">
        <f t="shared" ref="K47:K74" si="3">E47/1000</f>
        <v>2.7090091999991726E-4</v>
      </c>
      <c r="L47" s="15">
        <f t="shared" ref="L47:L74" si="4">G47/1000</f>
        <v>1.4E-5</v>
      </c>
      <c r="M47" s="15">
        <f t="shared" ref="M47:M74" si="5">H47/1000</f>
        <v>0.03</v>
      </c>
      <c r="N47" s="15"/>
      <c r="O47" s="15"/>
      <c r="P47" s="15"/>
      <c r="Q47" s="15"/>
      <c r="R47" s="15"/>
    </row>
    <row r="48" spans="1:18">
      <c r="A48" s="14">
        <v>29</v>
      </c>
      <c r="B48" s="16" t="s">
        <v>1274</v>
      </c>
      <c r="C48" s="15">
        <v>2000</v>
      </c>
      <c r="D48" s="15">
        <v>2000.6809009200001</v>
      </c>
      <c r="E48" s="15">
        <v>0.68090092000011282</v>
      </c>
      <c r="F48" s="15">
        <f t="shared" si="0"/>
        <v>3.4033459293133901E-2</v>
      </c>
      <c r="G48" s="15">
        <v>4.7E-2</v>
      </c>
      <c r="H48" s="15">
        <v>60</v>
      </c>
      <c r="I48" s="15">
        <f t="shared" si="1"/>
        <v>2</v>
      </c>
      <c r="J48" s="15">
        <f t="shared" si="2"/>
        <v>2.0006809009199999</v>
      </c>
      <c r="K48" s="15">
        <f t="shared" si="3"/>
        <v>6.8090092000011278E-4</v>
      </c>
      <c r="L48" s="15">
        <f t="shared" si="4"/>
        <v>4.6999999999999997E-5</v>
      </c>
      <c r="M48" s="15">
        <f t="shared" si="5"/>
        <v>0.06</v>
      </c>
      <c r="N48" s="15"/>
      <c r="O48" s="15"/>
      <c r="P48" s="15"/>
      <c r="Q48" s="15"/>
      <c r="R48" s="15"/>
    </row>
    <row r="49" spans="1:18">
      <c r="A49" s="14">
        <v>30</v>
      </c>
      <c r="B49" s="16" t="s">
        <v>1213</v>
      </c>
      <c r="C49" s="15">
        <v>3000</v>
      </c>
      <c r="D49" s="15">
        <v>3000.7099009200001</v>
      </c>
      <c r="E49" s="15">
        <v>0.70990092000010918</v>
      </c>
      <c r="F49" s="15">
        <f t="shared" si="0"/>
        <v>2.3657765776773615E-2</v>
      </c>
      <c r="G49" s="15">
        <v>5.6000000000000001E-2</v>
      </c>
      <c r="H49" s="15">
        <v>90</v>
      </c>
      <c r="I49" s="15">
        <f t="shared" si="1"/>
        <v>3</v>
      </c>
      <c r="J49" s="15">
        <f t="shared" si="2"/>
        <v>3.00070990092</v>
      </c>
      <c r="K49" s="15">
        <f t="shared" si="3"/>
        <v>7.0990092000010915E-4</v>
      </c>
      <c r="L49" s="15">
        <f t="shared" si="4"/>
        <v>5.5999999999999999E-5</v>
      </c>
      <c r="M49" s="15">
        <f t="shared" si="5"/>
        <v>0.09</v>
      </c>
      <c r="N49" s="15"/>
      <c r="O49" s="15"/>
      <c r="P49" s="15"/>
      <c r="Q49" s="15"/>
      <c r="R49" s="15"/>
    </row>
    <row r="50" spans="1:18">
      <c r="A50" s="14">
        <v>31</v>
      </c>
      <c r="B50" s="16" t="s">
        <v>1275</v>
      </c>
      <c r="C50" s="15">
        <v>4000</v>
      </c>
      <c r="D50" s="15">
        <v>4001.6509009199999</v>
      </c>
      <c r="E50" s="15">
        <v>1.6509009199999127</v>
      </c>
      <c r="F50" s="15">
        <f t="shared" si="0"/>
        <v>4.1255495815998397E-2</v>
      </c>
      <c r="G50" s="15">
        <v>6.6000000000000003E-2</v>
      </c>
      <c r="H50" s="15">
        <v>120</v>
      </c>
      <c r="I50" s="15">
        <f t="shared" si="1"/>
        <v>4</v>
      </c>
      <c r="J50" s="15">
        <f t="shared" si="2"/>
        <v>4.0016509009199996</v>
      </c>
      <c r="K50" s="15">
        <f t="shared" si="3"/>
        <v>1.6509009199999127E-3</v>
      </c>
      <c r="L50" s="15">
        <f t="shared" si="4"/>
        <v>6.6000000000000005E-5</v>
      </c>
      <c r="M50" s="15">
        <f t="shared" si="5"/>
        <v>0.12</v>
      </c>
      <c r="N50" s="15"/>
      <c r="O50" s="15"/>
      <c r="P50" s="15"/>
      <c r="Q50" s="15"/>
      <c r="R50" s="15"/>
    </row>
    <row r="51" spans="1:18">
      <c r="A51" s="14">
        <v>32</v>
      </c>
      <c r="B51" s="16" t="s">
        <v>1276</v>
      </c>
      <c r="C51" s="15">
        <v>5000</v>
      </c>
      <c r="D51" s="15">
        <v>5001.9869009200002</v>
      </c>
      <c r="E51" s="15">
        <v>1.9869009200001528</v>
      </c>
      <c r="F51" s="15">
        <f t="shared" si="0"/>
        <v>3.9722233571517516E-2</v>
      </c>
      <c r="G51" s="15">
        <v>7.6999999999999999E-2</v>
      </c>
      <c r="H51" s="15">
        <v>150</v>
      </c>
      <c r="I51" s="15">
        <f t="shared" si="1"/>
        <v>5</v>
      </c>
      <c r="J51" s="15">
        <f t="shared" si="2"/>
        <v>5.0019869009200004</v>
      </c>
      <c r="K51" s="15">
        <f t="shared" si="3"/>
        <v>1.9869009200001527E-3</v>
      </c>
      <c r="L51" s="15">
        <f t="shared" si="4"/>
        <v>7.7000000000000001E-5</v>
      </c>
      <c r="M51" s="15">
        <f t="shared" si="5"/>
        <v>0.15</v>
      </c>
      <c r="N51" s="15"/>
      <c r="O51" s="15"/>
      <c r="P51" s="15"/>
      <c r="Q51" s="15"/>
      <c r="R51" s="15"/>
    </row>
    <row r="52" spans="1:18">
      <c r="A52" s="14">
        <v>33</v>
      </c>
      <c r="B52" s="16" t="s">
        <v>1277</v>
      </c>
      <c r="C52" s="15">
        <v>6000</v>
      </c>
      <c r="D52" s="15">
        <v>6002.6159009200001</v>
      </c>
      <c r="E52" s="15">
        <v>2.6159009200000582</v>
      </c>
      <c r="F52" s="15">
        <f t="shared" si="0"/>
        <v>4.3579348790235409E-2</v>
      </c>
      <c r="G52" s="15">
        <v>8.8999999999999996E-2</v>
      </c>
      <c r="H52" s="15">
        <v>180</v>
      </c>
      <c r="I52" s="15">
        <f t="shared" si="1"/>
        <v>6</v>
      </c>
      <c r="J52" s="15">
        <f t="shared" si="2"/>
        <v>6.0026159009200004</v>
      </c>
      <c r="K52" s="15">
        <f t="shared" si="3"/>
        <v>2.6159009200000583E-3</v>
      </c>
      <c r="L52" s="15">
        <f t="shared" si="4"/>
        <v>8.8999999999999995E-5</v>
      </c>
      <c r="M52" s="15">
        <f t="shared" si="5"/>
        <v>0.18</v>
      </c>
      <c r="N52" s="15"/>
      <c r="O52" s="15"/>
      <c r="P52" s="15"/>
      <c r="Q52" s="15"/>
      <c r="R52" s="15"/>
    </row>
    <row r="53" spans="1:18">
      <c r="A53" s="14">
        <v>34</v>
      </c>
      <c r="B53" s="16" t="s">
        <v>1278</v>
      </c>
      <c r="C53" s="15">
        <v>7000</v>
      </c>
      <c r="D53" s="15">
        <v>7003.2499009200001</v>
      </c>
      <c r="E53" s="15">
        <v>3.2499009200000728</v>
      </c>
      <c r="F53" s="15">
        <f t="shared" si="0"/>
        <v>4.640561119449902E-2</v>
      </c>
      <c r="G53" s="15">
        <v>0.1</v>
      </c>
      <c r="H53" s="15">
        <v>210</v>
      </c>
      <c r="I53" s="15">
        <f t="shared" si="1"/>
        <v>7</v>
      </c>
      <c r="J53" s="15">
        <f t="shared" si="2"/>
        <v>7.0032499009200002</v>
      </c>
      <c r="K53" s="15">
        <f t="shared" si="3"/>
        <v>3.2499009200000727E-3</v>
      </c>
      <c r="L53" s="15">
        <f t="shared" si="4"/>
        <v>1E-4</v>
      </c>
      <c r="M53" s="15">
        <f t="shared" si="5"/>
        <v>0.21</v>
      </c>
      <c r="N53" s="15"/>
      <c r="O53" s="15"/>
      <c r="P53" s="15"/>
      <c r="Q53" s="15"/>
      <c r="R53" s="15"/>
    </row>
    <row r="54" spans="1:18">
      <c r="A54" s="14">
        <v>35</v>
      </c>
      <c r="B54" s="16" t="s">
        <v>1279</v>
      </c>
      <c r="C54" s="15">
        <v>8000</v>
      </c>
      <c r="D54" s="15">
        <v>8004.249900920001</v>
      </c>
      <c r="E54" s="15">
        <v>4.2499009200009823</v>
      </c>
      <c r="F54" s="15">
        <f t="shared" si="0"/>
        <v>5.3095555143930509E-2</v>
      </c>
      <c r="G54" s="15">
        <v>0.11</v>
      </c>
      <c r="H54" s="15">
        <v>240</v>
      </c>
      <c r="I54" s="15">
        <f t="shared" si="1"/>
        <v>8</v>
      </c>
      <c r="J54" s="15">
        <f t="shared" si="2"/>
        <v>8.0042499009200014</v>
      </c>
      <c r="K54" s="15">
        <f t="shared" si="3"/>
        <v>4.2499009200009825E-3</v>
      </c>
      <c r="L54" s="15">
        <f t="shared" si="4"/>
        <v>1.1E-4</v>
      </c>
      <c r="M54" s="15">
        <f t="shared" si="5"/>
        <v>0.24</v>
      </c>
      <c r="N54" s="15"/>
      <c r="O54" s="15"/>
      <c r="P54" s="15"/>
      <c r="Q54" s="15"/>
      <c r="R54" s="15"/>
    </row>
    <row r="55" spans="1:18">
      <c r="A55" s="14">
        <v>36</v>
      </c>
      <c r="B55" s="16" t="s">
        <v>1280</v>
      </c>
      <c r="C55" s="15">
        <v>9000</v>
      </c>
      <c r="D55" s="15">
        <v>9004.6099009199988</v>
      </c>
      <c r="E55" s="15">
        <v>4.6099009199988359</v>
      </c>
      <c r="F55" s="15">
        <f t="shared" si="0"/>
        <v>5.1194898732124343E-2</v>
      </c>
      <c r="G55" s="15">
        <v>0.12000000000000001</v>
      </c>
      <c r="H55" s="15">
        <v>270</v>
      </c>
      <c r="I55" s="15">
        <f t="shared" si="1"/>
        <v>9</v>
      </c>
      <c r="J55" s="15">
        <f t="shared" si="2"/>
        <v>9.0046099009199985</v>
      </c>
      <c r="K55" s="15">
        <f t="shared" si="3"/>
        <v>4.6099009199988359E-3</v>
      </c>
      <c r="L55" s="15">
        <f t="shared" si="4"/>
        <v>1.2E-4</v>
      </c>
      <c r="M55" s="15">
        <f t="shared" si="5"/>
        <v>0.27</v>
      </c>
      <c r="N55" s="15"/>
      <c r="O55" s="15"/>
      <c r="P55" s="15"/>
      <c r="Q55" s="15"/>
      <c r="R55" s="15"/>
    </row>
    <row r="56" spans="1:18">
      <c r="A56" s="14">
        <v>37</v>
      </c>
      <c r="B56" s="16" t="s">
        <v>1281</v>
      </c>
      <c r="C56" s="15">
        <v>10000</v>
      </c>
      <c r="D56" s="15">
        <v>10017.109900920001</v>
      </c>
      <c r="E56" s="15">
        <v>17.109900920000655</v>
      </c>
      <c r="F56" s="15">
        <f t="shared" si="0"/>
        <v>0.17080676052510146</v>
      </c>
      <c r="G56" s="15">
        <v>0.13999999999999999</v>
      </c>
      <c r="H56" s="15">
        <v>300</v>
      </c>
      <c r="I56" s="15">
        <f t="shared" si="1"/>
        <v>10</v>
      </c>
      <c r="J56" s="15">
        <f t="shared" si="2"/>
        <v>10.017109900920001</v>
      </c>
      <c r="K56" s="15">
        <f t="shared" si="3"/>
        <v>1.7109900920000656E-2</v>
      </c>
      <c r="L56" s="15">
        <f t="shared" si="4"/>
        <v>1.3999999999999999E-4</v>
      </c>
      <c r="M56" s="15">
        <f t="shared" si="5"/>
        <v>0.3</v>
      </c>
      <c r="N56" s="15"/>
      <c r="O56" s="15"/>
      <c r="P56" s="15"/>
      <c r="Q56" s="15"/>
      <c r="R56" s="15"/>
    </row>
    <row r="57" spans="1:18">
      <c r="A57" s="14">
        <v>38</v>
      </c>
      <c r="B57" s="16" t="s">
        <v>1282</v>
      </c>
      <c r="C57" s="15">
        <v>20000</v>
      </c>
      <c r="D57" s="15">
        <v>20036.90990092</v>
      </c>
      <c r="E57" s="15">
        <v>36.909900919999927</v>
      </c>
      <c r="F57" s="15">
        <f t="shared" si="0"/>
        <v>0.18420954679396548</v>
      </c>
      <c r="G57" s="15">
        <v>0.34</v>
      </c>
      <c r="H57" s="15">
        <v>600</v>
      </c>
      <c r="I57" s="15">
        <f t="shared" si="1"/>
        <v>20</v>
      </c>
      <c r="J57" s="15">
        <f t="shared" si="2"/>
        <v>20.036909900920001</v>
      </c>
      <c r="K57" s="15">
        <f t="shared" si="3"/>
        <v>3.6909900919999926E-2</v>
      </c>
      <c r="L57" s="15">
        <f t="shared" si="4"/>
        <v>3.4000000000000002E-4</v>
      </c>
      <c r="M57" s="15">
        <f t="shared" si="5"/>
        <v>0.6</v>
      </c>
      <c r="N57" s="15"/>
      <c r="O57" s="15"/>
      <c r="P57" s="15"/>
      <c r="Q57" s="15"/>
      <c r="R57" s="15"/>
    </row>
    <row r="58" spans="1:18">
      <c r="A58" s="14">
        <v>39</v>
      </c>
      <c r="B58" s="16" t="s">
        <v>1283</v>
      </c>
      <c r="C58" s="15">
        <v>30000</v>
      </c>
      <c r="D58" s="15">
        <v>30051.639900919999</v>
      </c>
      <c r="E58" s="15">
        <v>51.639900919999491</v>
      </c>
      <c r="F58" s="15">
        <f t="shared" si="0"/>
        <v>0.17183721450894462</v>
      </c>
      <c r="G58" s="15">
        <v>0.46</v>
      </c>
      <c r="H58" s="15">
        <v>900</v>
      </c>
      <c r="I58" s="15">
        <f t="shared" si="1"/>
        <v>30</v>
      </c>
      <c r="J58" s="15">
        <f t="shared" si="2"/>
        <v>30.051639900919998</v>
      </c>
      <c r="K58" s="15">
        <f t="shared" si="3"/>
        <v>5.1639900919999489E-2</v>
      </c>
      <c r="L58" s="15">
        <f t="shared" si="4"/>
        <v>4.6000000000000001E-4</v>
      </c>
      <c r="M58" s="15">
        <f t="shared" si="5"/>
        <v>0.9</v>
      </c>
      <c r="N58" s="15"/>
      <c r="O58" s="15"/>
      <c r="P58" s="15"/>
      <c r="Q58" s="15"/>
      <c r="R58" s="15"/>
    </row>
    <row r="59" spans="1:18">
      <c r="A59" s="14">
        <v>40</v>
      </c>
      <c r="B59" s="16" t="s">
        <v>1284</v>
      </c>
      <c r="C59" s="15">
        <v>40000</v>
      </c>
      <c r="D59" s="15">
        <v>40067.439900919991</v>
      </c>
      <c r="E59" s="15">
        <v>67.439900919991487</v>
      </c>
      <c r="F59" s="15">
        <f t="shared" si="0"/>
        <v>0.16831597198812542</v>
      </c>
      <c r="G59" s="15">
        <v>0.59000000000000008</v>
      </c>
      <c r="H59" s="15">
        <v>1200</v>
      </c>
      <c r="I59" s="15">
        <f t="shared" si="1"/>
        <v>40</v>
      </c>
      <c r="J59" s="15">
        <f t="shared" si="2"/>
        <v>40.067439900919993</v>
      </c>
      <c r="K59" s="15">
        <f t="shared" si="3"/>
        <v>6.7439900919991483E-2</v>
      </c>
      <c r="L59" s="15">
        <f t="shared" si="4"/>
        <v>5.9000000000000003E-4</v>
      </c>
      <c r="M59" s="15">
        <f t="shared" si="5"/>
        <v>1.2</v>
      </c>
      <c r="N59" s="15"/>
      <c r="O59" s="15"/>
      <c r="P59" s="15"/>
      <c r="Q59" s="15"/>
      <c r="R59" s="15"/>
    </row>
    <row r="60" spans="1:18">
      <c r="A60" s="14">
        <v>41</v>
      </c>
      <c r="B60" s="16" t="s">
        <v>1285</v>
      </c>
      <c r="C60" s="15">
        <v>50000</v>
      </c>
      <c r="D60" s="15">
        <v>50070.15990092</v>
      </c>
      <c r="E60" s="15">
        <v>70.159900919999927</v>
      </c>
      <c r="F60" s="15">
        <f t="shared" si="0"/>
        <v>0.1401231812697103</v>
      </c>
      <c r="G60" s="15">
        <v>0.72000000000000008</v>
      </c>
      <c r="H60" s="15">
        <v>1500</v>
      </c>
      <c r="I60" s="15">
        <f t="shared" si="1"/>
        <v>50</v>
      </c>
      <c r="J60" s="15">
        <f t="shared" si="2"/>
        <v>50.070159900919997</v>
      </c>
      <c r="K60" s="15">
        <f t="shared" si="3"/>
        <v>7.0159900919999921E-2</v>
      </c>
      <c r="L60" s="15">
        <f t="shared" si="4"/>
        <v>7.2000000000000005E-4</v>
      </c>
      <c r="M60" s="15">
        <f t="shared" si="5"/>
        <v>1.5</v>
      </c>
      <c r="N60" s="15"/>
      <c r="O60" s="15"/>
      <c r="P60" s="15"/>
      <c r="Q60" s="15"/>
      <c r="R60" s="15"/>
    </row>
    <row r="61" spans="1:18">
      <c r="A61" s="14">
        <v>42</v>
      </c>
      <c r="B61" s="16" t="s">
        <v>1286</v>
      </c>
      <c r="C61" s="15">
        <v>60000</v>
      </c>
      <c r="D61" s="15">
        <v>60087.279900919995</v>
      </c>
      <c r="E61" s="15">
        <v>87.279900919995271</v>
      </c>
      <c r="F61" s="15">
        <f t="shared" si="0"/>
        <v>0.14525520386996074</v>
      </c>
      <c r="G61" s="15">
        <v>0.85</v>
      </c>
      <c r="H61" s="15">
        <v>1800</v>
      </c>
      <c r="I61" s="15">
        <f t="shared" si="1"/>
        <v>60</v>
      </c>
      <c r="J61" s="15">
        <f t="shared" si="2"/>
        <v>60.087279900919995</v>
      </c>
      <c r="K61" s="15">
        <f t="shared" si="3"/>
        <v>8.7279900919995268E-2</v>
      </c>
      <c r="L61" s="15">
        <f t="shared" si="4"/>
        <v>8.4999999999999995E-4</v>
      </c>
      <c r="M61" s="15">
        <f t="shared" si="5"/>
        <v>1.8</v>
      </c>
      <c r="N61" s="15"/>
      <c r="O61" s="15"/>
      <c r="P61" s="15"/>
      <c r="Q61" s="15"/>
      <c r="R61" s="15"/>
    </row>
    <row r="62" spans="1:18">
      <c r="A62" s="14">
        <v>43</v>
      </c>
      <c r="B62" s="16" t="s">
        <v>1287</v>
      </c>
      <c r="C62" s="15">
        <v>70000</v>
      </c>
      <c r="D62" s="15">
        <v>70091.279900919995</v>
      </c>
      <c r="E62" s="15">
        <v>91.279900919995271</v>
      </c>
      <c r="F62" s="15">
        <f t="shared" si="0"/>
        <v>0.13023003867104038</v>
      </c>
      <c r="G62" s="15">
        <v>0.97000000000000008</v>
      </c>
      <c r="H62" s="15">
        <v>2100</v>
      </c>
      <c r="I62" s="15">
        <f t="shared" si="1"/>
        <v>70</v>
      </c>
      <c r="J62" s="15">
        <f t="shared" si="2"/>
        <v>70.09127990092</v>
      </c>
      <c r="K62" s="15">
        <f t="shared" si="3"/>
        <v>9.1279900919995272E-2</v>
      </c>
      <c r="L62" s="15">
        <f t="shared" si="4"/>
        <v>9.7000000000000005E-4</v>
      </c>
      <c r="M62" s="15">
        <f t="shared" si="5"/>
        <v>2.1</v>
      </c>
      <c r="N62" s="15"/>
      <c r="O62" s="15"/>
      <c r="P62" s="15"/>
      <c r="Q62" s="15"/>
      <c r="R62" s="15"/>
    </row>
    <row r="63" spans="1:18">
      <c r="A63" s="14">
        <v>44</v>
      </c>
      <c r="B63" s="16" t="s">
        <v>1288</v>
      </c>
      <c r="C63" s="15">
        <v>80000</v>
      </c>
      <c r="D63" s="15">
        <v>80109.299900919999</v>
      </c>
      <c r="E63" s="15">
        <v>109.29990091999935</v>
      </c>
      <c r="F63" s="15">
        <f t="shared" si="0"/>
        <v>0.13643846726308004</v>
      </c>
      <c r="G63" s="15">
        <v>1.1000000000000001</v>
      </c>
      <c r="H63" s="15">
        <v>2400</v>
      </c>
      <c r="I63" s="15">
        <f t="shared" si="1"/>
        <v>80</v>
      </c>
      <c r="J63" s="15">
        <f t="shared" si="2"/>
        <v>80.109299900919993</v>
      </c>
      <c r="K63" s="15">
        <f t="shared" si="3"/>
        <v>0.10929990091999935</v>
      </c>
      <c r="L63" s="15">
        <f t="shared" si="4"/>
        <v>1.1000000000000001E-3</v>
      </c>
      <c r="M63" s="15">
        <f t="shared" si="5"/>
        <v>2.4</v>
      </c>
      <c r="N63" s="15"/>
      <c r="O63" s="15"/>
      <c r="P63" s="15"/>
      <c r="Q63" s="15"/>
      <c r="R63" s="15"/>
    </row>
    <row r="64" spans="1:18">
      <c r="A64" s="14">
        <v>45</v>
      </c>
      <c r="B64" s="16" t="s">
        <v>1289</v>
      </c>
      <c r="C64" s="15">
        <v>90000</v>
      </c>
      <c r="D64" s="15">
        <v>90127.699900920008</v>
      </c>
      <c r="E64" s="15">
        <v>127.69990092000808</v>
      </c>
      <c r="F64" s="15">
        <f t="shared" si="0"/>
        <v>0.14168773979630267</v>
      </c>
      <c r="G64" s="15">
        <v>1.2</v>
      </c>
      <c r="H64" s="15">
        <v>2700</v>
      </c>
      <c r="I64" s="15">
        <f t="shared" si="1"/>
        <v>90</v>
      </c>
      <c r="J64" s="15">
        <f t="shared" si="2"/>
        <v>90.127699900920007</v>
      </c>
      <c r="K64" s="15">
        <f t="shared" si="3"/>
        <v>0.12769990092000807</v>
      </c>
      <c r="L64" s="15">
        <f t="shared" si="4"/>
        <v>1.1999999999999999E-3</v>
      </c>
      <c r="M64" s="15">
        <f t="shared" si="5"/>
        <v>2.7</v>
      </c>
      <c r="N64" s="15"/>
      <c r="O64" s="15"/>
      <c r="P64" s="15"/>
      <c r="Q64" s="15"/>
      <c r="R64" s="15"/>
    </row>
    <row r="65" spans="1:18">
      <c r="A65" s="14">
        <v>46</v>
      </c>
      <c r="B65" s="16" t="s">
        <v>1290</v>
      </c>
      <c r="C65" s="15">
        <v>100000</v>
      </c>
      <c r="D65" s="15">
        <v>100046.99990092</v>
      </c>
      <c r="E65" s="15">
        <v>46.999900919996435</v>
      </c>
      <c r="F65" s="15">
        <f t="shared" si="0"/>
        <v>4.6977821390488533E-2</v>
      </c>
      <c r="G65" s="15">
        <v>1.4</v>
      </c>
      <c r="H65" s="15">
        <v>3000</v>
      </c>
      <c r="I65" s="15">
        <f t="shared" si="1"/>
        <v>100</v>
      </c>
      <c r="J65" s="15">
        <f t="shared" si="2"/>
        <v>100.04699990092</v>
      </c>
      <c r="K65" s="15">
        <f t="shared" si="3"/>
        <v>4.6999900919996437E-2</v>
      </c>
      <c r="L65" s="15">
        <f t="shared" si="4"/>
        <v>1.4E-3</v>
      </c>
      <c r="M65" s="15">
        <f t="shared" si="5"/>
        <v>3</v>
      </c>
      <c r="N65" s="15"/>
      <c r="O65" s="15"/>
      <c r="P65" s="15"/>
      <c r="Q65" s="15"/>
      <c r="R65" s="15"/>
    </row>
    <row r="66" spans="1:18">
      <c r="A66" s="14">
        <v>47</v>
      </c>
      <c r="B66" s="16" t="s">
        <v>1291</v>
      </c>
      <c r="C66" s="15">
        <v>200000</v>
      </c>
      <c r="D66" s="15">
        <v>200161.89990091999</v>
      </c>
      <c r="E66" s="15">
        <v>161.89990091999061</v>
      </c>
      <c r="F66" s="15">
        <f t="shared" si="0"/>
        <v>8.08844745179432E-2</v>
      </c>
      <c r="G66" s="15">
        <v>6.8999999999999995</v>
      </c>
      <c r="H66" s="15">
        <v>6000</v>
      </c>
      <c r="I66" s="15">
        <f t="shared" si="1"/>
        <v>200</v>
      </c>
      <c r="J66" s="15">
        <f t="shared" si="2"/>
        <v>200.16189990091999</v>
      </c>
      <c r="K66" s="15">
        <f t="shared" si="3"/>
        <v>0.16189990091999062</v>
      </c>
      <c r="L66" s="15">
        <f t="shared" si="4"/>
        <v>6.8999999999999999E-3</v>
      </c>
      <c r="M66" s="15">
        <f t="shared" si="5"/>
        <v>6</v>
      </c>
      <c r="N66" s="15"/>
      <c r="O66" s="15"/>
      <c r="P66" s="15"/>
      <c r="Q66" s="15"/>
      <c r="R66" s="15"/>
    </row>
    <row r="67" spans="1:18">
      <c r="A67" s="14">
        <v>48</v>
      </c>
      <c r="B67" s="16" t="s">
        <v>1292</v>
      </c>
      <c r="C67" s="15">
        <v>300000</v>
      </c>
      <c r="D67" s="15">
        <v>300177.09990092</v>
      </c>
      <c r="E67" s="15">
        <v>177.09990092000226</v>
      </c>
      <c r="F67" s="15">
        <f t="shared" si="0"/>
        <v>5.8998471561774006E-2</v>
      </c>
      <c r="G67" s="15">
        <v>8.8000000000000007</v>
      </c>
      <c r="H67" s="15">
        <v>9000</v>
      </c>
      <c r="I67" s="15">
        <f t="shared" si="1"/>
        <v>300</v>
      </c>
      <c r="J67" s="15">
        <f t="shared" si="2"/>
        <v>300.17709990091998</v>
      </c>
      <c r="K67" s="15">
        <f t="shared" si="3"/>
        <v>0.17709990092000225</v>
      </c>
      <c r="L67" s="15">
        <f t="shared" si="4"/>
        <v>8.8000000000000005E-3</v>
      </c>
      <c r="M67" s="15">
        <f t="shared" si="5"/>
        <v>9</v>
      </c>
      <c r="N67" s="15"/>
      <c r="O67" s="15"/>
      <c r="P67" s="15"/>
      <c r="Q67" s="15"/>
      <c r="R67" s="15"/>
    </row>
    <row r="68" spans="1:18">
      <c r="A68" s="14">
        <v>49</v>
      </c>
      <c r="B68" s="16" t="s">
        <v>1293</v>
      </c>
      <c r="C68" s="15">
        <v>400000</v>
      </c>
      <c r="D68" s="15">
        <v>400250.99990092003</v>
      </c>
      <c r="E68" s="15">
        <v>250.99990092002554</v>
      </c>
      <c r="F68" s="15">
        <f t="shared" si="0"/>
        <v>6.2710624328773501E-2</v>
      </c>
      <c r="G68" s="15">
        <v>11</v>
      </c>
      <c r="H68" s="15">
        <v>12000</v>
      </c>
      <c r="I68" s="15">
        <f t="shared" si="1"/>
        <v>400</v>
      </c>
      <c r="J68" s="15">
        <f t="shared" si="2"/>
        <v>400.25099990092002</v>
      </c>
      <c r="K68" s="15">
        <f t="shared" si="3"/>
        <v>0.25099990092002555</v>
      </c>
      <c r="L68" s="15">
        <f t="shared" si="4"/>
        <v>1.0999999999999999E-2</v>
      </c>
      <c r="M68" s="15">
        <f t="shared" si="5"/>
        <v>12</v>
      </c>
      <c r="N68" s="15"/>
      <c r="O68" s="15"/>
      <c r="P68" s="15"/>
      <c r="Q68" s="15"/>
      <c r="R68" s="15"/>
    </row>
    <row r="69" spans="1:18">
      <c r="A69" s="14">
        <v>50</v>
      </c>
      <c r="B69" s="16" t="s">
        <v>1294</v>
      </c>
      <c r="C69" s="15">
        <v>500000</v>
      </c>
      <c r="D69" s="15">
        <v>500340.99990092003</v>
      </c>
      <c r="E69" s="15">
        <v>340.99990092002554</v>
      </c>
      <c r="F69" s="15">
        <f t="shared" si="0"/>
        <v>6.8153499510843998E-2</v>
      </c>
      <c r="G69" s="15">
        <v>12</v>
      </c>
      <c r="H69" s="15">
        <v>15000</v>
      </c>
      <c r="I69" s="15">
        <f t="shared" si="1"/>
        <v>500</v>
      </c>
      <c r="J69" s="15">
        <f t="shared" si="2"/>
        <v>500.34099990092005</v>
      </c>
      <c r="K69" s="15">
        <f t="shared" si="3"/>
        <v>0.34099990092002552</v>
      </c>
      <c r="L69" s="15">
        <f t="shared" si="4"/>
        <v>1.2E-2</v>
      </c>
      <c r="M69" s="15">
        <f t="shared" si="5"/>
        <v>15</v>
      </c>
      <c r="N69" s="15"/>
      <c r="O69" s="15"/>
      <c r="P69" s="15"/>
      <c r="Q69" s="15"/>
      <c r="R69" s="15"/>
    </row>
    <row r="70" spans="1:18">
      <c r="A70" s="14">
        <v>51</v>
      </c>
      <c r="B70" s="16" t="s">
        <v>1295</v>
      </c>
      <c r="C70" s="15">
        <v>600000</v>
      </c>
      <c r="D70" s="15">
        <v>600454.99990091997</v>
      </c>
      <c r="E70" s="15">
        <v>454.99990091996733</v>
      </c>
      <c r="F70" s="15">
        <f t="shared" si="0"/>
        <v>7.5775853476954314E-2</v>
      </c>
      <c r="G70" s="15">
        <v>15</v>
      </c>
      <c r="H70" s="15">
        <v>18000</v>
      </c>
      <c r="I70" s="15">
        <f t="shared" si="1"/>
        <v>600</v>
      </c>
      <c r="J70" s="15">
        <f t="shared" si="2"/>
        <v>600.45499990091992</v>
      </c>
      <c r="K70" s="15">
        <f t="shared" si="3"/>
        <v>0.45499990091996734</v>
      </c>
      <c r="L70" s="15">
        <f t="shared" si="4"/>
        <v>1.4999999999999999E-2</v>
      </c>
      <c r="M70" s="15">
        <f t="shared" si="5"/>
        <v>18</v>
      </c>
      <c r="N70" s="15"/>
      <c r="O70" s="15"/>
      <c r="P70" s="15"/>
      <c r="Q70" s="15"/>
      <c r="R70" s="15"/>
    </row>
    <row r="71" spans="1:18">
      <c r="A71" s="14">
        <v>52</v>
      </c>
      <c r="B71" s="16" t="s">
        <v>1296</v>
      </c>
      <c r="C71" s="15">
        <v>700000</v>
      </c>
      <c r="D71" s="15">
        <v>700446.99990091997</v>
      </c>
      <c r="E71" s="15">
        <v>446.99990091996733</v>
      </c>
      <c r="F71" s="15">
        <f t="shared" si="0"/>
        <v>6.3816377396604826E-2</v>
      </c>
      <c r="G71" s="15">
        <v>16</v>
      </c>
      <c r="H71" s="15">
        <v>21000</v>
      </c>
      <c r="I71" s="15">
        <f t="shared" si="1"/>
        <v>700</v>
      </c>
      <c r="J71" s="15">
        <f t="shared" si="2"/>
        <v>700.44699990091999</v>
      </c>
      <c r="K71" s="15">
        <f t="shared" si="3"/>
        <v>0.44699990091996733</v>
      </c>
      <c r="L71" s="15">
        <f t="shared" si="4"/>
        <v>1.6E-2</v>
      </c>
      <c r="M71" s="15">
        <f t="shared" si="5"/>
        <v>21</v>
      </c>
      <c r="N71" s="15"/>
      <c r="O71" s="15"/>
      <c r="P71" s="15"/>
      <c r="Q71" s="15"/>
      <c r="R71" s="15"/>
    </row>
    <row r="72" spans="1:18">
      <c r="A72" s="14">
        <v>53</v>
      </c>
      <c r="B72" s="16" t="s">
        <v>1297</v>
      </c>
      <c r="C72" s="15">
        <v>750000</v>
      </c>
      <c r="D72" s="15">
        <v>750512.99990091997</v>
      </c>
      <c r="E72" s="15">
        <v>512.99990091996733</v>
      </c>
      <c r="F72" s="15">
        <f t="shared" si="0"/>
        <v>6.8353233186859097E-2</v>
      </c>
      <c r="G72" s="15">
        <v>17</v>
      </c>
      <c r="H72" s="15">
        <v>22500</v>
      </c>
      <c r="I72" s="15">
        <f t="shared" si="1"/>
        <v>750</v>
      </c>
      <c r="J72" s="15">
        <f t="shared" si="2"/>
        <v>750.51299990092002</v>
      </c>
      <c r="K72" s="15">
        <f t="shared" si="3"/>
        <v>0.51299990091996728</v>
      </c>
      <c r="L72" s="15">
        <f t="shared" si="4"/>
        <v>1.7000000000000001E-2</v>
      </c>
      <c r="M72" s="15">
        <f t="shared" si="5"/>
        <v>22.5</v>
      </c>
      <c r="N72" s="15"/>
      <c r="O72" s="15"/>
      <c r="P72" s="15"/>
      <c r="Q72" s="15"/>
      <c r="R72" s="15"/>
    </row>
    <row r="73" spans="1:18">
      <c r="A73" s="14">
        <v>54</v>
      </c>
      <c r="B73" s="16" t="s">
        <v>1298</v>
      </c>
      <c r="C73" s="15">
        <v>800000</v>
      </c>
      <c r="D73" s="15">
        <v>800505.99990091997</v>
      </c>
      <c r="E73" s="15">
        <v>505.99990091996733</v>
      </c>
      <c r="F73" s="15">
        <f t="shared" si="0"/>
        <v>6.3210007293211523E-2</v>
      </c>
      <c r="G73" s="15">
        <v>19</v>
      </c>
      <c r="H73" s="15">
        <v>24000</v>
      </c>
      <c r="I73" s="15">
        <f t="shared" si="1"/>
        <v>800</v>
      </c>
      <c r="J73" s="15">
        <f t="shared" si="2"/>
        <v>800.50599990091996</v>
      </c>
      <c r="K73" s="15">
        <f t="shared" si="3"/>
        <v>0.50599990091996738</v>
      </c>
      <c r="L73" s="15">
        <f t="shared" si="4"/>
        <v>1.9E-2</v>
      </c>
      <c r="M73" s="15">
        <f t="shared" si="5"/>
        <v>24</v>
      </c>
      <c r="N73" s="15"/>
      <c r="O73" s="15"/>
      <c r="P73" s="15"/>
      <c r="Q73" s="15"/>
      <c r="R73" s="15"/>
    </row>
    <row r="74" spans="1:18">
      <c r="A74" s="14">
        <v>55</v>
      </c>
      <c r="B74" s="16" t="s">
        <v>1299</v>
      </c>
      <c r="C74" s="15">
        <v>900000</v>
      </c>
      <c r="D74" s="15">
        <v>900563.99990091997</v>
      </c>
      <c r="E74" s="15">
        <v>563.99990091996733</v>
      </c>
      <c r="F74" s="15">
        <f t="shared" si="0"/>
        <v>6.2627409154931646E-2</v>
      </c>
      <c r="G74" s="15">
        <v>21</v>
      </c>
      <c r="H74" s="15">
        <v>27000</v>
      </c>
      <c r="I74" s="15">
        <f t="shared" si="1"/>
        <v>900</v>
      </c>
      <c r="J74" s="15">
        <f t="shared" si="2"/>
        <v>900.56399990091995</v>
      </c>
      <c r="K74" s="15">
        <f t="shared" si="3"/>
        <v>0.56399990091996732</v>
      </c>
      <c r="L74" s="15">
        <f t="shared" si="4"/>
        <v>2.1000000000000001E-2</v>
      </c>
      <c r="M74" s="15">
        <f t="shared" si="5"/>
        <v>27</v>
      </c>
      <c r="N74" s="15"/>
      <c r="O74" s="15"/>
      <c r="P74" s="15"/>
      <c r="Q74" s="15"/>
      <c r="R74" s="15"/>
    </row>
    <row r="75" spans="1:18">
      <c r="A75" s="14">
        <v>56</v>
      </c>
      <c r="B75" s="16" t="s">
        <v>1300</v>
      </c>
      <c r="C75" s="15">
        <v>1000000</v>
      </c>
      <c r="D75" s="15">
        <v>1001591.9999999009</v>
      </c>
      <c r="E75" s="15">
        <v>1591.9999999009306</v>
      </c>
      <c r="F75" s="15">
        <f t="shared" si="0"/>
        <v>0.15894695643546355</v>
      </c>
      <c r="G75" s="15">
        <v>22</v>
      </c>
      <c r="H75" s="15">
        <v>30000</v>
      </c>
      <c r="I75" s="15"/>
      <c r="J75" s="15"/>
      <c r="K75" s="15"/>
      <c r="L75" s="15"/>
      <c r="M75" s="15"/>
      <c r="N75" s="15">
        <v>1</v>
      </c>
      <c r="O75" s="15">
        <v>1.001591999999901</v>
      </c>
      <c r="P75" s="15">
        <v>1.5919999999009307E-3</v>
      </c>
      <c r="Q75" s="15">
        <v>2.1999999999999999E-5</v>
      </c>
      <c r="R75" s="15">
        <v>0.03</v>
      </c>
    </row>
    <row r="76" spans="1:18">
      <c r="A76" s="14">
        <v>57</v>
      </c>
      <c r="B76" s="16" t="s">
        <v>1301</v>
      </c>
      <c r="C76" s="15">
        <v>2000000</v>
      </c>
      <c r="D76" s="15">
        <v>2003559.9999999006</v>
      </c>
      <c r="E76" s="15">
        <v>3559.9999999005813</v>
      </c>
      <c r="F76" s="15">
        <f t="shared" si="0"/>
        <v>0.17768372296815457</v>
      </c>
      <c r="G76" s="15">
        <v>260</v>
      </c>
      <c r="H76" s="15">
        <v>60000</v>
      </c>
      <c r="I76" s="15"/>
      <c r="J76" s="15"/>
      <c r="K76" s="15"/>
      <c r="L76" s="15"/>
      <c r="M76" s="15"/>
      <c r="N76" s="15">
        <v>2</v>
      </c>
      <c r="O76" s="15">
        <v>2.0035599999999008</v>
      </c>
      <c r="P76" s="15">
        <v>3.5599999999005815E-3</v>
      </c>
      <c r="Q76" s="15">
        <v>2.6000000000000003E-4</v>
      </c>
      <c r="R76" s="15">
        <v>0.06</v>
      </c>
    </row>
    <row r="77" spans="1:18">
      <c r="A77" s="14">
        <v>58</v>
      </c>
      <c r="B77" s="16" t="s">
        <v>1303</v>
      </c>
      <c r="C77" s="15">
        <v>3000000</v>
      </c>
      <c r="D77" s="15">
        <v>3004249.9999999008</v>
      </c>
      <c r="E77" s="15">
        <v>4249.9999999008141</v>
      </c>
      <c r="F77" s="15">
        <f t="shared" si="0"/>
        <v>0.1414662561338422</v>
      </c>
      <c r="G77" s="15">
        <v>340</v>
      </c>
      <c r="H77" s="15">
        <v>90000</v>
      </c>
      <c r="I77" s="15"/>
      <c r="J77" s="15"/>
      <c r="K77" s="15"/>
      <c r="L77" s="15"/>
      <c r="M77" s="15"/>
      <c r="N77" s="15">
        <v>3</v>
      </c>
      <c r="O77" s="15">
        <v>3.0042499999999008</v>
      </c>
      <c r="P77" s="15">
        <v>4.249999999900814E-3</v>
      </c>
      <c r="Q77" s="15">
        <v>3.4000000000000002E-4</v>
      </c>
      <c r="R77" s="15">
        <v>0.09</v>
      </c>
    </row>
    <row r="78" spans="1:18">
      <c r="A78" s="14">
        <v>59</v>
      </c>
      <c r="B78" s="16" t="s">
        <v>1304</v>
      </c>
      <c r="C78" s="15">
        <v>4000000</v>
      </c>
      <c r="D78" s="15">
        <v>4006919.9999999008</v>
      </c>
      <c r="E78" s="15">
        <v>6919.9999999008141</v>
      </c>
      <c r="F78" s="15">
        <f t="shared" si="0"/>
        <v>0.17270122687503081</v>
      </c>
      <c r="G78" s="15">
        <v>370</v>
      </c>
      <c r="H78" s="15">
        <v>120000</v>
      </c>
      <c r="I78" s="15"/>
      <c r="J78" s="15"/>
      <c r="K78" s="15"/>
      <c r="L78" s="15"/>
      <c r="M78" s="15"/>
      <c r="N78" s="15">
        <v>4</v>
      </c>
      <c r="O78" s="15">
        <v>4.0069199999999006</v>
      </c>
      <c r="P78" s="15">
        <v>6.9199999999008145E-3</v>
      </c>
      <c r="Q78" s="15">
        <v>3.6999999999999999E-4</v>
      </c>
      <c r="R78" s="15">
        <v>0.12</v>
      </c>
    </row>
    <row r="79" spans="1:18">
      <c r="A79" s="14">
        <v>60</v>
      </c>
      <c r="B79" s="16" t="s">
        <v>1305</v>
      </c>
      <c r="C79" s="15">
        <v>5000000</v>
      </c>
      <c r="D79" s="15">
        <v>5008639.9999999013</v>
      </c>
      <c r="E79" s="15">
        <v>8639.9999999012798</v>
      </c>
      <c r="F79" s="15">
        <f t="shared" si="0"/>
        <v>0.1725019166859956</v>
      </c>
      <c r="G79" s="15">
        <v>480</v>
      </c>
      <c r="H79" s="15">
        <v>150000</v>
      </c>
      <c r="I79" s="15"/>
      <c r="J79" s="15"/>
      <c r="K79" s="15"/>
      <c r="L79" s="15"/>
      <c r="M79" s="15"/>
      <c r="N79" s="15">
        <v>5</v>
      </c>
      <c r="O79" s="15">
        <v>5.0086399999999012</v>
      </c>
      <c r="P79" s="15">
        <v>8.6399999999012787E-3</v>
      </c>
      <c r="Q79" s="15">
        <v>4.7999999999999996E-4</v>
      </c>
      <c r="R79" s="15">
        <v>0.15</v>
      </c>
    </row>
    <row r="80" spans="1:18">
      <c r="A80" s="14">
        <v>61</v>
      </c>
      <c r="B80" s="16" t="s">
        <v>1306</v>
      </c>
      <c r="C80" s="15">
        <v>6000000</v>
      </c>
      <c r="D80" s="15">
        <v>6012089.9999999013</v>
      </c>
      <c r="E80" s="15">
        <v>12089.99999990128</v>
      </c>
      <c r="F80" s="15">
        <f t="shared" si="0"/>
        <v>0.20109479398847122</v>
      </c>
      <c r="G80" s="15">
        <v>590</v>
      </c>
      <c r="H80" s="15">
        <v>180000</v>
      </c>
      <c r="I80" s="15"/>
      <c r="J80" s="15"/>
      <c r="K80" s="15"/>
      <c r="L80" s="15"/>
      <c r="M80" s="15"/>
      <c r="N80" s="15">
        <v>6</v>
      </c>
      <c r="O80" s="15">
        <v>6.0120899999999011</v>
      </c>
      <c r="P80" s="15">
        <v>1.208999999990128E-2</v>
      </c>
      <c r="Q80" s="15">
        <v>5.8999999999999992E-4</v>
      </c>
      <c r="R80" s="15">
        <v>0.18</v>
      </c>
    </row>
    <row r="81" spans="1:18">
      <c r="A81" s="14">
        <v>62</v>
      </c>
      <c r="B81" s="16" t="s">
        <v>1307</v>
      </c>
      <c r="C81" s="15">
        <v>7000000</v>
      </c>
      <c r="D81" s="15">
        <v>7015019.9999999013</v>
      </c>
      <c r="E81" s="15">
        <v>15019.99999990128</v>
      </c>
      <c r="F81" s="15">
        <f t="shared" si="0"/>
        <v>0.21411200538133165</v>
      </c>
      <c r="G81" s="15">
        <v>650</v>
      </c>
      <c r="H81" s="15">
        <v>210000</v>
      </c>
      <c r="I81" s="15"/>
      <c r="J81" s="15"/>
      <c r="K81" s="15"/>
      <c r="L81" s="15"/>
      <c r="M81" s="15"/>
      <c r="N81" s="15">
        <v>7</v>
      </c>
      <c r="O81" s="15">
        <v>7.0150199999999012</v>
      </c>
      <c r="P81" s="15">
        <v>1.5019999999901281E-2</v>
      </c>
      <c r="Q81" s="15">
        <v>6.4999999999999997E-4</v>
      </c>
      <c r="R81" s="15">
        <v>0.21</v>
      </c>
    </row>
    <row r="82" spans="1:18">
      <c r="A82" s="14">
        <v>63</v>
      </c>
      <c r="B82" s="16" t="s">
        <v>1308</v>
      </c>
      <c r="C82" s="15">
        <v>8000000</v>
      </c>
      <c r="D82" s="15">
        <v>8018459.9999999003</v>
      </c>
      <c r="E82" s="15">
        <v>18459.999999900348</v>
      </c>
      <c r="F82" s="15">
        <f t="shared" si="0"/>
        <v>0.23021877018655179</v>
      </c>
      <c r="G82" s="15">
        <v>670</v>
      </c>
      <c r="H82" s="15">
        <v>240000</v>
      </c>
      <c r="I82" s="15"/>
      <c r="J82" s="15"/>
      <c r="K82" s="15"/>
      <c r="L82" s="15"/>
      <c r="M82" s="15"/>
      <c r="N82" s="15">
        <v>8</v>
      </c>
      <c r="O82" s="15">
        <v>8.0184599999998998</v>
      </c>
      <c r="P82" s="15">
        <v>1.8459999999900348E-2</v>
      </c>
      <c r="Q82" s="15">
        <v>6.7000000000000002E-4</v>
      </c>
      <c r="R82" s="15">
        <v>0.24</v>
      </c>
    </row>
    <row r="83" spans="1:18">
      <c r="A83" s="14">
        <v>64</v>
      </c>
      <c r="B83" s="16" t="s">
        <v>1309</v>
      </c>
      <c r="C83" s="15">
        <v>9000000</v>
      </c>
      <c r="D83" s="15">
        <v>9019669.9999999013</v>
      </c>
      <c r="E83" s="15">
        <v>19669.99999990128</v>
      </c>
      <c r="F83" s="15">
        <f t="shared" si="0"/>
        <v>0.21807893193322481</v>
      </c>
      <c r="G83" s="15">
        <v>710</v>
      </c>
      <c r="H83" s="15">
        <v>270000</v>
      </c>
      <c r="I83" s="15"/>
      <c r="J83" s="15"/>
      <c r="K83" s="15"/>
      <c r="L83" s="15"/>
      <c r="M83" s="15"/>
      <c r="N83" s="15">
        <v>9</v>
      </c>
      <c r="O83" s="15">
        <v>9.0196699999999019</v>
      </c>
      <c r="P83" s="15">
        <v>1.966999999990128E-2</v>
      </c>
      <c r="Q83" s="15">
        <v>7.0999999999999991E-4</v>
      </c>
      <c r="R83" s="15">
        <v>0.27</v>
      </c>
    </row>
    <row r="84" spans="1:18">
      <c r="A84" s="14">
        <v>65</v>
      </c>
      <c r="B84" s="16" t="s">
        <v>1310</v>
      </c>
      <c r="C84" s="15">
        <v>100000000</v>
      </c>
      <c r="D84" s="15">
        <v>9975149.9999999013</v>
      </c>
      <c r="E84" s="15">
        <v>-24850.00000009872</v>
      </c>
      <c r="F84" s="15">
        <f t="shared" si="0"/>
        <v>-0.24911906086724478</v>
      </c>
      <c r="G84" s="15">
        <v>7400</v>
      </c>
      <c r="H84" s="15">
        <v>3000000</v>
      </c>
      <c r="I84" s="15"/>
      <c r="J84" s="15"/>
      <c r="K84" s="15"/>
      <c r="L84" s="15"/>
      <c r="M84" s="15"/>
      <c r="N84" s="15">
        <v>100</v>
      </c>
      <c r="O84" s="15">
        <v>9.9751499999999016</v>
      </c>
      <c r="P84" s="15">
        <v>-2.485000000009872E-2</v>
      </c>
      <c r="Q84" s="15">
        <v>7.4000000000000003E-3</v>
      </c>
      <c r="R84" s="15">
        <v>3</v>
      </c>
    </row>
    <row r="85" spans="1:18">
      <c r="A85" s="14">
        <v>66</v>
      </c>
      <c r="B85" s="16" t="s">
        <v>1311</v>
      </c>
      <c r="C85" s="15">
        <v>200000000</v>
      </c>
      <c r="D85" s="15">
        <v>19944999.999999899</v>
      </c>
      <c r="E85" s="15">
        <v>-55000.000000100583</v>
      </c>
      <c r="F85" s="15">
        <f t="shared" ref="F85:F93" si="6">E85/D85*100</f>
        <v>-0.27575833542291733</v>
      </c>
      <c r="G85" s="15">
        <v>150000</v>
      </c>
      <c r="H85" s="15">
        <v>6000000</v>
      </c>
      <c r="I85" s="15"/>
      <c r="J85" s="15"/>
      <c r="K85" s="15"/>
      <c r="L85" s="15"/>
      <c r="M85" s="15"/>
      <c r="N85" s="15">
        <v>200</v>
      </c>
      <c r="O85" s="15">
        <v>19.944999999999897</v>
      </c>
      <c r="P85" s="15">
        <v>-5.5000000000100586E-2</v>
      </c>
      <c r="Q85" s="15">
        <v>0.15</v>
      </c>
      <c r="R85" s="15">
        <v>6</v>
      </c>
    </row>
    <row r="86" spans="1:18">
      <c r="A86" s="14">
        <v>67</v>
      </c>
      <c r="B86" s="16" t="s">
        <v>1312</v>
      </c>
      <c r="C86" s="15">
        <v>300000000</v>
      </c>
      <c r="D86" s="15">
        <v>29899999.999999899</v>
      </c>
      <c r="E86" s="15">
        <v>-100000.00000010058</v>
      </c>
      <c r="F86" s="15">
        <f t="shared" si="6"/>
        <v>-0.33444816053545456</v>
      </c>
      <c r="G86" s="15">
        <v>220000</v>
      </c>
      <c r="H86" s="15">
        <v>9000000</v>
      </c>
      <c r="I86" s="15"/>
      <c r="J86" s="15"/>
      <c r="K86" s="15"/>
      <c r="L86" s="15"/>
      <c r="M86" s="15"/>
      <c r="N86" s="15">
        <v>300</v>
      </c>
      <c r="O86" s="15">
        <v>29.899999999999899</v>
      </c>
      <c r="P86" s="15">
        <v>-0.10000000000010058</v>
      </c>
      <c r="Q86" s="15">
        <v>0.22</v>
      </c>
      <c r="R86" s="15">
        <v>9</v>
      </c>
    </row>
    <row r="87" spans="1:18">
      <c r="A87" s="14">
        <v>68</v>
      </c>
      <c r="B87" s="16" t="s">
        <v>1313</v>
      </c>
      <c r="C87" s="15">
        <v>350000000</v>
      </c>
      <c r="D87" s="15">
        <v>34925999.999999903</v>
      </c>
      <c r="E87" s="15">
        <v>-74000.000000096858</v>
      </c>
      <c r="F87" s="15">
        <f t="shared" si="6"/>
        <v>-0.21187653896838191</v>
      </c>
      <c r="G87" s="15">
        <v>240000</v>
      </c>
      <c r="H87" s="15">
        <v>10500000</v>
      </c>
      <c r="I87" s="15"/>
      <c r="J87" s="15"/>
      <c r="K87" s="15"/>
      <c r="L87" s="15"/>
      <c r="M87" s="15"/>
      <c r="N87" s="15">
        <v>350</v>
      </c>
      <c r="O87" s="15">
        <v>34.925999999999902</v>
      </c>
      <c r="P87" s="15">
        <v>-7.4000000000096863E-2</v>
      </c>
      <c r="Q87" s="15">
        <v>0.24</v>
      </c>
      <c r="R87" s="15">
        <v>10.5</v>
      </c>
    </row>
    <row r="88" spans="1:18">
      <c r="A88" s="14">
        <v>69</v>
      </c>
      <c r="B88" s="16" t="s">
        <v>1314</v>
      </c>
      <c r="C88" s="15">
        <v>400000000</v>
      </c>
      <c r="D88" s="15">
        <v>39877999.999999903</v>
      </c>
      <c r="E88" s="15">
        <v>-122000.00000009686</v>
      </c>
      <c r="F88" s="15">
        <f t="shared" si="6"/>
        <v>-0.30593309594286866</v>
      </c>
      <c r="G88" s="15">
        <v>270000</v>
      </c>
      <c r="H88" s="15">
        <v>12000000</v>
      </c>
      <c r="I88" s="15"/>
      <c r="J88" s="15"/>
      <c r="K88" s="15"/>
      <c r="L88" s="15"/>
      <c r="M88" s="15"/>
      <c r="N88" s="15">
        <v>400</v>
      </c>
      <c r="O88" s="15">
        <v>39.877999999999908</v>
      </c>
      <c r="P88" s="15">
        <v>-0.12200000000009686</v>
      </c>
      <c r="Q88" s="15">
        <v>0.27</v>
      </c>
      <c r="R88" s="15">
        <v>12</v>
      </c>
    </row>
    <row r="89" spans="1:18">
      <c r="A89" s="14">
        <v>70</v>
      </c>
      <c r="B89" s="16" t="s">
        <v>1315</v>
      </c>
      <c r="C89" s="15">
        <v>500000000</v>
      </c>
      <c r="D89" s="15">
        <v>49859999.999999903</v>
      </c>
      <c r="E89" s="15">
        <v>-140000.00000009686</v>
      </c>
      <c r="F89" s="15">
        <f t="shared" si="6"/>
        <v>-0.2807862013640135</v>
      </c>
      <c r="G89" s="15">
        <v>330000</v>
      </c>
      <c r="H89" s="15">
        <v>15000000</v>
      </c>
      <c r="I89" s="15"/>
      <c r="J89" s="15"/>
      <c r="K89" s="15"/>
      <c r="L89" s="15"/>
      <c r="M89" s="15"/>
      <c r="N89" s="15">
        <v>500</v>
      </c>
      <c r="O89" s="15">
        <v>49.859999999999907</v>
      </c>
      <c r="P89" s="15">
        <v>-0.14000000000009685</v>
      </c>
      <c r="Q89" s="15">
        <v>0.33</v>
      </c>
      <c r="R89" s="15">
        <v>15</v>
      </c>
    </row>
    <row r="90" spans="1:18">
      <c r="A90" s="14">
        <v>71</v>
      </c>
      <c r="B90" s="16" t="s">
        <v>1316</v>
      </c>
      <c r="C90" s="15">
        <v>600000000</v>
      </c>
      <c r="D90" s="15">
        <v>59844999.999999903</v>
      </c>
      <c r="E90" s="15">
        <v>-155000.00000009686</v>
      </c>
      <c r="F90" s="15">
        <f t="shared" si="6"/>
        <v>-0.25900242292605413</v>
      </c>
      <c r="G90" s="15">
        <v>390000</v>
      </c>
      <c r="H90" s="15">
        <v>18000000</v>
      </c>
      <c r="I90" s="15"/>
      <c r="J90" s="15"/>
      <c r="K90" s="15"/>
      <c r="L90" s="15"/>
      <c r="M90" s="15"/>
      <c r="N90" s="15">
        <v>600</v>
      </c>
      <c r="O90" s="15">
        <v>59.844999999999906</v>
      </c>
      <c r="P90" s="15">
        <v>-0.15500000000009687</v>
      </c>
      <c r="Q90" s="15">
        <v>0.39</v>
      </c>
      <c r="R90" s="15">
        <v>18</v>
      </c>
    </row>
    <row r="91" spans="1:18">
      <c r="A91" s="14">
        <v>72</v>
      </c>
      <c r="B91" s="16" t="s">
        <v>1317</v>
      </c>
      <c r="C91" s="15">
        <v>700000000</v>
      </c>
      <c r="D91" s="15">
        <v>69852999.999999896</v>
      </c>
      <c r="E91" s="15">
        <v>-147000.00000010431</v>
      </c>
      <c r="F91" s="15">
        <f t="shared" si="6"/>
        <v>-0.21044192804905235</v>
      </c>
      <c r="G91" s="15">
        <v>480000</v>
      </c>
      <c r="H91" s="15">
        <v>21000000</v>
      </c>
      <c r="I91" s="15"/>
      <c r="J91" s="15"/>
      <c r="K91" s="15"/>
      <c r="L91" s="15"/>
      <c r="M91" s="15"/>
      <c r="N91" s="15">
        <v>700</v>
      </c>
      <c r="O91" s="15">
        <v>69.852999999999895</v>
      </c>
      <c r="P91" s="15">
        <v>-0.1470000000001043</v>
      </c>
      <c r="Q91" s="15">
        <v>0.48</v>
      </c>
      <c r="R91" s="15">
        <v>21</v>
      </c>
    </row>
    <row r="92" spans="1:18">
      <c r="A92" s="14">
        <v>73</v>
      </c>
      <c r="B92" s="16" t="s">
        <v>1318</v>
      </c>
      <c r="C92" s="15">
        <v>800000000</v>
      </c>
      <c r="D92" s="15">
        <v>79803999.999999896</v>
      </c>
      <c r="E92" s="15">
        <v>-196000.00000010431</v>
      </c>
      <c r="F92" s="15">
        <f t="shared" si="6"/>
        <v>-0.24560172422448068</v>
      </c>
      <c r="G92" s="15">
        <v>670000</v>
      </c>
      <c r="H92" s="15">
        <v>24000000</v>
      </c>
      <c r="I92" s="15"/>
      <c r="J92" s="15"/>
      <c r="K92" s="15"/>
      <c r="L92" s="15"/>
      <c r="M92" s="15"/>
      <c r="N92" s="15">
        <v>800</v>
      </c>
      <c r="O92" s="15">
        <v>79.803999999999903</v>
      </c>
      <c r="P92" s="15">
        <v>-0.19600000000010431</v>
      </c>
      <c r="Q92" s="15">
        <v>0.67</v>
      </c>
      <c r="R92" s="15">
        <v>24</v>
      </c>
    </row>
    <row r="93" spans="1:18">
      <c r="A93" s="14">
        <v>74</v>
      </c>
      <c r="B93" s="16" t="s">
        <v>1319</v>
      </c>
      <c r="C93" s="15">
        <v>900000000</v>
      </c>
      <c r="D93" s="15">
        <v>89782999.999999896</v>
      </c>
      <c r="E93" s="15">
        <v>-217000.00000010431</v>
      </c>
      <c r="F93" s="15">
        <f t="shared" si="6"/>
        <v>-0.24169386186706229</v>
      </c>
      <c r="G93" s="15">
        <v>580000</v>
      </c>
      <c r="H93" s="15">
        <v>27000000</v>
      </c>
      <c r="I93" s="15"/>
      <c r="J93" s="15"/>
      <c r="K93" s="15"/>
      <c r="L93" s="15"/>
      <c r="M93" s="15"/>
      <c r="N93" s="15">
        <v>900</v>
      </c>
      <c r="O93" s="15">
        <v>89.782999999999902</v>
      </c>
      <c r="P93" s="15">
        <v>-0.2170000000001043</v>
      </c>
      <c r="Q93" s="15">
        <v>0.57999999999999996</v>
      </c>
      <c r="R93" s="15">
        <v>27</v>
      </c>
    </row>
  </sheetData>
  <phoneticPr fontId="3" type="noConversion"/>
  <dataValidations count="6">
    <dataValidation type="list" allowBlank="1" showInputMessage="1" showErrorMessage="1" sqref="B1" xr:uid="{8B7E179D-3254-4E6C-9B1E-8CFFF98FF170}">
      <formula1>tableCategoryType</formula1>
    </dataValidation>
    <dataValidation type="list" allowBlank="1" showInputMessage="1" showErrorMessage="1" sqref="B3" xr:uid="{2CD0A4BC-FAF2-4F04-9CD0-E78FDB9E983C}">
      <formula1>serviceCategoryType</formula1>
    </dataValidation>
    <dataValidation type="list" allowBlank="1" showInputMessage="1" showErrorMessage="1" sqref="B4" xr:uid="{2E0C5504-6695-4BCE-83AA-83975158783F}">
      <formula1>measuringSystemIdRange</formula1>
    </dataValidation>
    <dataValidation type="list" allowBlank="1" showInputMessage="1" showErrorMessage="1" sqref="B12:R12" xr:uid="{F985A3C8-16F2-408E-AAA3-1EB6A0FE1A88}">
      <formula1>scopeType</formula1>
    </dataValidation>
    <dataValidation type="list" allowBlank="1" showInputMessage="1" showErrorMessage="1" sqref="B13:R14" xr:uid="{DD9C7193-CF2D-4FB5-A41A-05452820535E}">
      <formula1>dataCategoryType</formula1>
    </dataValidation>
    <dataValidation type="list" allowBlank="1" showInputMessage="1" showErrorMessage="1" sqref="B15:R15" xr:uid="{A647D27F-0A6F-42EB-8831-2E1DEF10604B}">
      <formula1>measurandType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B374-60C3-4BCC-B169-7956552E9EF2}">
  <dimension ref="A1:E20"/>
  <sheetViews>
    <sheetView workbookViewId="0">
      <selection activeCell="B7" sqref="B7"/>
    </sheetView>
  </sheetViews>
  <sheetFormatPr defaultRowHeight="14.4"/>
  <cols>
    <col min="1" max="1" width="22.21875" bestFit="1" customWidth="1"/>
    <col min="2" max="2" width="41.33203125" bestFit="1" customWidth="1"/>
    <col min="3" max="3" width="9.5546875" bestFit="1" customWidth="1"/>
    <col min="4" max="4" width="18.88671875" bestFit="1" customWidth="1"/>
    <col min="5" max="5" width="19.44140625" bestFit="1" customWidth="1"/>
  </cols>
  <sheetData>
    <row r="1" spans="1:5">
      <c r="A1" t="s">
        <v>320</v>
      </c>
      <c r="B1" s="7" t="s">
        <v>169</v>
      </c>
    </row>
    <row r="2" spans="1:5">
      <c r="A2" t="s">
        <v>321</v>
      </c>
      <c r="B2" s="7" t="s">
        <v>1330</v>
      </c>
    </row>
    <row r="3" spans="1:5">
      <c r="A3" t="s">
        <v>322</v>
      </c>
      <c r="B3" s="7" t="s">
        <v>493</v>
      </c>
    </row>
    <row r="4" spans="1:5">
      <c r="A4" t="s">
        <v>323</v>
      </c>
      <c r="B4" s="7" t="s">
        <v>319</v>
      </c>
    </row>
    <row r="5" spans="1:5">
      <c r="A5" t="s">
        <v>324</v>
      </c>
      <c r="B5" s="7"/>
    </row>
    <row r="6" spans="1:5">
      <c r="A6" t="s">
        <v>325</v>
      </c>
      <c r="B6" s="7"/>
    </row>
    <row r="7" spans="1:5">
      <c r="A7" t="s">
        <v>174</v>
      </c>
      <c r="B7" s="7" t="s">
        <v>55</v>
      </c>
    </row>
    <row r="8" spans="1:5">
      <c r="A8" t="s">
        <v>173</v>
      </c>
      <c r="B8" s="7" t="s">
        <v>1242</v>
      </c>
    </row>
    <row r="9" spans="1:5">
      <c r="A9" t="s">
        <v>326</v>
      </c>
      <c r="B9" s="7">
        <v>1</v>
      </c>
    </row>
    <row r="10" spans="1:5">
      <c r="A10" t="s">
        <v>327</v>
      </c>
      <c r="B10" s="7">
        <v>4</v>
      </c>
    </row>
    <row r="12" spans="1:5">
      <c r="A12" s="8" t="s">
        <v>328</v>
      </c>
      <c r="B12" s="8" t="s">
        <v>55</v>
      </c>
      <c r="C12" s="8" t="s">
        <v>28</v>
      </c>
      <c r="D12" s="8" t="s">
        <v>28</v>
      </c>
      <c r="E12" s="8" t="s">
        <v>28</v>
      </c>
    </row>
    <row r="13" spans="1:5">
      <c r="A13" s="8" t="s">
        <v>329</v>
      </c>
      <c r="B13" s="8" t="s">
        <v>64</v>
      </c>
      <c r="C13" s="8" t="s">
        <v>57</v>
      </c>
      <c r="D13" s="8" t="s">
        <v>59</v>
      </c>
      <c r="E13" s="8" t="s">
        <v>80</v>
      </c>
    </row>
    <row r="14" spans="1:5">
      <c r="A14" s="7" t="s">
        <v>330</v>
      </c>
      <c r="B14" s="7" t="s">
        <v>55</v>
      </c>
      <c r="C14" s="7" t="s">
        <v>55</v>
      </c>
      <c r="D14" s="7" t="s">
        <v>55</v>
      </c>
      <c r="E14" s="7" t="s">
        <v>59</v>
      </c>
    </row>
    <row r="15" spans="1:5">
      <c r="A15" s="9" t="s">
        <v>331</v>
      </c>
      <c r="B15" s="9" t="s">
        <v>55</v>
      </c>
      <c r="C15" s="9" t="s">
        <v>142</v>
      </c>
      <c r="D15" s="9" t="s">
        <v>142</v>
      </c>
      <c r="E15" s="9" t="s">
        <v>142</v>
      </c>
    </row>
    <row r="16" spans="1:5">
      <c r="A16" s="10" t="s">
        <v>312</v>
      </c>
      <c r="B16" s="10" t="s">
        <v>55</v>
      </c>
      <c r="C16" s="10" t="s">
        <v>1241</v>
      </c>
      <c r="D16" s="10" t="s">
        <v>1241</v>
      </c>
      <c r="E16" s="10" t="s">
        <v>1241</v>
      </c>
    </row>
    <row r="17" spans="1:5">
      <c r="A17" s="11" t="s">
        <v>174</v>
      </c>
      <c r="B17" s="11" t="s">
        <v>333</v>
      </c>
      <c r="C17" s="13"/>
      <c r="D17" s="13"/>
      <c r="E17" s="13"/>
    </row>
    <row r="18" spans="1:5">
      <c r="A18" s="11" t="s">
        <v>173</v>
      </c>
      <c r="B18" s="11" t="s">
        <v>334</v>
      </c>
      <c r="C18" s="11" t="s">
        <v>1210</v>
      </c>
      <c r="D18" s="11" t="s">
        <v>1211</v>
      </c>
      <c r="E18" s="11" t="s">
        <v>1212</v>
      </c>
    </row>
    <row r="19" spans="1:5">
      <c r="A19" s="12" t="s">
        <v>332</v>
      </c>
      <c r="B19" s="13"/>
      <c r="C19" s="13"/>
      <c r="D19" s="13"/>
      <c r="E19" s="13"/>
    </row>
    <row r="20" spans="1:5">
      <c r="A20" s="14">
        <v>1</v>
      </c>
      <c r="B20" s="15" t="s">
        <v>1243</v>
      </c>
      <c r="C20" s="15">
        <v>9.9080000000000001E-2</v>
      </c>
      <c r="D20" s="15">
        <v>2.7E-4</v>
      </c>
      <c r="E20" s="15">
        <v>0.25</v>
      </c>
    </row>
  </sheetData>
  <dataValidations count="6">
    <dataValidation type="list" allowBlank="1" showInputMessage="1" showErrorMessage="1" sqref="B1" xr:uid="{404A1DD1-CF5C-4FA8-B955-3E085C3E2EDE}">
      <formula1>tableCategoryType</formula1>
    </dataValidation>
    <dataValidation type="list" allowBlank="1" showInputMessage="1" showErrorMessage="1" sqref="B3" xr:uid="{00D18786-F973-475A-ABCA-BAB1D071C69F}">
      <formula1>serviceCategoryType</formula1>
    </dataValidation>
    <dataValidation type="list" allowBlank="1" showInputMessage="1" showErrorMessage="1" sqref="B4" xr:uid="{98D3B278-1754-4506-B336-CE436FFD02D3}">
      <formula1>measuringSystemIdRange</formula1>
    </dataValidation>
    <dataValidation type="list" allowBlank="1" showInputMessage="1" showErrorMessage="1" sqref="B12:E12" xr:uid="{62F77EFC-6271-485B-80A8-A5A70618419D}">
      <formula1>scopeType</formula1>
    </dataValidation>
    <dataValidation type="list" allowBlank="1" showInputMessage="1" showErrorMessage="1" sqref="B13:E13 B14:E14" xr:uid="{51DC425A-A52D-4E9B-9F65-22702C744EC1}">
      <formula1>dataCategoryType</formula1>
    </dataValidation>
    <dataValidation type="list" allowBlank="1" showInputMessage="1" showErrorMessage="1" sqref="B15:E15" xr:uid="{9920B712-8B85-45CA-B0C7-0BD958C04EAA}">
      <formula1>measurandType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27</vt:i4>
      </vt:variant>
    </vt:vector>
  </HeadingPairs>
  <TitlesOfParts>
    <vt:vector size="36" baseType="lpstr">
      <vt:lpstr>Definitions</vt:lpstr>
      <vt:lpstr>administrativeData</vt:lpstr>
      <vt:lpstr>statements</vt:lpstr>
      <vt:lpstr>equipment</vt:lpstr>
      <vt:lpstr>settings</vt:lpstr>
      <vt:lpstr>measuringSystems</vt:lpstr>
      <vt:lpstr>embeddedFiles</vt:lpstr>
      <vt:lpstr>R_AbsCal_Ohm</vt:lpstr>
      <vt:lpstr>cal_ZERO</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measurandType</vt:lpstr>
      <vt:lpstr>measuringSystemIdRange</vt:lpstr>
      <vt:lpstr>metaDataCategoryType</vt:lpstr>
      <vt:lpstr>metaDataType</vt:lpstr>
      <vt:lpstr>MetaType</vt:lpstr>
      <vt:lpstr>notEmptyStringType</vt:lpstr>
      <vt:lpstr>operationalStatusType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2024-04-07T13:41:14Z</dcterms:modified>
</cp:coreProperties>
</file>