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A564B601-FF04-45B3-A772-417E753CC853}" xr6:coauthVersionLast="47" xr6:coauthVersionMax="47" xr10:uidLastSave="{00000000-0000-0000-0000-000000000000}"/>
  <bookViews>
    <workbookView xWindow="870" yWindow="690" windowWidth="34320" windowHeight="19680" xr2:uid="{00000000-000D-0000-FFFF-FFFF00000000}"/>
  </bookViews>
  <sheets>
    <sheet name="Definitions" sheetId="2" r:id="rId1"/>
    <sheet name="AdministrativeData" sheetId="4" r:id="rId2"/>
    <sheet name="Software" sheetId="8" r:id="rId3"/>
    <sheet name="NewStatemens" sheetId="10" r:id="rId4"/>
    <sheet name="Statements" sheetId="6" r:id="rId5"/>
    <sheet name="Items" sheetId="7" r:id="rId6"/>
    <sheet name="Equipment" sheetId="12" r:id="rId7"/>
    <sheet name="Locations" sheetId="13" r:id="rId8"/>
    <sheet name="Settings" sheetId="9" r:id="rId9"/>
    <sheet name="Accreditation" sheetId="11" r:id="rId10"/>
    <sheet name="Table2" sheetId="5" r:id="rId11"/>
  </sheets>
  <externalReferences>
    <externalReference r:id="rId12"/>
    <externalReference r:id="rId13"/>
  </externalReferences>
  <definedNames>
    <definedName name="ColType" localSheetId="8">[1]Definitions!$A$2:$A$6</definedName>
    <definedName name="ColType">Definitions!$A$2:$A$6</definedName>
    <definedName name="EquipmentCategories">Definitions!$G$2:$G$3</definedName>
    <definedName name="MeasurandType" localSheetId="8">[1]Definitions!$C$2:$C$152</definedName>
    <definedName name="MeasurandType">Definitions!$C$2:$C$152</definedName>
    <definedName name="metaDataType">Definitions!$I$2:$I$11</definedName>
    <definedName name="MetaType" localSheetId="8">[1]Definitions!$B$2:$B$21</definedName>
    <definedName name="MetaType">Definitions!$B$2:$B$21</definedName>
    <definedName name="rgKommentar">[2]ODBC!$O$7:$P$19</definedName>
    <definedName name="statementCategories">Definitions!$F$2:$F$8</definedName>
    <definedName name="UsedReference">metaDataType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D40" i="5"/>
  <c r="G39" i="5"/>
  <c r="D39" i="5"/>
  <c r="G38" i="5"/>
  <c r="D38" i="5"/>
  <c r="G37" i="5"/>
  <c r="D37" i="5"/>
  <c r="G36" i="5"/>
  <c r="D36" i="5"/>
  <c r="B29" i="5"/>
  <c r="G16" i="5"/>
  <c r="G17" i="5"/>
  <c r="G18" i="5"/>
  <c r="G19" i="5"/>
  <c r="G15" i="5"/>
  <c r="D16" i="5"/>
  <c r="D17" i="5"/>
  <c r="D18" i="5"/>
  <c r="D19" i="5"/>
  <c r="D15" i="5"/>
  <c r="B8" i="5"/>
</calcChain>
</file>

<file path=xl/sharedStrings.xml><?xml version="1.0" encoding="utf-8"?>
<sst xmlns="http://schemas.openxmlformats.org/spreadsheetml/2006/main" count="873" uniqueCount="507">
  <si>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</si>
  <si>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</si>
  <si>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</si>
  <si>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</si>
  <si>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</si>
  <si>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</si>
  <si>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</si>
  <si>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</si>
  <si>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</si>
  <si>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</si>
  <si>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</si>
  <si>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</si>
  <si>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</si>
  <si>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</si>
  <si>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</si>
  <si>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</si>
  <si>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</si>
  <si>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</si>
  <si>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</si>
  <si>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</si>
  <si>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</si>
  <si>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</si>
  <si>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</si>
  <si>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</si>
  <si>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</si>
  <si>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</si>
  <si>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</si>
  <si>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</si>
  <si>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</si>
  <si>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</si>
  <si>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</si>
  <si>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</si>
  <si>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</si>
  <si>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</si>
  <si>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</si>
  <si>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</si>
  <si>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</si>
  <si>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</si>
  <si>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</si>
  <si>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</si>
  <si>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</si>
  <si>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</si>
  <si>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</si>
  <si>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</si>
  <si>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</si>
  <si>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</si>
  <si>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</si>
  <si>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</si>
  <si>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</si>
  <si>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</si>
  <si>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</si>
  <si>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</si>
  <si>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</si>
  <si>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</si>
  <si>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</si>
  <si>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</si>
  <si>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</si>
  <si>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</si>
  <si>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</si>
  <si>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</si>
  <si>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</si>
  <si>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</si>
  <si>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</si>
  <si>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</si>
  <si>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</si>
  <si>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</si>
  <si>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</si>
  <si>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</si>
  <si>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</si>
  <si>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</si>
  <si>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</si>
  <si>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</si>
  <si>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</si>
  <si>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</si>
  <si>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</si>
  <si>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</si>
  <si>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</si>
  <si>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</si>
  <si>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</si>
  <si>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</si>
  <si>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</si>
  <si>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</si>
  <si>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</si>
  <si>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</si>
  <si>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</si>
  <si>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</si>
  <si>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</si>
  <si>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</si>
  <si>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</si>
  <si>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</si>
  <si>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</si>
  <si>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</si>
  <si>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</si>
  <si>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</si>
  <si>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</si>
  <si>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</si>
  <si>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</si>
  <si>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</si>
  <si>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</si>
  <si>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</si>
  <si>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</si>
  <si>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</si>
  <si>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</si>
  <si>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</si>
  <si>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</si>
  <si>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</si>
  <si>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</si>
  <si>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</si>
  <si>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</si>
  <si>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</si>
  <si>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</si>
  <si>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</si>
  <si>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</si>
  <si>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</si>
  <si>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</si>
  <si>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</si>
  <si>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</si>
  <si>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</si>
  <si>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</si>
  <si>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</si>
  <si>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</si>
  <si>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</si>
  <si>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</si>
  <si>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</si>
  <si>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</si>
  <si>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</si>
  <si>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</si>
  <si>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</si>
  <si>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</si>
  <si>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</si>
  <si>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</si>
  <si>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</si>
  <si>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</si>
  <si>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</si>
  <si>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</si>
  <si>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</si>
  <si>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</si>
  <si>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</si>
  <si>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</si>
  <si>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</si>
  <si>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</si>
  <si>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</si>
  <si>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</si>
  <si>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</si>
  <si>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</si>
  <si>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</si>
  <si>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</si>
  <si>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</si>
  <si>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</si>
  <si>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</si>
  <si>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</si>
  <si>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</si>
  <si>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</si>
  <si>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</si>
  <si>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</si>
  <si>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</si>
  <si>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</si>
  <si>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</si>
  <si>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</si>
  <si>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</si>
  <si>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</si>
  <si>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</si>
  <si>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</si>
  <si>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</si>
  <si>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</si>
  <si>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</si>
  <si>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</si>
  <si>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</si>
  <si>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</si>
  <si>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</si>
  <si>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</si>
  <si>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</si>
  <si>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</si>
  <si>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</si>
  <si>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</si>
  <si>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</si>
  <si>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</si>
  <si>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</si>
  <si>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</si>
  <si>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</si>
  <si>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</si>
  <si>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</si>
  <si>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</si>
  <si>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</si>
  <si>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</si>
  <si>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</si>
  <si>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</si>
  <si>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</si>
  <si>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</si>
  <si>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</si>
  <si>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</si>
  <si>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</si>
  <si>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</si>
  <si>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</si>
  <si>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</si>
  <si>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</si>
  <si>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</si>
  <si>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</si>
  <si>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</si>
  <si>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</si>
  <si>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</si>
  <si>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</si>
  <si>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</si>
  <si>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</si>
  <si>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</si>
  <si>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</si>
  <si>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</si>
  <si>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</si>
  <si>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</si>
  <si>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</si>
  <si>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</si>
  <si>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</si>
  <si>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</si>
  <si>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</si>
  <si>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</si>
  <si>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</si>
  <si>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</si>
  <si>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</si>
  <si>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</si>
  <si>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</si>
  <si>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</si>
  <si>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</si>
  <si>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</si>
  <si>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</si>
  <si>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</si>
  <si>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</si>
  <si>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</si>
  <si>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</si>
  <si>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</si>
  <si>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</si>
  <si>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</si>
  <si>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</si>
  <si>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</si>
  <si>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</si>
  <si>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</si>
  <si>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</si>
  <si>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</si>
  <si>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</si>
  <si>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</si>
  <si>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</si>
  <si>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</si>
  <si>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</si>
  <si>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</si>
  <si>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</si>
  <si>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</si>
  <si>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</si>
  <si>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</si>
  <si>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</si>
  <si>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</si>
  <si>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</si>
  <si>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</si>
  <si>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</si>
  <si>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</si>
  <si>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</si>
  <si>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</si>
  <si>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</si>
  <si>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</si>
  <si>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</si>
  <si>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</si>
  <si>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</si>
  <si>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</si>
  <si>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</si>
  <si>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</si>
  <si>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</si>
  <si>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</si>
  <si>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</si>
  <si>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</si>
  <si>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</si>
  <si>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</si>
  <si>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</si>
  <si>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</si>
  <si>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</si>
  <si>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</si>
  <si>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</si>
  <si>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</si>
  <si>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</si>
  <si>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</si>
  <si>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</si>
  <si>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</si>
  <si>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</si>
  <si>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</si>
  <si>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</si>
  <si>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</si>
  <si>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</si>
  <si>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</si>
  <si>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</si>
  <si>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</si>
  <si>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</si>
  <si>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</si>
  <si>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</si>
  <si>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</si>
  <si>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</si>
  <si>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</si>
  <si>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</si>
  <si>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</si>
  <si>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</si>
  <si>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</si>
  <si>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</si>
  <si>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</si>
  <si>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</si>
  <si>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</si>
  <si>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</si>
  <si>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</si>
  <si>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</si>
  <si>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</si>
  <si>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</si>
  <si>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</si>
  <si>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</si>
  <si>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</si>
  <si>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</si>
  <si>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</si>
  <si>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</si>
  <si>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</si>
  <si>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</si>
  <si>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</si>
  <si>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</si>
  <si>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</si>
  <si>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</si>
  <si>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</si>
  <si>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</si>
  <si>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</si>
  <si>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</si>
  <si>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</si>
  <si>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</si>
  <si>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</si>
  <si>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</si>
  <si>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</si>
  <si>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</si>
  <si>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</si>
  <si>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</si>
  <si>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</si>
  <si>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</si>
  <si>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</si>
  <si>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</si>
  <si>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</si>
  <si>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</si>
  <si>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</si>
  <si>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</si>
  <si>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</si>
  <si>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</si>
  <si>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</si>
  <si>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</si>
  <si>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</si>
  <si>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</si>
  <si>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</si>
  <si>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</si>
  <si>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</si>
  <si>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</si>
  <si>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</si>
  <si>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</si>
  <si>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</si>
  <si>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</si>
  <si>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</si>
  <si>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</si>
  <si>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</si>
  <si>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</si>
  <si>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</si>
  <si>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</si>
  <si>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</si>
  <si>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</si>
  <si>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</si>
  <si>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</si>
  <si>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</si>
  <si>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</si>
  <si>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</si>
  <si>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</si>
  <si>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</si>
  <si>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</si>
  <si>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</si>
  <si>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</si>
  <si>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</si>
  <si>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</si>
  <si>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</si>
  <si>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</si>
  <si>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</si>
  <si>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</si>
  <si>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</si>
  <si>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</si>
  <si>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</si>
  <si>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</si>
  <si>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</si>
  <si>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</si>
  <si>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</si>
  <si>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</si>
  <si>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</si>
  <si>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</si>
  <si>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</si>
  <si>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</si>
  <si>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</si>
  <si>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</si>
  <si>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</si>
  <si>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</si>
  <si>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</si>
  <si>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</si>
  <si>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</si>
  <si>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</si>
  <si>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</si>
  <si>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</si>
  <si>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</si>
  <si>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</si>
  <si>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</si>
  <si>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</si>
  <si>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</si>
  <si>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</si>
  <si>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</si>
  <si>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</si>
  <si>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</si>
  <si>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</si>
  <si>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</si>
  <si>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</si>
  <si>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</si>
  <si>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</si>
  <si>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</si>
  <si>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</si>
  <si>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</si>
  <si>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</si>
  <si>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</si>
  <si>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</si>
  <si>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</si>
  <si>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</si>
  <si>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</si>
  <si>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</si>
  <si>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</si>
  <si>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</si>
  <si>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</si>
  <si>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</si>
  <si>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</si>
  <si>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</si>
  <si>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</si>
  <si>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</si>
  <si>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</si>
  <si>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</si>
  <si>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</si>
  <si>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</si>
  <si>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</si>
  <si>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</si>
  <si>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</si>
  <si>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</si>
  <si>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</si>
  <si>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</si>
  <si>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</si>
  <si>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</si>
  <si>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</si>
  <si>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</si>
  <si>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</si>
  <si>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</si>
  <si>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</si>
  <si>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</si>
  <si>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</si>
  <si>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</si>
  <si>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</si>
  <si>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</si>
  <si>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</si>
  <si>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</si>
  <si>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</si>
  <si>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</si>
  <si>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</si>
  <si>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</si>
  <si>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</si>
  <si>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</si>
  <si>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</si>
  <si>
    <t>method01</t>
  </si>
  <si>
    <t>itemID1 itemID3</t>
  </si>
  <si>
    <t>CATEGOR</t>
  </si>
  <si>
    <t>Category</t>
  </si>
  <si>
    <t>text lang1</t>
  </si>
  <si>
    <t>description lang2</t>
  </si>
  <si>
    <t>Statement categories</t>
  </si>
  <si>
    <t>general</t>
  </si>
  <si>
    <t>method</t>
  </si>
  <si>
    <t>attention</t>
  </si>
  <si>
    <t>traceability</t>
  </si>
  <si>
    <t>comment</t>
  </si>
  <si>
    <t>Accreditation</t>
  </si>
  <si>
    <t>Heading lang1</t>
  </si>
  <si>
    <t>Heading lang2</t>
  </si>
  <si>
    <t>Equipment Categories</t>
  </si>
  <si>
    <t>Item</t>
  </si>
  <si>
    <t>Reference</t>
  </si>
  <si>
    <t>equipID4</t>
  </si>
  <si>
    <t>DFM 1542</t>
  </si>
  <si>
    <t xml:space="preserve">DFM </t>
  </si>
  <si>
    <t>Acetylene stabilised Laser at 1542 nm</t>
  </si>
  <si>
    <t>JPX001</t>
  </si>
  <si>
    <t>location.Street</t>
  </si>
  <si>
    <t>location.ZIPcode</t>
  </si>
  <si>
    <t>location.Country</t>
  </si>
  <si>
    <t>location.GPS.longitude</t>
  </si>
  <si>
    <t>location.GPS.lattitude</t>
  </si>
  <si>
    <t>StreetNo</t>
  </si>
  <si>
    <t>City</t>
  </si>
  <si>
    <t>Name1</t>
  </si>
  <si>
    <t>Name2</t>
  </si>
  <si>
    <t>Street</t>
  </si>
  <si>
    <t>PostCode</t>
  </si>
  <si>
    <t>PO-BOX</t>
  </si>
  <si>
    <t>CountryCode</t>
  </si>
  <si>
    <t>further</t>
  </si>
  <si>
    <t>p</t>
  </si>
  <si>
    <t>metaDataType</t>
  </si>
  <si>
    <t>TimeStamp</t>
  </si>
  <si>
    <t>Data</t>
  </si>
  <si>
    <t>*</t>
  </si>
  <si>
    <t>Basis of conformity statement</t>
  </si>
  <si>
    <t>Statement</t>
  </si>
  <si>
    <t>s01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</si>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</sst>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11" borderId="5" xfId="0" applyFont="1" applyFill="1" applyBorder="1" applyAlignment="1">
      <alignment horizontal="left" wrapText="1" readingOrder="1"/>
    </xf>
    <xf numFmtId="0" fontId="6" fillId="11" borderId="1" xfId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7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E7457-6089-422F-AE8B-F93B5CC6D5E3}" name="Table135" displayName="Table135" ref="A1:F8" totalsRowShown="0" headerRowDxfId="6">
  <autoFilter ref="A1:F8" xr:uid="{00000000-0009-0000-0100-000002000000}"/>
  <tableColumns count="6">
    <tableColumn id="1" xr3:uid="{B6460555-0E0D-4889-8643-C5F57DB2E042}" name="id"/>
    <tableColumn id="7" xr3:uid="{DBA00E02-303F-43CE-90B3-51B0B1B791BA}" name="Category"/>
    <tableColumn id="3" xr3:uid="{C1C3BF6A-959C-4D7D-AC99-517770D89042}" name="Heading lang1"/>
    <tableColumn id="4" xr3:uid="{82EC8405-575B-45C9-97A5-B2BE0DFA2511}" name="text lang1" dataDxfId="5"/>
    <tableColumn id="5" xr3:uid="{19BCF9E6-A96F-4617-BFC8-5BA713CC7CF5}" name="Heading lang2"/>
    <tableColumn id="6" xr3:uid="{EC9151B2-0AB3-48BB-A419-43898218651D}" name="description lang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8" totalsRowShown="0" headerRowDxfId="4">
  <autoFilter ref="B1:S8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3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6" totalsRowShown="0" headerRowDxfId="2">
  <autoFilter ref="A1:J6" xr:uid="{00000000-0009-0000-0100-000001000000}"/>
  <tableColumns count="10">
    <tableColumn id="11" xr3:uid="{E1F38CF0-334C-4B49-992A-E4DFCF5745A7}" name="Column1"/>
    <tableColumn id="1" xr3:uid="{00000000-0010-0000-0200-000001000000}" name="id"/>
    <tableColumn id="2" xr3:uid="{00000000-0010-0000-0200-000002000000}" name="customer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Name"/>
    <tableColumn id="8" xr3:uid="{00000000-0010-0000-0200-000008000000}" name="productNumber"/>
    <tableColumn id="9" xr3:uid="{00000000-0010-0000-0200-000009000000}" name="serialNumber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38957E-BA60-4601-B76A-05754E31F1D4}" name="Table16" displayName="Table16" ref="A1:J6" totalsRowShown="0" headerRowDxfId="1">
  <autoFilter ref="A1:J6" xr:uid="{00000000-0009-0000-0100-000001000000}"/>
  <tableColumns count="10">
    <tableColumn id="11" xr3:uid="{2F03DDC1-5525-47DB-9C7A-78876A716A29}" name="Category"/>
    <tableColumn id="1" xr3:uid="{EA082D58-1E08-4AD3-BFAF-E947B2336921}" name="id"/>
    <tableColumn id="2" xr3:uid="{B3FE107D-F1F8-4BA2-84D0-A4D664DA995B}" name="customerId"/>
    <tableColumn id="3" xr3:uid="{CF41EA66-343D-4F9F-B293-63BAF024C309}" name="equipmentClass"/>
    <tableColumn id="4" xr3:uid="{257C57BA-5D0B-43F6-8D17-14F18E0B544F}" name="description"/>
    <tableColumn id="5" xr3:uid="{8AA00CC2-F293-4BB3-A2C4-3B7F057C76DC}" name="swRef"/>
    <tableColumn id="6" xr3:uid="{7A627269-42D2-425E-AC8C-45EC7EDF2E8C}" name="manufacturer"/>
    <tableColumn id="7" xr3:uid="{62A0306E-96DA-4535-9CFB-48AF217F6E8E}" name="productName"/>
    <tableColumn id="8" xr3:uid="{B1BA2124-70A6-4015-9AF1-FE74E51C0115}" name="productNumber"/>
    <tableColumn id="9" xr3:uid="{B433F7BB-298D-4183-A3D7-5EC8642DEF72}" name="serialNumber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FECBA-56D4-4850-A69E-DDD8D8846A58}" name="Table167" displayName="Table167" ref="A1:L6" totalsRowShown="0" headerRowDxfId="0">
  <autoFilter ref="A1:L6" xr:uid="{00000000-0009-0000-0100-000001000000}"/>
  <tableColumns count="12">
    <tableColumn id="11" xr3:uid="{04D47612-4EBB-4C61-8AA2-577AC8EF81C5}" name="Category"/>
    <tableColumn id="1" xr3:uid="{1806EC44-C85B-49CD-AF40-4809015F8B91}" name="id"/>
    <tableColumn id="10" xr3:uid="{037FC876-FCB0-4BD8-B949-CCDFEF3DB5C3}" name="Name1"/>
    <tableColumn id="13" xr3:uid="{059EB501-42EB-481D-BD96-60B1F9F8E0BF}" name="Name2"/>
    <tableColumn id="2" xr3:uid="{4B415654-8F7A-40C8-BE3F-C07A4342B8A8}" name="Street"/>
    <tableColumn id="3" xr3:uid="{8C44E7BB-FF2E-44D7-8032-0F3A17D4F953}" name="StreetNo"/>
    <tableColumn id="4" xr3:uid="{A708A527-4B82-4729-94A7-E36DC2AB792E}" name="City"/>
    <tableColumn id="5" xr3:uid="{F5A5DD0D-3003-45A9-975B-5FFE69D70DD2}" name="PostCode"/>
    <tableColumn id="6" xr3:uid="{907E8258-546A-4ED6-80F0-FF4C0BB84D88}" name="PO-BOX"/>
    <tableColumn id="7" xr3:uid="{18EA1B9E-9FA2-4BB9-B5B5-C58EAD2FEB62}" name="CountryCode"/>
    <tableColumn id="8" xr3:uid="{BD63A030-E943-4AE2-BD22-F3A03E64E7FD}" name="further"/>
    <tableColumn id="9" xr3:uid="{7E706009-4E8A-4143-8D41-18D74C7EFA47}" name="p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1"/>
  <sheetViews>
    <sheetView tabSelected="1" workbookViewId="0">
      <selection activeCell="I2" sqref="I2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3" t="s">
        <v>70</v>
      </c>
      <c r="B1" s="3" t="s">
        <v>71</v>
      </c>
      <c r="C1" s="3" t="s">
        <v>1</v>
      </c>
      <c r="D1" s="3" t="s">
        <v>52</v>
      </c>
      <c r="E1" s="3" t="s">
        <v>127</v>
      </c>
      <c r="F1" s="3" t="s">
        <v>467</v>
      </c>
      <c r="G1" s="3" t="s">
        <v>476</v>
      </c>
      <c r="I1" s="3" t="s">
        <v>499</v>
      </c>
    </row>
    <row r="2" spans="1:12">
      <c r="A2" t="s">
        <v>502</v>
      </c>
      <c r="B2" t="s">
        <v>502</v>
      </c>
      <c r="C2" s="30" t="s">
        <v>502</v>
      </c>
      <c r="D2" t="s">
        <v>502</v>
      </c>
      <c r="F2" t="s">
        <v>468</v>
      </c>
      <c r="G2" t="s">
        <v>477</v>
      </c>
      <c r="I2" t="s">
        <v>501</v>
      </c>
      <c r="L2" s="2"/>
    </row>
    <row r="3" spans="1:12">
      <c r="A3" t="s">
        <v>32</v>
      </c>
      <c r="B3" t="s">
        <v>39</v>
      </c>
      <c r="C3" s="30" t="s">
        <v>172</v>
      </c>
      <c r="D3" t="s">
        <v>303</v>
      </c>
      <c r="F3" t="s">
        <v>132</v>
      </c>
      <c r="G3" t="s">
        <v>478</v>
      </c>
      <c r="I3" t="s">
        <v>36</v>
      </c>
      <c r="L3" s="2"/>
    </row>
    <row r="4" spans="1:12">
      <c r="A4" t="s">
        <v>33</v>
      </c>
      <c r="B4" t="s">
        <v>35</v>
      </c>
      <c r="C4" s="30" t="s">
        <v>173</v>
      </c>
      <c r="D4" t="s">
        <v>304</v>
      </c>
      <c r="F4" t="s">
        <v>469</v>
      </c>
      <c r="I4" t="s">
        <v>37</v>
      </c>
      <c r="L4" s="2"/>
    </row>
    <row r="5" spans="1:12">
      <c r="A5" t="s">
        <v>28</v>
      </c>
      <c r="B5" t="s">
        <v>4</v>
      </c>
      <c r="C5" s="30" t="s">
        <v>174</v>
      </c>
      <c r="D5" t="s">
        <v>305</v>
      </c>
      <c r="F5" t="s">
        <v>410</v>
      </c>
      <c r="I5" t="s">
        <v>38</v>
      </c>
      <c r="L5" s="2"/>
    </row>
    <row r="6" spans="1:12">
      <c r="B6" t="s">
        <v>4</v>
      </c>
      <c r="C6" s="30" t="s">
        <v>175</v>
      </c>
      <c r="D6" t="s">
        <v>306</v>
      </c>
      <c r="F6" t="s">
        <v>470</v>
      </c>
      <c r="I6" t="s">
        <v>0</v>
      </c>
      <c r="L6" s="2"/>
    </row>
    <row r="7" spans="1:12">
      <c r="A7" s="2"/>
      <c r="B7" t="s">
        <v>5</v>
      </c>
      <c r="C7" s="30" t="s">
        <v>176</v>
      </c>
      <c r="D7" t="s">
        <v>17</v>
      </c>
      <c r="F7" t="s">
        <v>471</v>
      </c>
      <c r="I7" t="s">
        <v>29</v>
      </c>
      <c r="L7" s="2"/>
    </row>
    <row r="8" spans="1:12">
      <c r="B8" t="s">
        <v>5</v>
      </c>
      <c r="C8" s="30" t="s">
        <v>177</v>
      </c>
      <c r="D8" t="s">
        <v>307</v>
      </c>
      <c r="F8" t="s">
        <v>472</v>
      </c>
      <c r="I8" t="s">
        <v>34</v>
      </c>
      <c r="L8" s="2"/>
    </row>
    <row r="9" spans="1:12">
      <c r="B9" t="s">
        <v>6</v>
      </c>
      <c r="C9" s="30" t="s">
        <v>178</v>
      </c>
      <c r="D9" t="s">
        <v>308</v>
      </c>
      <c r="I9" t="s">
        <v>500</v>
      </c>
      <c r="L9" s="2"/>
    </row>
    <row r="10" spans="1:12">
      <c r="B10" t="s">
        <v>7</v>
      </c>
      <c r="C10" s="30" t="s">
        <v>179</v>
      </c>
      <c r="D10" t="s">
        <v>309</v>
      </c>
      <c r="I10" t="s">
        <v>404</v>
      </c>
      <c r="L10" s="2"/>
    </row>
    <row r="11" spans="1:12">
      <c r="B11" t="s">
        <v>8</v>
      </c>
      <c r="C11" s="30" t="s">
        <v>180</v>
      </c>
      <c r="D11" t="s">
        <v>310</v>
      </c>
      <c r="I11" t="s">
        <v>504</v>
      </c>
      <c r="L11" s="2"/>
    </row>
    <row r="12" spans="1:12">
      <c r="B12" t="s">
        <v>34</v>
      </c>
      <c r="C12" s="30" t="s">
        <v>181</v>
      </c>
      <c r="D12" t="s">
        <v>311</v>
      </c>
      <c r="L12" s="2"/>
    </row>
    <row r="13" spans="1:12">
      <c r="B13" t="s">
        <v>60</v>
      </c>
      <c r="C13" s="30" t="s">
        <v>182</v>
      </c>
      <c r="D13" t="s">
        <v>312</v>
      </c>
      <c r="L13" s="2"/>
    </row>
    <row r="14" spans="1:12">
      <c r="B14" t="s">
        <v>61</v>
      </c>
      <c r="C14" s="30" t="s">
        <v>183</v>
      </c>
      <c r="D14" t="s">
        <v>313</v>
      </c>
      <c r="L14" s="2"/>
    </row>
    <row r="15" spans="1:12">
      <c r="B15" t="s">
        <v>64</v>
      </c>
      <c r="C15" s="30" t="s">
        <v>184</v>
      </c>
      <c r="D15" t="s">
        <v>314</v>
      </c>
      <c r="L15" s="2"/>
    </row>
    <row r="16" spans="1:12">
      <c r="C16" s="30" t="s">
        <v>185</v>
      </c>
      <c r="D16" t="s">
        <v>315</v>
      </c>
      <c r="L16" s="2"/>
    </row>
    <row r="17" spans="3:4">
      <c r="C17" s="30" t="s">
        <v>186</v>
      </c>
      <c r="D17" t="s">
        <v>316</v>
      </c>
    </row>
    <row r="18" spans="3:4">
      <c r="C18" s="30" t="s">
        <v>187</v>
      </c>
      <c r="D18" t="s">
        <v>317</v>
      </c>
    </row>
    <row r="19" spans="3:4">
      <c r="C19" s="30" t="s">
        <v>188</v>
      </c>
      <c r="D19" t="s">
        <v>318</v>
      </c>
    </row>
    <row r="20" spans="3:4">
      <c r="C20" s="30" t="s">
        <v>189</v>
      </c>
      <c r="D20" t="s">
        <v>319</v>
      </c>
    </row>
    <row r="21" spans="3:4">
      <c r="C21" s="30" t="s">
        <v>190</v>
      </c>
      <c r="D21" t="s">
        <v>320</v>
      </c>
    </row>
    <row r="22" spans="3:4">
      <c r="C22" s="30" t="s">
        <v>191</v>
      </c>
      <c r="D22" t="s">
        <v>321</v>
      </c>
    </row>
    <row r="23" spans="3:4">
      <c r="C23" s="30" t="s">
        <v>192</v>
      </c>
      <c r="D23" t="s">
        <v>322</v>
      </c>
    </row>
    <row r="24" spans="3:4">
      <c r="C24" s="30" t="s">
        <v>193</v>
      </c>
      <c r="D24" t="s">
        <v>323</v>
      </c>
    </row>
    <row r="25" spans="3:4">
      <c r="C25" s="30" t="s">
        <v>194</v>
      </c>
      <c r="D25" t="s">
        <v>324</v>
      </c>
    </row>
    <row r="26" spans="3:4">
      <c r="C26" s="30" t="s">
        <v>195</v>
      </c>
      <c r="D26" t="s">
        <v>325</v>
      </c>
    </row>
    <row r="27" spans="3:4">
      <c r="C27" s="30" t="s">
        <v>196</v>
      </c>
      <c r="D27" t="s">
        <v>326</v>
      </c>
    </row>
    <row r="28" spans="3:4">
      <c r="C28" s="30" t="s">
        <v>197</v>
      </c>
      <c r="D28" t="s">
        <v>48</v>
      </c>
    </row>
    <row r="29" spans="3:4">
      <c r="C29" s="30" t="s">
        <v>198</v>
      </c>
      <c r="D29" t="s">
        <v>327</v>
      </c>
    </row>
    <row r="30" spans="3:4">
      <c r="C30" s="30" t="s">
        <v>199</v>
      </c>
      <c r="D30" t="s">
        <v>328</v>
      </c>
    </row>
    <row r="31" spans="3:4">
      <c r="C31" s="30" t="s">
        <v>200</v>
      </c>
      <c r="D31" t="s">
        <v>329</v>
      </c>
    </row>
    <row r="32" spans="3:4">
      <c r="C32" s="30" t="s">
        <v>201</v>
      </c>
      <c r="D32" t="s">
        <v>330</v>
      </c>
    </row>
    <row r="33" spans="3:4">
      <c r="C33" s="30" t="s">
        <v>202</v>
      </c>
      <c r="D33" t="s">
        <v>46</v>
      </c>
    </row>
    <row r="34" spans="3:4">
      <c r="C34" s="30" t="s">
        <v>203</v>
      </c>
      <c r="D34" t="s">
        <v>331</v>
      </c>
    </row>
    <row r="35" spans="3:4">
      <c r="C35" s="30" t="s">
        <v>204</v>
      </c>
      <c r="D35" t="s">
        <v>332</v>
      </c>
    </row>
    <row r="36" spans="3:4">
      <c r="C36" s="30" t="s">
        <v>205</v>
      </c>
      <c r="D36" t="s">
        <v>333</v>
      </c>
    </row>
    <row r="37" spans="3:4">
      <c r="C37" s="30" t="s">
        <v>206</v>
      </c>
      <c r="D37" t="s">
        <v>334</v>
      </c>
    </row>
    <row r="38" spans="3:4">
      <c r="C38" s="30" t="s">
        <v>207</v>
      </c>
      <c r="D38" t="s">
        <v>335</v>
      </c>
    </row>
    <row r="39" spans="3:4">
      <c r="C39" s="30" t="s">
        <v>208</v>
      </c>
      <c r="D39" t="s">
        <v>336</v>
      </c>
    </row>
    <row r="40" spans="3:4">
      <c r="C40" s="30" t="s">
        <v>209</v>
      </c>
      <c r="D40" t="s">
        <v>337</v>
      </c>
    </row>
    <row r="41" spans="3:4">
      <c r="C41" s="30" t="s">
        <v>210</v>
      </c>
      <c r="D41" t="s">
        <v>338</v>
      </c>
    </row>
    <row r="42" spans="3:4">
      <c r="C42" s="30" t="s">
        <v>211</v>
      </c>
      <c r="D42" t="s">
        <v>339</v>
      </c>
    </row>
    <row r="43" spans="3:4">
      <c r="C43" s="30" t="s">
        <v>212</v>
      </c>
      <c r="D43" t="s">
        <v>340</v>
      </c>
    </row>
    <row r="44" spans="3:4">
      <c r="C44" s="30" t="s">
        <v>213</v>
      </c>
      <c r="D44" t="s">
        <v>341</v>
      </c>
    </row>
    <row r="45" spans="3:4">
      <c r="C45" s="30" t="s">
        <v>214</v>
      </c>
      <c r="D45" t="s">
        <v>342</v>
      </c>
    </row>
    <row r="46" spans="3:4">
      <c r="C46" s="30" t="s">
        <v>215</v>
      </c>
      <c r="D46" t="s">
        <v>343</v>
      </c>
    </row>
    <row r="47" spans="3:4">
      <c r="C47" s="30" t="s">
        <v>216</v>
      </c>
      <c r="D47" t="s">
        <v>344</v>
      </c>
    </row>
    <row r="48" spans="3:4">
      <c r="C48" s="30" t="s">
        <v>217</v>
      </c>
      <c r="D48" t="s">
        <v>345</v>
      </c>
    </row>
    <row r="49" spans="3:4">
      <c r="C49" s="30" t="s">
        <v>218</v>
      </c>
      <c r="D49" t="s">
        <v>346</v>
      </c>
    </row>
    <row r="50" spans="3:4">
      <c r="C50" s="30" t="s">
        <v>219</v>
      </c>
      <c r="D50" t="s">
        <v>347</v>
      </c>
    </row>
    <row r="51" spans="3:4">
      <c r="C51" s="30" t="s">
        <v>220</v>
      </c>
      <c r="D51" t="s">
        <v>348</v>
      </c>
    </row>
    <row r="52" spans="3:4">
      <c r="C52" s="30" t="s">
        <v>221</v>
      </c>
      <c r="D52" t="s">
        <v>349</v>
      </c>
    </row>
    <row r="53" spans="3:4">
      <c r="C53" s="30" t="s">
        <v>222</v>
      </c>
      <c r="D53" t="s">
        <v>350</v>
      </c>
    </row>
    <row r="54" spans="3:4">
      <c r="C54" s="30" t="s">
        <v>223</v>
      </c>
      <c r="D54" t="s">
        <v>351</v>
      </c>
    </row>
    <row r="55" spans="3:4">
      <c r="C55" s="30" t="s">
        <v>224</v>
      </c>
      <c r="D55" t="s">
        <v>352</v>
      </c>
    </row>
    <row r="56" spans="3:4">
      <c r="C56" s="30" t="s">
        <v>225</v>
      </c>
      <c r="D56" t="s">
        <v>353</v>
      </c>
    </row>
    <row r="57" spans="3:4">
      <c r="C57" s="30" t="s">
        <v>226</v>
      </c>
      <c r="D57" t="s">
        <v>354</v>
      </c>
    </row>
    <row r="58" spans="3:4">
      <c r="C58" s="30" t="s">
        <v>227</v>
      </c>
      <c r="D58" t="s">
        <v>355</v>
      </c>
    </row>
    <row r="59" spans="3:4">
      <c r="C59" s="30" t="s">
        <v>228</v>
      </c>
      <c r="D59" t="s">
        <v>356</v>
      </c>
    </row>
    <row r="60" spans="3:4">
      <c r="C60" s="30" t="s">
        <v>229</v>
      </c>
      <c r="D60" t="s">
        <v>357</v>
      </c>
    </row>
    <row r="61" spans="3:4">
      <c r="C61" s="30" t="s">
        <v>230</v>
      </c>
      <c r="D61" t="s">
        <v>358</v>
      </c>
    </row>
    <row r="62" spans="3:4">
      <c r="C62" s="30" t="s">
        <v>231</v>
      </c>
      <c r="D62" t="s">
        <v>359</v>
      </c>
    </row>
    <row r="63" spans="3:4">
      <c r="C63" s="30" t="s">
        <v>232</v>
      </c>
      <c r="D63" t="s">
        <v>360</v>
      </c>
    </row>
    <row r="64" spans="3:4">
      <c r="C64" s="30" t="s">
        <v>233</v>
      </c>
      <c r="D64" t="s">
        <v>361</v>
      </c>
    </row>
    <row r="65" spans="3:4">
      <c r="C65" s="30" t="s">
        <v>234</v>
      </c>
      <c r="D65" t="s">
        <v>362</v>
      </c>
    </row>
    <row r="66" spans="3:4">
      <c r="C66" s="30" t="s">
        <v>235</v>
      </c>
      <c r="D66" t="s">
        <v>363</v>
      </c>
    </row>
    <row r="67" spans="3:4">
      <c r="C67" s="30" t="s">
        <v>236</v>
      </c>
      <c r="D67" t="s">
        <v>364</v>
      </c>
    </row>
    <row r="68" spans="3:4">
      <c r="C68" s="30" t="s">
        <v>237</v>
      </c>
    </row>
    <row r="69" spans="3:4">
      <c r="C69" s="30" t="s">
        <v>238</v>
      </c>
    </row>
    <row r="70" spans="3:4">
      <c r="C70" s="30" t="s">
        <v>239</v>
      </c>
    </row>
    <row r="71" spans="3:4">
      <c r="C71" s="30" t="s">
        <v>240</v>
      </c>
    </row>
    <row r="72" spans="3:4">
      <c r="C72" s="30" t="s">
        <v>241</v>
      </c>
    </row>
    <row r="73" spans="3:4">
      <c r="C73" s="30" t="s">
        <v>242</v>
      </c>
    </row>
    <row r="74" spans="3:4">
      <c r="C74" s="30" t="s">
        <v>243</v>
      </c>
    </row>
    <row r="75" spans="3:4">
      <c r="C75" s="30" t="s">
        <v>244</v>
      </c>
    </row>
    <row r="76" spans="3:4">
      <c r="C76" s="30" t="s">
        <v>245</v>
      </c>
    </row>
    <row r="77" spans="3:4">
      <c r="C77" s="30" t="s">
        <v>246</v>
      </c>
    </row>
    <row r="78" spans="3:4">
      <c r="C78" s="30" t="s">
        <v>247</v>
      </c>
    </row>
    <row r="79" spans="3:4">
      <c r="C79" s="30" t="s">
        <v>248</v>
      </c>
    </row>
    <row r="80" spans="3:4">
      <c r="C80" s="30" t="s">
        <v>249</v>
      </c>
    </row>
    <row r="81" spans="3:3">
      <c r="C81" s="30" t="s">
        <v>250</v>
      </c>
    </row>
    <row r="82" spans="3:3">
      <c r="C82" s="30" t="s">
        <v>251</v>
      </c>
    </row>
    <row r="83" spans="3:3">
      <c r="C83" s="30" t="s">
        <v>252</v>
      </c>
    </row>
    <row r="84" spans="3:3">
      <c r="C84" s="30" t="s">
        <v>253</v>
      </c>
    </row>
    <row r="85" spans="3:3">
      <c r="C85" s="30" t="s">
        <v>254</v>
      </c>
    </row>
    <row r="86" spans="3:3">
      <c r="C86" s="30" t="s">
        <v>255</v>
      </c>
    </row>
    <row r="87" spans="3:3">
      <c r="C87" s="30" t="s">
        <v>256</v>
      </c>
    </row>
    <row r="88" spans="3:3">
      <c r="C88" s="30" t="s">
        <v>257</v>
      </c>
    </row>
    <row r="89" spans="3:3">
      <c r="C89" s="30" t="s">
        <v>258</v>
      </c>
    </row>
    <row r="90" spans="3:3">
      <c r="C90" s="30" t="s">
        <v>259</v>
      </c>
    </row>
    <row r="91" spans="3:3">
      <c r="C91" s="30" t="s">
        <v>260</v>
      </c>
    </row>
    <row r="92" spans="3:3">
      <c r="C92" s="30" t="s">
        <v>261</v>
      </c>
    </row>
    <row r="93" spans="3:3">
      <c r="C93" s="30" t="s">
        <v>262</v>
      </c>
    </row>
    <row r="94" spans="3:3">
      <c r="C94" s="30" t="s">
        <v>263</v>
      </c>
    </row>
    <row r="95" spans="3:3">
      <c r="C95" s="30" t="s">
        <v>264</v>
      </c>
    </row>
    <row r="96" spans="3:3">
      <c r="C96" s="30" t="s">
        <v>265</v>
      </c>
    </row>
    <row r="97" spans="3:3">
      <c r="C97" s="30" t="s">
        <v>266</v>
      </c>
    </row>
    <row r="98" spans="3:3">
      <c r="C98" s="30" t="s">
        <v>267</v>
      </c>
    </row>
    <row r="99" spans="3:3">
      <c r="C99" s="30" t="s">
        <v>268</v>
      </c>
    </row>
    <row r="100" spans="3:3">
      <c r="C100" s="30" t="s">
        <v>269</v>
      </c>
    </row>
    <row r="101" spans="3:3">
      <c r="C101" s="30" t="s">
        <v>270</v>
      </c>
    </row>
    <row r="102" spans="3:3">
      <c r="C102" s="30" t="s">
        <v>271</v>
      </c>
    </row>
    <row r="103" spans="3:3">
      <c r="C103" s="30" t="s">
        <v>272</v>
      </c>
    </row>
    <row r="104" spans="3:3">
      <c r="C104" s="30" t="s">
        <v>273</v>
      </c>
    </row>
    <row r="105" spans="3:3">
      <c r="C105" s="30" t="s">
        <v>274</v>
      </c>
    </row>
    <row r="106" spans="3:3">
      <c r="C106" s="30" t="s">
        <v>275</v>
      </c>
    </row>
    <row r="107" spans="3:3">
      <c r="C107" s="30" t="s">
        <v>276</v>
      </c>
    </row>
    <row r="108" spans="3:3">
      <c r="C108" s="30" t="s">
        <v>277</v>
      </c>
    </row>
    <row r="109" spans="3:3">
      <c r="C109" s="30" t="s">
        <v>278</v>
      </c>
    </row>
    <row r="110" spans="3:3">
      <c r="C110" s="30" t="s">
        <v>279</v>
      </c>
    </row>
    <row r="111" spans="3:3">
      <c r="C111" s="30" t="s">
        <v>280</v>
      </c>
    </row>
    <row r="112" spans="3:3">
      <c r="C112" s="30" t="s">
        <v>281</v>
      </c>
    </row>
    <row r="113" spans="3:3">
      <c r="C113" s="30" t="s">
        <v>282</v>
      </c>
    </row>
    <row r="114" spans="3:3">
      <c r="C114" s="30" t="s">
        <v>283</v>
      </c>
    </row>
    <row r="115" spans="3:3">
      <c r="C115" s="30" t="s">
        <v>284</v>
      </c>
    </row>
    <row r="116" spans="3:3">
      <c r="C116" s="30" t="s">
        <v>285</v>
      </c>
    </row>
    <row r="117" spans="3:3">
      <c r="C117" s="30" t="s">
        <v>286</v>
      </c>
    </row>
    <row r="118" spans="3:3">
      <c r="C118" s="30" t="s">
        <v>287</v>
      </c>
    </row>
    <row r="119" spans="3:3">
      <c r="C119" s="30" t="s">
        <v>288</v>
      </c>
    </row>
    <row r="120" spans="3:3">
      <c r="C120" s="30" t="s">
        <v>289</v>
      </c>
    </row>
    <row r="121" spans="3:3">
      <c r="C121" s="30" t="s">
        <v>290</v>
      </c>
    </row>
    <row r="122" spans="3:3">
      <c r="C122" s="30" t="s">
        <v>291</v>
      </c>
    </row>
    <row r="123" spans="3:3">
      <c r="C123" s="30" t="s">
        <v>292</v>
      </c>
    </row>
    <row r="124" spans="3:3">
      <c r="C124" s="30" t="s">
        <v>293</v>
      </c>
    </row>
    <row r="125" spans="3:3">
      <c r="C125" s="30" t="s">
        <v>294</v>
      </c>
    </row>
    <row r="126" spans="3:3">
      <c r="C126" s="30" t="s">
        <v>295</v>
      </c>
    </row>
    <row r="127" spans="3:3">
      <c r="C127" s="30" t="s">
        <v>296</v>
      </c>
    </row>
    <row r="128" spans="3:3">
      <c r="C128" s="30" t="s">
        <v>297</v>
      </c>
    </row>
    <row r="129" spans="3:3">
      <c r="C129" s="30" t="s">
        <v>298</v>
      </c>
    </row>
    <row r="130" spans="3:3">
      <c r="C130" s="30" t="s">
        <v>299</v>
      </c>
    </row>
    <row r="131" spans="3:3">
      <c r="C131" s="30" t="s">
        <v>300</v>
      </c>
    </row>
    <row r="132" spans="3:3">
      <c r="C132" s="30" t="s">
        <v>301</v>
      </c>
    </row>
    <row r="133" spans="3:3">
      <c r="C133" s="30" t="s">
        <v>302</v>
      </c>
    </row>
    <row r="134" spans="3:3">
      <c r="C134" t="s">
        <v>373</v>
      </c>
    </row>
    <row r="135" spans="3:3">
      <c r="C135" t="s">
        <v>374</v>
      </c>
    </row>
    <row r="136" spans="3:3">
      <c r="C136" t="s">
        <v>375</v>
      </c>
    </row>
    <row r="137" spans="3:3">
      <c r="C137" t="s">
        <v>376</v>
      </c>
    </row>
    <row r="138" spans="3:3">
      <c r="C138" t="s">
        <v>377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31</v>
      </c>
    </row>
    <row r="150" spans="3:3">
      <c r="C150" t="s">
        <v>47</v>
      </c>
    </row>
    <row r="151" spans="3:3">
      <c r="C151" t="s">
        <v>49</v>
      </c>
    </row>
    <row r="152" spans="3:3">
      <c r="C152" t="s">
        <v>30</v>
      </c>
    </row>
    <row r="157" spans="3:3">
      <c r="C157" t="s">
        <v>484</v>
      </c>
    </row>
    <row r="158" spans="3:3">
      <c r="C158" t="s">
        <v>485</v>
      </c>
    </row>
    <row r="159" spans="3:3">
      <c r="C159" t="s">
        <v>486</v>
      </c>
    </row>
    <row r="160" spans="3:3">
      <c r="C160" t="s">
        <v>487</v>
      </c>
    </row>
    <row r="161" spans="3:3">
      <c r="C161" t="s">
        <v>488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3FE5-FD05-490B-BD2B-60774A285524}">
  <dimension ref="A1"/>
  <sheetViews>
    <sheetView workbookViewId="0">
      <selection activeCell="L40" sqref="L40"/>
    </sheetView>
  </sheetViews>
  <sheetFormatPr defaultRowHeight="15"/>
  <sheetData>
    <row r="1" spans="1:1">
      <c r="A1" t="s">
        <v>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0"/>
  <sheetViews>
    <sheetView zoomScale="145" zoomScaleNormal="145" workbookViewId="0">
      <selection activeCell="C15" sqref="C15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5">
      <c r="A1" t="s">
        <v>50</v>
      </c>
      <c r="G1" s="36" t="s">
        <v>447</v>
      </c>
      <c r="H1" s="36"/>
      <c r="I1" s="36"/>
      <c r="J1" s="36"/>
      <c r="K1" s="36"/>
    </row>
    <row r="2" spans="1:15" ht="17.25" customHeight="1">
      <c r="A2" s="26" t="s">
        <v>395</v>
      </c>
      <c r="B2" s="26" t="s">
        <v>368</v>
      </c>
    </row>
    <row r="3" spans="1:15">
      <c r="A3" s="26" t="s">
        <v>393</v>
      </c>
      <c r="B3" s="26" t="s">
        <v>392</v>
      </c>
    </row>
    <row r="4" spans="1:15">
      <c r="A4" s="26" t="s">
        <v>394</v>
      </c>
      <c r="B4" s="26" t="s">
        <v>437</v>
      </c>
    </row>
    <row r="5" spans="1:15">
      <c r="A5" s="26"/>
      <c r="B5" s="26"/>
    </row>
    <row r="6" spans="1:15">
      <c r="A6" s="26"/>
      <c r="B6" s="26"/>
    </row>
    <row r="7" spans="1:15">
      <c r="A7" s="26" t="s">
        <v>58</v>
      </c>
      <c r="B7" s="26">
        <v>5</v>
      </c>
    </row>
    <row r="8" spans="1:15">
      <c r="A8" s="26" t="s">
        <v>59</v>
      </c>
      <c r="B8" s="26">
        <f>COUNTA(B9:XFD9)</f>
        <v>14</v>
      </c>
    </row>
    <row r="9" spans="1:15">
      <c r="A9" s="1" t="s">
        <v>65</v>
      </c>
      <c r="B9" s="11" t="s">
        <v>502</v>
      </c>
      <c r="C9" s="11" t="s">
        <v>32</v>
      </c>
      <c r="D9" s="11" t="s">
        <v>32</v>
      </c>
      <c r="E9" s="11" t="s">
        <v>32</v>
      </c>
      <c r="F9" s="11" t="s">
        <v>33</v>
      </c>
      <c r="G9" s="11" t="s">
        <v>28</v>
      </c>
      <c r="H9" s="12" t="s">
        <v>28</v>
      </c>
      <c r="I9" s="12" t="s">
        <v>28</v>
      </c>
      <c r="J9" s="11" t="s">
        <v>28</v>
      </c>
      <c r="K9" s="11" t="s">
        <v>28</v>
      </c>
      <c r="L9" s="12" t="s">
        <v>33</v>
      </c>
      <c r="M9" s="11" t="s">
        <v>502</v>
      </c>
      <c r="N9" s="11" t="s">
        <v>502</v>
      </c>
      <c r="O9" s="11" t="s">
        <v>502</v>
      </c>
    </row>
    <row r="10" spans="1:15" ht="23.25">
      <c r="A10" s="1" t="s">
        <v>67</v>
      </c>
      <c r="B10" s="11" t="s">
        <v>502</v>
      </c>
      <c r="C10" s="11" t="s">
        <v>35</v>
      </c>
      <c r="D10" s="11" t="s">
        <v>39</v>
      </c>
      <c r="E10" s="11" t="s">
        <v>39</v>
      </c>
      <c r="F10" s="11" t="s">
        <v>39</v>
      </c>
      <c r="G10" s="11" t="s">
        <v>39</v>
      </c>
      <c r="H10" s="12" t="s">
        <v>60</v>
      </c>
      <c r="I10" s="12" t="s">
        <v>61</v>
      </c>
      <c r="J10" s="11" t="s">
        <v>5</v>
      </c>
      <c r="K10" s="11" t="s">
        <v>6</v>
      </c>
      <c r="L10" s="12" t="s">
        <v>7</v>
      </c>
      <c r="M10" s="11" t="s">
        <v>502</v>
      </c>
      <c r="N10" s="11" t="s">
        <v>60</v>
      </c>
      <c r="O10" s="11" t="s">
        <v>6</v>
      </c>
    </row>
    <row r="11" spans="1:15" ht="23.25">
      <c r="A11" s="1" t="s">
        <v>66</v>
      </c>
      <c r="B11" s="11" t="s">
        <v>502</v>
      </c>
      <c r="C11" s="11" t="s">
        <v>228</v>
      </c>
      <c r="D11" s="11" t="s">
        <v>228</v>
      </c>
      <c r="E11" s="11" t="s">
        <v>228</v>
      </c>
      <c r="F11" s="11" t="s">
        <v>228</v>
      </c>
      <c r="G11" s="11" t="s">
        <v>228</v>
      </c>
      <c r="H11" s="11" t="s">
        <v>228</v>
      </c>
      <c r="I11" s="11" t="s">
        <v>228</v>
      </c>
      <c r="J11" s="11" t="s">
        <v>228</v>
      </c>
      <c r="K11" s="11" t="s">
        <v>228</v>
      </c>
      <c r="L11" s="12" t="s">
        <v>227</v>
      </c>
      <c r="M11" s="11" t="s">
        <v>227</v>
      </c>
      <c r="N11" s="11" t="s">
        <v>228</v>
      </c>
      <c r="O11" s="11" t="s">
        <v>502</v>
      </c>
    </row>
    <row r="12" spans="1:15" ht="23.25">
      <c r="A12" s="10" t="s">
        <v>52</v>
      </c>
      <c r="B12" s="13" t="s">
        <v>502</v>
      </c>
      <c r="C12" s="14" t="s">
        <v>46</v>
      </c>
      <c r="D12" s="14" t="s">
        <v>17</v>
      </c>
      <c r="E12" s="14" t="s">
        <v>46</v>
      </c>
      <c r="F12" s="14" t="s">
        <v>46</v>
      </c>
      <c r="G12" s="14" t="s">
        <v>46</v>
      </c>
      <c r="H12" s="14" t="s">
        <v>46</v>
      </c>
      <c r="I12" s="14" t="s">
        <v>46</v>
      </c>
      <c r="J12" s="14" t="s">
        <v>46</v>
      </c>
      <c r="K12" s="14" t="s">
        <v>46</v>
      </c>
      <c r="L12" s="15" t="s">
        <v>48</v>
      </c>
      <c r="M12" s="14" t="s">
        <v>502</v>
      </c>
      <c r="N12" s="14" t="s">
        <v>502</v>
      </c>
      <c r="O12" s="14" t="s">
        <v>502</v>
      </c>
    </row>
    <row r="13" spans="1:15" ht="23.25">
      <c r="A13" s="35" t="s">
        <v>499</v>
      </c>
      <c r="B13" s="34" t="s">
        <v>0</v>
      </c>
      <c r="C13" s="34" t="s">
        <v>501</v>
      </c>
      <c r="D13" s="34" t="s">
        <v>501</v>
      </c>
      <c r="E13" s="34" t="s">
        <v>501</v>
      </c>
      <c r="F13" s="34" t="s">
        <v>501</v>
      </c>
      <c r="G13" s="34" t="s">
        <v>501</v>
      </c>
      <c r="H13" s="34" t="s">
        <v>501</v>
      </c>
      <c r="I13" s="34" t="s">
        <v>501</v>
      </c>
      <c r="J13" s="34" t="s">
        <v>501</v>
      </c>
      <c r="K13" s="34" t="s">
        <v>501</v>
      </c>
      <c r="L13" s="34" t="s">
        <v>501</v>
      </c>
      <c r="M13" s="34" t="s">
        <v>34</v>
      </c>
      <c r="N13" s="34" t="s">
        <v>404</v>
      </c>
      <c r="O13" s="34" t="s">
        <v>504</v>
      </c>
    </row>
    <row r="14" spans="1:15" ht="45.75">
      <c r="A14" s="22" t="s">
        <v>51</v>
      </c>
      <c r="B14" s="13" t="s">
        <v>366</v>
      </c>
      <c r="C14" s="22" t="s">
        <v>27</v>
      </c>
      <c r="D14" s="22" t="s">
        <v>19</v>
      </c>
      <c r="E14" s="22" t="s">
        <v>20</v>
      </c>
      <c r="F14" s="22" t="s">
        <v>18</v>
      </c>
      <c r="G14" s="22" t="s">
        <v>26</v>
      </c>
      <c r="H14" s="23" t="s">
        <v>62</v>
      </c>
      <c r="I14" s="23" t="s">
        <v>63</v>
      </c>
      <c r="J14" s="22" t="s">
        <v>40</v>
      </c>
      <c r="K14" s="22" t="s">
        <v>43</v>
      </c>
      <c r="L14" s="23" t="s">
        <v>68</v>
      </c>
      <c r="M14" s="22" t="s">
        <v>69</v>
      </c>
      <c r="N14" s="22" t="s">
        <v>405</v>
      </c>
      <c r="O14" s="22" t="s">
        <v>503</v>
      </c>
    </row>
    <row r="15" spans="1:15">
      <c r="A15" s="5" t="s">
        <v>53</v>
      </c>
      <c r="B15" s="16" t="s">
        <v>21</v>
      </c>
      <c r="C15" s="17">
        <v>0</v>
      </c>
      <c r="D15" s="18">
        <f>ROUND(E15+273.15,2)</f>
        <v>273.16000000000003</v>
      </c>
      <c r="E15" s="18">
        <v>0.01</v>
      </c>
      <c r="F15" s="9">
        <v>-0.1</v>
      </c>
      <c r="G15" s="9">
        <f>ROUND(F15-E15,1)</f>
        <v>-0.1</v>
      </c>
      <c r="H15" s="24">
        <v>0.05</v>
      </c>
      <c r="I15" s="25">
        <v>2</v>
      </c>
      <c r="J15" s="9">
        <v>0.2</v>
      </c>
      <c r="K15" s="9" t="s">
        <v>44</v>
      </c>
      <c r="L15" s="8">
        <v>1</v>
      </c>
      <c r="M15" s="9" t="s">
        <v>41</v>
      </c>
      <c r="N15" s="9" t="s">
        <v>408</v>
      </c>
      <c r="O15" s="9" t="s">
        <v>505</v>
      </c>
    </row>
    <row r="16" spans="1:15">
      <c r="A16" s="6" t="s">
        <v>54</v>
      </c>
      <c r="B16" s="16" t="s">
        <v>22</v>
      </c>
      <c r="C16" s="17">
        <v>15</v>
      </c>
      <c r="D16" s="18">
        <f t="shared" ref="D16:D19" si="0">ROUND(E16+273.15,2)</f>
        <v>288.16000000000003</v>
      </c>
      <c r="E16" s="18">
        <v>15.01</v>
      </c>
      <c r="F16" s="9">
        <v>15.1</v>
      </c>
      <c r="G16" s="9">
        <f t="shared" ref="G16:G19" si="1">ROUND(F16-E16,1)</f>
        <v>0.1</v>
      </c>
      <c r="H16" s="24">
        <v>0.05</v>
      </c>
      <c r="I16" s="25">
        <v>2</v>
      </c>
      <c r="J16" s="9">
        <v>0.2</v>
      </c>
      <c r="K16" s="9" t="s">
        <v>44</v>
      </c>
      <c r="L16" s="8">
        <v>2</v>
      </c>
      <c r="M16" s="9" t="s">
        <v>41</v>
      </c>
      <c r="N16" s="9" t="s">
        <v>506</v>
      </c>
      <c r="O16" s="9" t="s">
        <v>505</v>
      </c>
    </row>
    <row r="17" spans="1:15">
      <c r="A17" s="5" t="s">
        <v>55</v>
      </c>
      <c r="B17" s="16" t="s">
        <v>23</v>
      </c>
      <c r="C17" s="17">
        <v>25</v>
      </c>
      <c r="D17" s="18">
        <f t="shared" si="0"/>
        <v>298.17</v>
      </c>
      <c r="E17" s="18">
        <v>25.02</v>
      </c>
      <c r="F17" s="9">
        <v>25.2</v>
      </c>
      <c r="G17" s="9">
        <f t="shared" si="1"/>
        <v>0.2</v>
      </c>
      <c r="H17" s="24">
        <v>0.05</v>
      </c>
      <c r="I17" s="25">
        <v>2</v>
      </c>
      <c r="J17" s="9">
        <v>0.2</v>
      </c>
      <c r="K17" s="9" t="s">
        <v>44</v>
      </c>
      <c r="L17" s="8">
        <v>3</v>
      </c>
      <c r="M17" s="9" t="s">
        <v>42</v>
      </c>
      <c r="N17" s="9" t="s">
        <v>506</v>
      </c>
      <c r="O17" s="9" t="s">
        <v>505</v>
      </c>
    </row>
    <row r="18" spans="1:15">
      <c r="A18" s="6" t="s">
        <v>56</v>
      </c>
      <c r="B18" s="16" t="s">
        <v>24</v>
      </c>
      <c r="C18" s="17">
        <v>15</v>
      </c>
      <c r="D18" s="18">
        <f t="shared" si="0"/>
        <v>288.16000000000003</v>
      </c>
      <c r="E18" s="18">
        <v>15.01</v>
      </c>
      <c r="F18" s="9">
        <v>15.3</v>
      </c>
      <c r="G18" s="9">
        <f t="shared" si="1"/>
        <v>0.3</v>
      </c>
      <c r="H18" s="24">
        <v>0.05</v>
      </c>
      <c r="I18" s="25">
        <v>2</v>
      </c>
      <c r="J18" s="9">
        <v>0.2</v>
      </c>
      <c r="K18" s="9" t="s">
        <v>45</v>
      </c>
      <c r="L18" s="8">
        <v>4</v>
      </c>
      <c r="M18" s="9" t="s">
        <v>41</v>
      </c>
      <c r="N18" s="9" t="s">
        <v>406</v>
      </c>
      <c r="O18" s="9" t="s">
        <v>505</v>
      </c>
    </row>
    <row r="19" spans="1:15">
      <c r="A19" s="5" t="s">
        <v>57</v>
      </c>
      <c r="B19" s="19" t="s">
        <v>25</v>
      </c>
      <c r="C19" s="20">
        <v>0</v>
      </c>
      <c r="D19" s="18">
        <f t="shared" si="0"/>
        <v>273.16000000000003</v>
      </c>
      <c r="E19" s="21">
        <v>0.01</v>
      </c>
      <c r="F19" s="7">
        <v>0</v>
      </c>
      <c r="G19" s="9">
        <f t="shared" si="1"/>
        <v>0</v>
      </c>
      <c r="H19" s="24">
        <v>0.05</v>
      </c>
      <c r="I19" s="25">
        <v>2</v>
      </c>
      <c r="J19" s="7">
        <v>0.2</v>
      </c>
      <c r="K19" s="7" t="s">
        <v>44</v>
      </c>
      <c r="L19" s="4">
        <v>5</v>
      </c>
      <c r="M19" s="7" t="s">
        <v>41</v>
      </c>
      <c r="N19" s="7" t="s">
        <v>407</v>
      </c>
      <c r="O19" s="7" t="s">
        <v>505</v>
      </c>
    </row>
    <row r="22" spans="1:15">
      <c r="A22" t="s">
        <v>50</v>
      </c>
      <c r="G22" s="3"/>
      <c r="H22" s="3"/>
      <c r="I22" s="3"/>
      <c r="J22" s="3"/>
      <c r="K22" s="3"/>
    </row>
    <row r="23" spans="1:15">
      <c r="A23" s="26" t="s">
        <v>395</v>
      </c>
      <c r="B23" s="26" t="s">
        <v>368</v>
      </c>
    </row>
    <row r="24" spans="1:15">
      <c r="A24" s="26" t="s">
        <v>393</v>
      </c>
      <c r="B24" s="26" t="s">
        <v>462</v>
      </c>
    </row>
    <row r="25" spans="1:15">
      <c r="A25" s="26" t="s">
        <v>394</v>
      </c>
      <c r="B25" s="26" t="s">
        <v>437</v>
      </c>
    </row>
    <row r="26" spans="1:15">
      <c r="A26" s="26"/>
      <c r="B26" s="26"/>
    </row>
    <row r="27" spans="1:15">
      <c r="A27" s="26"/>
      <c r="B27" s="26"/>
    </row>
    <row r="28" spans="1:15">
      <c r="A28" s="26" t="s">
        <v>58</v>
      </c>
      <c r="B28" s="26">
        <v>5</v>
      </c>
    </row>
    <row r="29" spans="1:15">
      <c r="A29" s="26" t="s">
        <v>59</v>
      </c>
      <c r="B29" s="26">
        <f>COUNTA(B30:XFD30)</f>
        <v>14</v>
      </c>
    </row>
    <row r="30" spans="1:15">
      <c r="A30" s="1" t="s">
        <v>65</v>
      </c>
      <c r="B30" s="11" t="s">
        <v>502</v>
      </c>
      <c r="C30" s="11" t="s">
        <v>32</v>
      </c>
      <c r="D30" s="11" t="s">
        <v>32</v>
      </c>
      <c r="E30" s="11" t="s">
        <v>32</v>
      </c>
      <c r="F30" s="11" t="s">
        <v>33</v>
      </c>
      <c r="G30" s="11" t="s">
        <v>28</v>
      </c>
      <c r="H30" s="12" t="s">
        <v>28</v>
      </c>
      <c r="I30" s="12" t="s">
        <v>28</v>
      </c>
      <c r="J30" s="11" t="s">
        <v>28</v>
      </c>
      <c r="K30" s="11" t="s">
        <v>28</v>
      </c>
      <c r="L30" s="12" t="s">
        <v>33</v>
      </c>
      <c r="M30" s="11" t="s">
        <v>502</v>
      </c>
      <c r="N30" s="11" t="s">
        <v>502</v>
      </c>
      <c r="O30" s="11" t="s">
        <v>502</v>
      </c>
    </row>
    <row r="31" spans="1:15" ht="23.25">
      <c r="A31" s="1" t="s">
        <v>67</v>
      </c>
      <c r="B31" s="11" t="s">
        <v>502</v>
      </c>
      <c r="C31" s="11" t="s">
        <v>35</v>
      </c>
      <c r="D31" s="11" t="s">
        <v>39</v>
      </c>
      <c r="E31" s="11" t="s">
        <v>39</v>
      </c>
      <c r="F31" s="11" t="s">
        <v>39</v>
      </c>
      <c r="G31" s="11" t="s">
        <v>39</v>
      </c>
      <c r="H31" s="12" t="s">
        <v>60</v>
      </c>
      <c r="I31" s="12" t="s">
        <v>61</v>
      </c>
      <c r="J31" s="11" t="s">
        <v>5</v>
      </c>
      <c r="K31" s="11" t="s">
        <v>6</v>
      </c>
      <c r="L31" s="12" t="s">
        <v>7</v>
      </c>
      <c r="M31" s="11" t="s">
        <v>502</v>
      </c>
      <c r="N31" s="11" t="s">
        <v>60</v>
      </c>
      <c r="O31" s="11" t="s">
        <v>6</v>
      </c>
    </row>
    <row r="32" spans="1:15" ht="23.25">
      <c r="A32" s="1" t="s">
        <v>66</v>
      </c>
      <c r="B32" s="11" t="s">
        <v>502</v>
      </c>
      <c r="C32" s="11" t="s">
        <v>228</v>
      </c>
      <c r="D32" s="11" t="s">
        <v>228</v>
      </c>
      <c r="E32" s="11" t="s">
        <v>228</v>
      </c>
      <c r="F32" s="11" t="s">
        <v>228</v>
      </c>
      <c r="G32" s="11" t="s">
        <v>228</v>
      </c>
      <c r="H32" s="11" t="s">
        <v>228</v>
      </c>
      <c r="I32" s="11" t="s">
        <v>228</v>
      </c>
      <c r="J32" s="11" t="s">
        <v>228</v>
      </c>
      <c r="K32" s="11" t="s">
        <v>228</v>
      </c>
      <c r="L32" s="12" t="s">
        <v>227</v>
      </c>
      <c r="M32" s="11" t="s">
        <v>227</v>
      </c>
      <c r="N32" s="11" t="s">
        <v>228</v>
      </c>
      <c r="O32" s="11" t="s">
        <v>502</v>
      </c>
    </row>
    <row r="33" spans="1:15" ht="23.25">
      <c r="A33" s="10" t="s">
        <v>52</v>
      </c>
      <c r="B33" s="13" t="s">
        <v>502</v>
      </c>
      <c r="C33" s="14" t="s">
        <v>46</v>
      </c>
      <c r="D33" s="14" t="s">
        <v>17</v>
      </c>
      <c r="E33" s="14" t="s">
        <v>46</v>
      </c>
      <c r="F33" s="14" t="s">
        <v>46</v>
      </c>
      <c r="G33" s="14" t="s">
        <v>46</v>
      </c>
      <c r="H33" s="14" t="s">
        <v>46</v>
      </c>
      <c r="I33" s="14" t="s">
        <v>46</v>
      </c>
      <c r="J33" s="14" t="s">
        <v>46</v>
      </c>
      <c r="K33" s="14" t="s">
        <v>46</v>
      </c>
      <c r="L33" s="15" t="s">
        <v>48</v>
      </c>
      <c r="M33" s="14" t="s">
        <v>502</v>
      </c>
      <c r="N33" s="14" t="s">
        <v>502</v>
      </c>
      <c r="O33" s="14" t="s">
        <v>502</v>
      </c>
    </row>
    <row r="34" spans="1:15" ht="23.25">
      <c r="A34" s="35" t="s">
        <v>499</v>
      </c>
      <c r="B34" s="34" t="s">
        <v>0</v>
      </c>
      <c r="C34" s="34" t="s">
        <v>501</v>
      </c>
      <c r="D34" s="34" t="s">
        <v>501</v>
      </c>
      <c r="E34" s="34" t="s">
        <v>501</v>
      </c>
      <c r="F34" s="34" t="s">
        <v>501</v>
      </c>
      <c r="G34" s="34" t="s">
        <v>501</v>
      </c>
      <c r="H34" s="34" t="s">
        <v>501</v>
      </c>
      <c r="I34" s="34" t="s">
        <v>501</v>
      </c>
      <c r="J34" s="34" t="s">
        <v>501</v>
      </c>
      <c r="K34" s="34" t="s">
        <v>501</v>
      </c>
      <c r="L34" s="34" t="s">
        <v>501</v>
      </c>
      <c r="M34" s="34" t="s">
        <v>34</v>
      </c>
      <c r="N34" s="34" t="s">
        <v>404</v>
      </c>
      <c r="O34" s="34" t="s">
        <v>504</v>
      </c>
    </row>
    <row r="35" spans="1:15" ht="45.75">
      <c r="A35" s="22" t="s">
        <v>51</v>
      </c>
      <c r="B35" s="13" t="s">
        <v>366</v>
      </c>
      <c r="C35" s="22" t="s">
        <v>27</v>
      </c>
      <c r="D35" s="22" t="s">
        <v>19</v>
      </c>
      <c r="E35" s="22" t="s">
        <v>20</v>
      </c>
      <c r="F35" s="22" t="s">
        <v>18</v>
      </c>
      <c r="G35" s="22" t="s">
        <v>26</v>
      </c>
      <c r="H35" s="23" t="s">
        <v>62</v>
      </c>
      <c r="I35" s="23" t="s">
        <v>63</v>
      </c>
      <c r="J35" s="22" t="s">
        <v>40</v>
      </c>
      <c r="K35" s="22" t="s">
        <v>43</v>
      </c>
      <c r="L35" s="23" t="s">
        <v>68</v>
      </c>
      <c r="M35" s="22" t="s">
        <v>69</v>
      </c>
      <c r="N35" s="22" t="s">
        <v>405</v>
      </c>
      <c r="O35" s="22" t="s">
        <v>503</v>
      </c>
    </row>
    <row r="36" spans="1:15">
      <c r="A36" s="5" t="s">
        <v>53</v>
      </c>
      <c r="B36" s="16" t="s">
        <v>21</v>
      </c>
      <c r="C36" s="17">
        <v>0</v>
      </c>
      <c r="D36" s="18">
        <f>ROUND(E36+273.15,2)</f>
        <v>273.16000000000003</v>
      </c>
      <c r="E36" s="18">
        <v>0.01</v>
      </c>
      <c r="F36" s="9">
        <v>-0.1</v>
      </c>
      <c r="G36" s="9">
        <f>ROUND(F36-E36,1)</f>
        <v>-0.1</v>
      </c>
      <c r="H36" s="24">
        <v>0.05</v>
      </c>
      <c r="I36" s="25">
        <v>2</v>
      </c>
      <c r="J36" s="9">
        <v>0.2</v>
      </c>
      <c r="K36" s="9" t="s">
        <v>44</v>
      </c>
      <c r="L36" s="8">
        <v>1</v>
      </c>
      <c r="M36" s="9" t="s">
        <v>41</v>
      </c>
      <c r="N36" s="9" t="s">
        <v>408</v>
      </c>
      <c r="O36" s="9" t="s">
        <v>505</v>
      </c>
    </row>
    <row r="37" spans="1:15">
      <c r="A37" s="6" t="s">
        <v>54</v>
      </c>
      <c r="B37" s="16" t="s">
        <v>22</v>
      </c>
      <c r="C37" s="17">
        <v>15</v>
      </c>
      <c r="D37" s="18">
        <f t="shared" ref="D37:D40" si="2">ROUND(E37+273.15,2)</f>
        <v>288.16000000000003</v>
      </c>
      <c r="E37" s="18">
        <v>15.01</v>
      </c>
      <c r="F37" s="9">
        <v>15.1</v>
      </c>
      <c r="G37" s="9">
        <f t="shared" ref="G37:G40" si="3">ROUND(F37-E37,1)</f>
        <v>0.1</v>
      </c>
      <c r="H37" s="24">
        <v>0.05</v>
      </c>
      <c r="I37" s="25">
        <v>2</v>
      </c>
      <c r="J37" s="9">
        <v>0.2</v>
      </c>
      <c r="K37" s="9" t="s">
        <v>44</v>
      </c>
      <c r="L37" s="8">
        <v>2</v>
      </c>
      <c r="M37" s="9" t="s">
        <v>41</v>
      </c>
      <c r="N37" s="9" t="s">
        <v>506</v>
      </c>
      <c r="O37" s="9" t="s">
        <v>505</v>
      </c>
    </row>
    <row r="38" spans="1:15">
      <c r="A38" s="5" t="s">
        <v>55</v>
      </c>
      <c r="B38" s="16" t="s">
        <v>23</v>
      </c>
      <c r="C38" s="17">
        <v>25</v>
      </c>
      <c r="D38" s="18">
        <f t="shared" si="2"/>
        <v>298.17</v>
      </c>
      <c r="E38" s="18">
        <v>25.02</v>
      </c>
      <c r="F38" s="9">
        <v>25.2</v>
      </c>
      <c r="G38" s="9">
        <f t="shared" si="3"/>
        <v>0.2</v>
      </c>
      <c r="H38" s="24">
        <v>0.05</v>
      </c>
      <c r="I38" s="25">
        <v>2</v>
      </c>
      <c r="J38" s="9">
        <v>0.2</v>
      </c>
      <c r="K38" s="9" t="s">
        <v>44</v>
      </c>
      <c r="L38" s="8">
        <v>3</v>
      </c>
      <c r="M38" s="9" t="s">
        <v>42</v>
      </c>
      <c r="N38" s="9" t="s">
        <v>506</v>
      </c>
      <c r="O38" s="9" t="s">
        <v>505</v>
      </c>
    </row>
    <row r="39" spans="1:15">
      <c r="A39" s="6" t="s">
        <v>56</v>
      </c>
      <c r="B39" s="16" t="s">
        <v>24</v>
      </c>
      <c r="C39" s="17">
        <v>15</v>
      </c>
      <c r="D39" s="18">
        <f t="shared" si="2"/>
        <v>288.16000000000003</v>
      </c>
      <c r="E39" s="18">
        <v>15.01</v>
      </c>
      <c r="F39" s="9">
        <v>15.3</v>
      </c>
      <c r="G39" s="9">
        <f t="shared" si="3"/>
        <v>0.3</v>
      </c>
      <c r="H39" s="24">
        <v>0.05</v>
      </c>
      <c r="I39" s="25">
        <v>2</v>
      </c>
      <c r="J39" s="9">
        <v>0.2</v>
      </c>
      <c r="K39" s="9" t="s">
        <v>45</v>
      </c>
      <c r="L39" s="8">
        <v>4</v>
      </c>
      <c r="M39" s="9" t="s">
        <v>41</v>
      </c>
      <c r="N39" s="9" t="s">
        <v>406</v>
      </c>
      <c r="O39" s="9" t="s">
        <v>505</v>
      </c>
    </row>
    <row r="40" spans="1:15">
      <c r="A40" s="5" t="s">
        <v>57</v>
      </c>
      <c r="B40" s="19" t="s">
        <v>25</v>
      </c>
      <c r="C40" s="20">
        <v>0</v>
      </c>
      <c r="D40" s="18">
        <f t="shared" si="2"/>
        <v>273.16000000000003</v>
      </c>
      <c r="E40" s="21">
        <v>0.01</v>
      </c>
      <c r="F40" s="7">
        <v>0</v>
      </c>
      <c r="G40" s="9">
        <f t="shared" si="3"/>
        <v>0</v>
      </c>
      <c r="H40" s="24">
        <v>0.05</v>
      </c>
      <c r="I40" s="25">
        <v>2</v>
      </c>
      <c r="J40" s="7">
        <v>0.2</v>
      </c>
      <c r="K40" s="7" t="s">
        <v>44</v>
      </c>
      <c r="L40" s="4">
        <v>5</v>
      </c>
      <c r="M40" s="7" t="s">
        <v>41</v>
      </c>
      <c r="N40" s="7" t="s">
        <v>407</v>
      </c>
      <c r="O40" s="7" t="s">
        <v>505</v>
      </c>
    </row>
  </sheetData>
  <dataConsolidate/>
  <mergeCells count="1">
    <mergeCell ref="G1:K1"/>
  </mergeCells>
  <phoneticPr fontId="4" type="noConversion"/>
  <dataValidations count="4">
    <dataValidation type="list" allowBlank="1" showInputMessage="1" showErrorMessage="1" sqref="B11:O11 B32:O32" xr:uid="{00000000-0002-0000-0500-000000000000}">
      <formula1>MeasurandType</formula1>
    </dataValidation>
    <dataValidation type="list" allowBlank="1" showInputMessage="1" showErrorMessage="1" sqref="B9:O9 B30:O30" xr:uid="{00000000-0002-0000-0500-000001000000}">
      <formula1>ColType</formula1>
    </dataValidation>
    <dataValidation type="list" allowBlank="1" showInputMessage="1" showErrorMessage="1" sqref="B10:O10 B31:O31" xr:uid="{00000000-0002-0000-0500-000002000000}">
      <formula1>MetaType</formula1>
    </dataValidation>
    <dataValidation type="list" allowBlank="1" showInputMessage="1" showErrorMessage="1" sqref="B13:O13 B34:O34" xr:uid="{FB1CB67C-7785-4D42-8012-3FA40F22C35C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B10" sqref="B10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72</v>
      </c>
      <c r="B1" s="3" t="s">
        <v>125</v>
      </c>
      <c r="C1" s="3" t="s">
        <v>39</v>
      </c>
      <c r="D1" s="3" t="s">
        <v>142</v>
      </c>
    </row>
    <row r="2" spans="1:4">
      <c r="B2" t="s">
        <v>73</v>
      </c>
      <c r="C2" t="s">
        <v>74</v>
      </c>
      <c r="D2" t="s">
        <v>143</v>
      </c>
    </row>
    <row r="3" spans="1:4">
      <c r="B3" t="s">
        <v>75</v>
      </c>
      <c r="C3" t="s">
        <v>76</v>
      </c>
      <c r="D3" t="s">
        <v>144</v>
      </c>
    </row>
    <row r="4" spans="1:4">
      <c r="A4" t="s">
        <v>79</v>
      </c>
      <c r="B4" t="s">
        <v>77</v>
      </c>
      <c r="C4" s="27" t="s">
        <v>78</v>
      </c>
      <c r="D4" t="s">
        <v>145</v>
      </c>
    </row>
    <row r="5" spans="1:4">
      <c r="B5" t="s">
        <v>80</v>
      </c>
      <c r="C5" s="27" t="s">
        <v>81</v>
      </c>
      <c r="D5" t="s">
        <v>386</v>
      </c>
    </row>
    <row r="6" spans="1:4">
      <c r="B6" t="s">
        <v>82</v>
      </c>
      <c r="C6" s="27" t="s">
        <v>83</v>
      </c>
      <c r="D6" t="s">
        <v>146</v>
      </c>
    </row>
    <row r="7" spans="1:4">
      <c r="B7" t="s">
        <v>84</v>
      </c>
      <c r="C7" s="27" t="s">
        <v>85</v>
      </c>
      <c r="D7" t="s">
        <v>147</v>
      </c>
    </row>
    <row r="8" spans="1:4">
      <c r="A8" t="s">
        <v>86</v>
      </c>
      <c r="B8" t="s">
        <v>87</v>
      </c>
      <c r="C8" s="27" t="s">
        <v>88</v>
      </c>
      <c r="D8" t="s">
        <v>148</v>
      </c>
    </row>
    <row r="9" spans="1:4">
      <c r="B9" t="s">
        <v>387</v>
      </c>
      <c r="C9" s="27" t="s">
        <v>388</v>
      </c>
      <c r="D9" t="s">
        <v>389</v>
      </c>
    </row>
    <row r="10" spans="1:4">
      <c r="B10" t="s">
        <v>383</v>
      </c>
      <c r="C10" s="31" t="s">
        <v>385</v>
      </c>
      <c r="D10" t="s">
        <v>384</v>
      </c>
    </row>
    <row r="11" spans="1:4">
      <c r="A11" t="s">
        <v>90</v>
      </c>
      <c r="B11" t="s">
        <v>91</v>
      </c>
      <c r="C11" t="s">
        <v>92</v>
      </c>
      <c r="D11" t="s">
        <v>149</v>
      </c>
    </row>
    <row r="12" spans="1:4">
      <c r="B12" t="s">
        <v>93</v>
      </c>
      <c r="C12" s="28" t="s">
        <v>94</v>
      </c>
      <c r="D12" t="s">
        <v>150</v>
      </c>
    </row>
    <row r="13" spans="1:4">
      <c r="B13" t="s">
        <v>95</v>
      </c>
      <c r="C13" s="27" t="s">
        <v>96</v>
      </c>
      <c r="D13" t="s">
        <v>151</v>
      </c>
    </row>
    <row r="14" spans="1:4">
      <c r="B14" t="s">
        <v>97</v>
      </c>
      <c r="C14" t="s">
        <v>98</v>
      </c>
      <c r="D14" t="s">
        <v>152</v>
      </c>
    </row>
    <row r="15" spans="1:4">
      <c r="B15" t="s">
        <v>99</v>
      </c>
      <c r="C15" t="s">
        <v>100</v>
      </c>
      <c r="D15" t="s">
        <v>153</v>
      </c>
    </row>
    <row r="16" spans="1:4">
      <c r="B16" t="s">
        <v>101</v>
      </c>
      <c r="C16" s="27" t="s">
        <v>102</v>
      </c>
      <c r="D16" t="s">
        <v>154</v>
      </c>
    </row>
    <row r="17" spans="2:4">
      <c r="B17" t="s">
        <v>103</v>
      </c>
      <c r="C17" t="s">
        <v>379</v>
      </c>
      <c r="D17" t="s">
        <v>155</v>
      </c>
    </row>
    <row r="18" spans="2:4">
      <c r="B18" t="s">
        <v>104</v>
      </c>
      <c r="C18" s="29" t="s">
        <v>105</v>
      </c>
      <c r="D18" t="s">
        <v>156</v>
      </c>
    </row>
    <row r="19" spans="2:4">
      <c r="B19" t="s">
        <v>106</v>
      </c>
      <c r="C19" s="28" t="s">
        <v>107</v>
      </c>
      <c r="D19" t="s">
        <v>157</v>
      </c>
    </row>
    <row r="20" spans="2:4">
      <c r="B20" t="s">
        <v>108</v>
      </c>
      <c r="C20" s="27" t="s">
        <v>109</v>
      </c>
      <c r="D20" t="s">
        <v>158</v>
      </c>
    </row>
    <row r="21" spans="2:4">
      <c r="B21" t="s">
        <v>110</v>
      </c>
      <c r="C21" t="s">
        <v>111</v>
      </c>
      <c r="D21" t="s">
        <v>159</v>
      </c>
    </row>
    <row r="22" spans="2:4">
      <c r="B22" t="s">
        <v>123</v>
      </c>
      <c r="C22" t="s">
        <v>124</v>
      </c>
      <c r="D22" t="s">
        <v>382</v>
      </c>
    </row>
    <row r="23" spans="2:4">
      <c r="B23" t="s">
        <v>112</v>
      </c>
      <c r="C23" s="28" t="s">
        <v>113</v>
      </c>
      <c r="D23" t="s">
        <v>160</v>
      </c>
    </row>
    <row r="24" spans="2:4">
      <c r="B24" t="s">
        <v>114</v>
      </c>
      <c r="C24" s="27" t="s">
        <v>115</v>
      </c>
      <c r="D24" t="s">
        <v>161</v>
      </c>
    </row>
    <row r="25" spans="2:4">
      <c r="B25" t="s">
        <v>381</v>
      </c>
      <c r="C25" s="27"/>
    </row>
    <row r="26" spans="2:4">
      <c r="B26" t="s">
        <v>116</v>
      </c>
      <c r="C26" s="27" t="s">
        <v>100</v>
      </c>
      <c r="D26" t="s">
        <v>162</v>
      </c>
    </row>
    <row r="27" spans="2:4">
      <c r="B27" t="s">
        <v>117</v>
      </c>
      <c r="C27" s="27" t="s">
        <v>118</v>
      </c>
      <c r="D27" t="s">
        <v>163</v>
      </c>
    </row>
    <row r="28" spans="2:4">
      <c r="B28" t="s">
        <v>119</v>
      </c>
      <c r="C28" t="s">
        <v>120</v>
      </c>
      <c r="D28" t="s">
        <v>164</v>
      </c>
    </row>
    <row r="29" spans="2:4">
      <c r="B29" t="s">
        <v>121</v>
      </c>
      <c r="C29" s="27" t="s">
        <v>122</v>
      </c>
      <c r="D29" t="s">
        <v>165</v>
      </c>
    </row>
    <row r="30" spans="2:4">
      <c r="B30" t="s">
        <v>380</v>
      </c>
      <c r="C30" s="27"/>
    </row>
    <row r="31" spans="2:4">
      <c r="C31" s="27" t="s">
        <v>390</v>
      </c>
    </row>
    <row r="32" spans="2:4">
      <c r="C32" t="s">
        <v>391</v>
      </c>
    </row>
    <row r="33" spans="3:3">
      <c r="C33" s="27"/>
    </row>
    <row r="34" spans="3:3">
      <c r="C34" s="27"/>
    </row>
    <row r="36" spans="3:3">
      <c r="C36" s="27"/>
    </row>
    <row r="39" spans="3:3">
      <c r="C39" s="27"/>
    </row>
    <row r="42" spans="3:3">
      <c r="C42" s="27"/>
    </row>
    <row r="43" spans="3:3">
      <c r="C43" s="27"/>
    </row>
    <row r="44" spans="3:3">
      <c r="C44" s="27"/>
    </row>
    <row r="45" spans="3:3">
      <c r="C45" s="27"/>
    </row>
    <row r="48" spans="3:3">
      <c r="C48" s="27"/>
    </row>
    <row r="49" spans="3:3">
      <c r="C49" s="27"/>
    </row>
    <row r="50" spans="3:3">
      <c r="C50" s="27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166</v>
      </c>
      <c r="B1" s="3" t="s">
        <v>130</v>
      </c>
      <c r="C1" s="3" t="s">
        <v>167</v>
      </c>
      <c r="D1" s="3" t="s">
        <v>168</v>
      </c>
      <c r="E1" s="3" t="s">
        <v>128</v>
      </c>
      <c r="F1" s="3" t="s">
        <v>169</v>
      </c>
      <c r="G1" s="3" t="s">
        <v>170</v>
      </c>
      <c r="H1" s="3" t="s">
        <v>171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B6A2-D607-49A1-9D65-9E8022B0E74E}">
  <dimension ref="A1:G8"/>
  <sheetViews>
    <sheetView workbookViewId="0">
      <selection activeCell="C2" sqref="C2"/>
    </sheetView>
  </sheetViews>
  <sheetFormatPr defaultRowHeight="15"/>
  <cols>
    <col min="1" max="1" width="24.42578125" customWidth="1"/>
    <col min="2" max="2" width="14.42578125" customWidth="1"/>
    <col min="3" max="3" width="17.85546875" customWidth="1"/>
    <col min="4" max="4" width="41.42578125" style="33" customWidth="1"/>
    <col min="5" max="5" width="22.85546875" bestFit="1" customWidth="1"/>
    <col min="6" max="6" width="20.28515625" customWidth="1"/>
    <col min="7" max="7" width="9.85546875" bestFit="1" customWidth="1"/>
  </cols>
  <sheetData>
    <row r="1" spans="1:7">
      <c r="A1" s="3" t="s">
        <v>126</v>
      </c>
      <c r="B1" s="3" t="s">
        <v>464</v>
      </c>
      <c r="C1" s="3" t="s">
        <v>474</v>
      </c>
      <c r="D1" s="32" t="s">
        <v>465</v>
      </c>
      <c r="E1" s="3" t="s">
        <v>475</v>
      </c>
      <c r="F1" s="3" t="s">
        <v>466</v>
      </c>
      <c r="G1" s="3"/>
    </row>
    <row r="2" spans="1:7" ht="75">
      <c r="A2" t="s">
        <v>378</v>
      </c>
      <c r="B2" t="s">
        <v>468</v>
      </c>
      <c r="C2" t="s">
        <v>401</v>
      </c>
      <c r="D2" s="33" t="s">
        <v>415</v>
      </c>
      <c r="E2" t="s">
        <v>414</v>
      </c>
      <c r="F2" s="33" t="s">
        <v>417</v>
      </c>
    </row>
    <row r="3" spans="1:7" ht="75">
      <c r="A3" t="s">
        <v>397</v>
      </c>
      <c r="B3" t="s">
        <v>468</v>
      </c>
      <c r="C3" t="s">
        <v>418</v>
      </c>
      <c r="D3" s="33" t="s">
        <v>411</v>
      </c>
      <c r="E3" s="33" t="s">
        <v>419</v>
      </c>
      <c r="F3" s="33" t="s">
        <v>420</v>
      </c>
    </row>
    <row r="4" spans="1:7">
      <c r="A4" t="s">
        <v>398</v>
      </c>
      <c r="B4" t="s">
        <v>468</v>
      </c>
    </row>
    <row r="5" spans="1:7" ht="45">
      <c r="A5" t="s">
        <v>406</v>
      </c>
      <c r="B5" t="s">
        <v>410</v>
      </c>
      <c r="D5" s="33" t="s">
        <v>402</v>
      </c>
    </row>
    <row r="6" spans="1:7" ht="45">
      <c r="A6" t="s">
        <v>407</v>
      </c>
      <c r="B6" t="s">
        <v>410</v>
      </c>
      <c r="D6" s="33" t="s">
        <v>403</v>
      </c>
    </row>
    <row r="7" spans="1:7" ht="75">
      <c r="A7" t="s">
        <v>408</v>
      </c>
      <c r="B7" t="s">
        <v>410</v>
      </c>
      <c r="D7" s="33" t="s">
        <v>409</v>
      </c>
    </row>
    <row r="8" spans="1:7">
      <c r="B8" t="s">
        <v>468</v>
      </c>
    </row>
  </sheetData>
  <dataConsolidate/>
  <dataValidations count="1">
    <dataValidation type="list" allowBlank="1" showInputMessage="1" showErrorMessage="1" sqref="B2:B8" xr:uid="{0EF2E425-2B27-4C14-9F80-FC65046930C8}">
      <formula1>statementCategories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8"/>
  <sheetViews>
    <sheetView workbookViewId="0">
      <selection activeCell="D2" sqref="D2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3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126</v>
      </c>
      <c r="C1" s="3" t="s">
        <v>399</v>
      </c>
      <c r="D1" s="3" t="s">
        <v>412</v>
      </c>
      <c r="E1" s="32" t="s">
        <v>128</v>
      </c>
      <c r="F1" s="3" t="s">
        <v>413</v>
      </c>
      <c r="G1" s="3" t="s">
        <v>416</v>
      </c>
      <c r="H1" s="3" t="s">
        <v>131</v>
      </c>
      <c r="I1" s="3" t="s">
        <v>132</v>
      </c>
      <c r="J1" s="3" t="s">
        <v>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/>
    </row>
    <row r="2" spans="1:20" ht="75">
      <c r="A2" t="s">
        <v>396</v>
      </c>
      <c r="B2" t="s">
        <v>378</v>
      </c>
      <c r="C2" t="s">
        <v>400</v>
      </c>
      <c r="D2" t="s">
        <v>401</v>
      </c>
      <c r="E2" s="33" t="s">
        <v>415</v>
      </c>
      <c r="F2" t="s">
        <v>414</v>
      </c>
      <c r="G2" s="33" t="s">
        <v>417</v>
      </c>
    </row>
    <row r="3" spans="1:20" ht="75">
      <c r="A3" t="s">
        <v>396</v>
      </c>
      <c r="B3" t="s">
        <v>397</v>
      </c>
      <c r="D3" t="s">
        <v>418</v>
      </c>
      <c r="E3" s="33" t="s">
        <v>411</v>
      </c>
      <c r="F3" s="33" t="s">
        <v>419</v>
      </c>
      <c r="G3" s="33" t="s">
        <v>420</v>
      </c>
    </row>
    <row r="4" spans="1:20">
      <c r="A4" t="s">
        <v>396</v>
      </c>
      <c r="B4" t="s">
        <v>398</v>
      </c>
    </row>
    <row r="5" spans="1:20" ht="45">
      <c r="A5" t="s">
        <v>410</v>
      </c>
      <c r="B5" t="s">
        <v>406</v>
      </c>
      <c r="C5" t="s">
        <v>378</v>
      </c>
      <c r="E5" s="33" t="s">
        <v>402</v>
      </c>
    </row>
    <row r="6" spans="1:20" ht="45">
      <c r="A6" t="s">
        <v>410</v>
      </c>
      <c r="B6" t="s">
        <v>407</v>
      </c>
      <c r="C6" t="s">
        <v>378</v>
      </c>
      <c r="E6" s="33" t="s">
        <v>403</v>
      </c>
    </row>
    <row r="7" spans="1:20" ht="75">
      <c r="A7" t="s">
        <v>410</v>
      </c>
      <c r="B7" t="s">
        <v>408</v>
      </c>
      <c r="C7" t="s">
        <v>461</v>
      </c>
      <c r="E7" s="33" t="s">
        <v>409</v>
      </c>
    </row>
    <row r="8" spans="1:20">
      <c r="H8" t="s">
        <v>463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J4" sqref="J4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448</v>
      </c>
      <c r="B1" s="3" t="s">
        <v>126</v>
      </c>
      <c r="C1" s="3" t="s">
        <v>454</v>
      </c>
      <c r="D1" s="3" t="s">
        <v>127</v>
      </c>
      <c r="E1" s="3" t="s">
        <v>128</v>
      </c>
      <c r="F1" s="3" t="s">
        <v>129</v>
      </c>
      <c r="G1" s="3" t="s">
        <v>450</v>
      </c>
      <c r="H1" s="3" t="s">
        <v>451</v>
      </c>
      <c r="I1" s="3" t="s">
        <v>452</v>
      </c>
      <c r="J1" s="3" t="s">
        <v>453</v>
      </c>
      <c r="K1" s="3"/>
    </row>
    <row r="2" spans="1:11">
      <c r="A2" t="s">
        <v>449</v>
      </c>
      <c r="B2" t="s">
        <v>367</v>
      </c>
      <c r="C2" t="s">
        <v>369</v>
      </c>
      <c r="D2" t="s">
        <v>365</v>
      </c>
      <c r="E2" t="s">
        <v>89</v>
      </c>
      <c r="F2" t="s">
        <v>365</v>
      </c>
      <c r="G2" t="s">
        <v>370</v>
      </c>
      <c r="H2" t="s">
        <v>371</v>
      </c>
      <c r="I2">
        <v>12</v>
      </c>
      <c r="J2" t="s">
        <v>372</v>
      </c>
    </row>
    <row r="3" spans="1:11">
      <c r="A3" t="s">
        <v>449</v>
      </c>
      <c r="B3" t="s">
        <v>442</v>
      </c>
      <c r="C3" t="s">
        <v>443</v>
      </c>
      <c r="D3" t="s">
        <v>365</v>
      </c>
      <c r="E3" t="s">
        <v>444</v>
      </c>
      <c r="G3" t="s">
        <v>370</v>
      </c>
      <c r="H3" t="s">
        <v>445</v>
      </c>
      <c r="I3">
        <v>13</v>
      </c>
      <c r="J3" t="s">
        <v>446</v>
      </c>
    </row>
    <row r="4" spans="1:11">
      <c r="A4" t="s">
        <v>449</v>
      </c>
      <c r="B4" t="s">
        <v>455</v>
      </c>
      <c r="C4" t="s">
        <v>457</v>
      </c>
      <c r="D4" t="s">
        <v>365</v>
      </c>
      <c r="E4" t="s">
        <v>456</v>
      </c>
      <c r="G4" t="s">
        <v>370</v>
      </c>
      <c r="H4" t="s">
        <v>458</v>
      </c>
      <c r="I4" t="s">
        <v>459</v>
      </c>
      <c r="J4" t="s">
        <v>460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196-9739-4B08-B7A7-EF0413D9DC9F}">
  <dimension ref="A1:K5"/>
  <sheetViews>
    <sheetView workbookViewId="0">
      <selection activeCell="A5" sqref="A5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464</v>
      </c>
      <c r="B1" s="3" t="s">
        <v>126</v>
      </c>
      <c r="C1" s="3" t="s">
        <v>454</v>
      </c>
      <c r="D1" s="3" t="s">
        <v>127</v>
      </c>
      <c r="E1" s="3" t="s">
        <v>128</v>
      </c>
      <c r="F1" s="3" t="s">
        <v>129</v>
      </c>
      <c r="G1" s="3" t="s">
        <v>450</v>
      </c>
      <c r="H1" s="3" t="s">
        <v>451</v>
      </c>
      <c r="I1" s="3" t="s">
        <v>452</v>
      </c>
      <c r="J1" s="3" t="s">
        <v>453</v>
      </c>
      <c r="K1" s="3"/>
    </row>
    <row r="2" spans="1:11">
      <c r="A2" t="s">
        <v>449</v>
      </c>
      <c r="B2" t="s">
        <v>367</v>
      </c>
      <c r="C2" t="s">
        <v>369</v>
      </c>
      <c r="D2" t="s">
        <v>365</v>
      </c>
      <c r="E2" t="s">
        <v>89</v>
      </c>
      <c r="F2" t="s">
        <v>365</v>
      </c>
      <c r="G2" t="s">
        <v>370</v>
      </c>
      <c r="H2" t="s">
        <v>371</v>
      </c>
      <c r="I2">
        <v>12</v>
      </c>
      <c r="J2" t="s">
        <v>372</v>
      </c>
    </row>
    <row r="3" spans="1:11">
      <c r="A3" t="s">
        <v>449</v>
      </c>
      <c r="B3" t="s">
        <v>442</v>
      </c>
      <c r="C3" t="s">
        <v>443</v>
      </c>
      <c r="D3" t="s">
        <v>365</v>
      </c>
      <c r="E3" t="s">
        <v>444</v>
      </c>
      <c r="G3" t="s">
        <v>370</v>
      </c>
      <c r="H3" t="s">
        <v>445</v>
      </c>
      <c r="I3">
        <v>13</v>
      </c>
      <c r="J3" t="s">
        <v>446</v>
      </c>
    </row>
    <row r="4" spans="1:11">
      <c r="A4" t="s">
        <v>449</v>
      </c>
      <c r="B4" t="s">
        <v>455</v>
      </c>
      <c r="C4" t="s">
        <v>457</v>
      </c>
      <c r="D4" t="s">
        <v>365</v>
      </c>
      <c r="E4" t="s">
        <v>456</v>
      </c>
      <c r="G4" t="s">
        <v>370</v>
      </c>
      <c r="H4" t="s">
        <v>458</v>
      </c>
      <c r="I4" t="s">
        <v>459</v>
      </c>
      <c r="J4" t="s">
        <v>460</v>
      </c>
    </row>
    <row r="5" spans="1:11">
      <c r="A5" t="s">
        <v>478</v>
      </c>
      <c r="B5" t="s">
        <v>479</v>
      </c>
      <c r="C5" t="s">
        <v>480</v>
      </c>
      <c r="E5" t="s">
        <v>482</v>
      </c>
      <c r="G5" t="s">
        <v>481</v>
      </c>
      <c r="H5" t="s">
        <v>458</v>
      </c>
      <c r="I5" t="s">
        <v>483</v>
      </c>
      <c r="J5">
        <v>1</v>
      </c>
    </row>
  </sheetData>
  <dataValidations count="1">
    <dataValidation type="list" allowBlank="1" showInputMessage="1" showErrorMessage="1" sqref="A2:A6" xr:uid="{948C0099-BC74-4A90-BEFC-CB4A50D83A3C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6EC4-A3DC-42B4-ABAF-F3EE7418B168}">
  <dimension ref="A1:M5"/>
  <sheetViews>
    <sheetView topLeftCell="D1" workbookViewId="0">
      <selection activeCell="K2" sqref="K2"/>
    </sheetView>
  </sheetViews>
  <sheetFormatPr defaultRowHeight="15"/>
  <cols>
    <col min="2" max="4" width="13.28515625" customWidth="1"/>
    <col min="5" max="5" width="24.7109375" customWidth="1"/>
    <col min="6" max="6" width="21.7109375" customWidth="1"/>
    <col min="7" max="7" width="25.28515625" customWidth="1"/>
    <col min="8" max="8" width="15.5703125" customWidth="1"/>
    <col min="9" max="9" width="24.7109375" customWidth="1"/>
    <col min="10" max="10" width="16.5703125" customWidth="1"/>
    <col min="11" max="11" width="14.42578125" customWidth="1"/>
    <col min="12" max="12" width="18.85546875" customWidth="1"/>
  </cols>
  <sheetData>
    <row r="1" spans="1:13">
      <c r="A1" s="3" t="s">
        <v>464</v>
      </c>
      <c r="B1" s="3" t="s">
        <v>126</v>
      </c>
      <c r="C1" s="3" t="s">
        <v>491</v>
      </c>
      <c r="D1" s="3" t="s">
        <v>492</v>
      </c>
      <c r="E1" s="3" t="s">
        <v>493</v>
      </c>
      <c r="F1" s="3" t="s">
        <v>489</v>
      </c>
      <c r="G1" s="3" t="s">
        <v>490</v>
      </c>
      <c r="H1" s="3" t="s">
        <v>494</v>
      </c>
      <c r="I1" s="3" t="s">
        <v>495</v>
      </c>
      <c r="J1" s="3" t="s">
        <v>496</v>
      </c>
      <c r="K1" s="3" t="s">
        <v>497</v>
      </c>
      <c r="L1" s="3" t="s">
        <v>498</v>
      </c>
      <c r="M1" s="3"/>
    </row>
    <row r="2" spans="1:13">
      <c r="A2" t="s">
        <v>449</v>
      </c>
      <c r="B2" t="s">
        <v>367</v>
      </c>
      <c r="E2" t="s">
        <v>369</v>
      </c>
      <c r="F2" t="s">
        <v>365</v>
      </c>
      <c r="G2" t="s">
        <v>89</v>
      </c>
      <c r="H2" t="s">
        <v>365</v>
      </c>
      <c r="I2" t="s">
        <v>370</v>
      </c>
      <c r="J2" t="s">
        <v>371</v>
      </c>
      <c r="K2">
        <v>12</v>
      </c>
      <c r="L2" t="s">
        <v>372</v>
      </c>
    </row>
    <row r="3" spans="1:13">
      <c r="A3" t="s">
        <v>449</v>
      </c>
      <c r="B3" t="s">
        <v>442</v>
      </c>
      <c r="E3" t="s">
        <v>443</v>
      </c>
      <c r="F3" t="s">
        <v>365</v>
      </c>
      <c r="G3" t="s">
        <v>444</v>
      </c>
      <c r="I3" t="s">
        <v>370</v>
      </c>
      <c r="J3" t="s">
        <v>445</v>
      </c>
      <c r="K3">
        <v>13</v>
      </c>
      <c r="L3" t="s">
        <v>446</v>
      </c>
    </row>
    <row r="4" spans="1:13">
      <c r="A4" t="s">
        <v>449</v>
      </c>
      <c r="B4" t="s">
        <v>455</v>
      </c>
      <c r="E4" t="s">
        <v>457</v>
      </c>
      <c r="F4" t="s">
        <v>365</v>
      </c>
      <c r="G4" t="s">
        <v>456</v>
      </c>
      <c r="I4" t="s">
        <v>370</v>
      </c>
      <c r="J4" t="s">
        <v>458</v>
      </c>
      <c r="K4" t="s">
        <v>459</v>
      </c>
      <c r="L4" t="s">
        <v>460</v>
      </c>
    </row>
    <row r="5" spans="1:13">
      <c r="A5" t="s">
        <v>478</v>
      </c>
      <c r="B5" t="s">
        <v>479</v>
      </c>
      <c r="E5" t="s">
        <v>480</v>
      </c>
      <c r="G5" t="s">
        <v>482</v>
      </c>
      <c r="I5" t="s">
        <v>481</v>
      </c>
      <c r="J5" t="s">
        <v>458</v>
      </c>
      <c r="K5" t="s">
        <v>483</v>
      </c>
      <c r="L5">
        <v>1</v>
      </c>
    </row>
  </sheetData>
  <phoneticPr fontId="4" type="noConversion"/>
  <dataValidations count="1">
    <dataValidation type="list" allowBlank="1" showInputMessage="1" showErrorMessage="1" sqref="A2:A6" xr:uid="{634795E6-38DB-4499-B463-CE4375BFDBB6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33" sqref="D33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8" max="8" width="12" customWidth="1"/>
  </cols>
  <sheetData>
    <row r="1" spans="1:8">
      <c r="B1" t="s">
        <v>126</v>
      </c>
      <c r="C1" t="s">
        <v>412</v>
      </c>
      <c r="D1" t="s">
        <v>128</v>
      </c>
      <c r="E1" t="s">
        <v>413</v>
      </c>
      <c r="F1" t="s">
        <v>416</v>
      </c>
      <c r="G1" t="s">
        <v>436</v>
      </c>
      <c r="H1" t="s">
        <v>52</v>
      </c>
    </row>
    <row r="5" spans="1:8">
      <c r="A5" t="s">
        <v>427</v>
      </c>
      <c r="B5" t="s">
        <v>435</v>
      </c>
      <c r="C5" t="s">
        <v>433</v>
      </c>
      <c r="D5" t="s">
        <v>432</v>
      </c>
      <c r="E5" t="s">
        <v>431</v>
      </c>
      <c r="F5" t="s">
        <v>430</v>
      </c>
      <c r="G5">
        <v>1</v>
      </c>
    </row>
    <row r="6" spans="1:8">
      <c r="A6" t="s">
        <v>427</v>
      </c>
      <c r="B6" t="s">
        <v>434</v>
      </c>
      <c r="C6" t="s">
        <v>433</v>
      </c>
      <c r="D6" t="s">
        <v>432</v>
      </c>
      <c r="E6" t="s">
        <v>431</v>
      </c>
      <c r="F6" t="s">
        <v>430</v>
      </c>
      <c r="G6">
        <v>2</v>
      </c>
    </row>
    <row r="7" spans="1:8">
      <c r="A7" t="s">
        <v>427</v>
      </c>
      <c r="B7" t="s">
        <v>429</v>
      </c>
      <c r="C7" t="s">
        <v>425</v>
      </c>
      <c r="D7" t="s">
        <v>424</v>
      </c>
      <c r="E7" t="s">
        <v>423</v>
      </c>
      <c r="F7" t="s">
        <v>422</v>
      </c>
      <c r="G7">
        <v>9.9</v>
      </c>
      <c r="H7" t="s">
        <v>306</v>
      </c>
    </row>
    <row r="8" spans="1:8">
      <c r="A8" t="s">
        <v>427</v>
      </c>
      <c r="B8" t="s">
        <v>428</v>
      </c>
      <c r="C8" t="s">
        <v>425</v>
      </c>
      <c r="D8" t="s">
        <v>424</v>
      </c>
      <c r="E8" t="s">
        <v>423</v>
      </c>
      <c r="F8" t="s">
        <v>422</v>
      </c>
      <c r="G8">
        <v>0.99</v>
      </c>
      <c r="H8" t="s">
        <v>306</v>
      </c>
    </row>
    <row r="9" spans="1:8">
      <c r="A9" t="s">
        <v>427</v>
      </c>
      <c r="B9" t="s">
        <v>426</v>
      </c>
      <c r="C9" t="s">
        <v>425</v>
      </c>
      <c r="D9" t="s">
        <v>424</v>
      </c>
      <c r="E9" t="s">
        <v>423</v>
      </c>
      <c r="F9" t="s">
        <v>422</v>
      </c>
      <c r="G9">
        <v>9.9</v>
      </c>
      <c r="H9" t="s">
        <v>421</v>
      </c>
    </row>
    <row r="10" spans="1:8">
      <c r="A10" t="s">
        <v>427</v>
      </c>
      <c r="B10" t="s">
        <v>437</v>
      </c>
      <c r="C10" t="s">
        <v>438</v>
      </c>
      <c r="D10" t="s">
        <v>439</v>
      </c>
      <c r="E10" t="s">
        <v>440</v>
      </c>
      <c r="F10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Definitions</vt:lpstr>
      <vt:lpstr>AdministrativeData</vt:lpstr>
      <vt:lpstr>Software</vt:lpstr>
      <vt:lpstr>NewStatemens</vt:lpstr>
      <vt:lpstr>Statements</vt:lpstr>
      <vt:lpstr>Items</vt:lpstr>
      <vt:lpstr>Equipment</vt:lpstr>
      <vt:lpstr>Locations</vt:lpstr>
      <vt:lpstr>Settings</vt:lpstr>
      <vt:lpstr>Accreditation</vt:lpstr>
      <vt:lpstr>Table2</vt:lpstr>
      <vt:lpstr>ColType</vt:lpstr>
      <vt:lpstr>EquipmentCategories</vt:lpstr>
      <vt:lpstr>MeasurandType</vt:lpstr>
      <vt:lpstr>metaDataType</vt:lpstr>
      <vt:lpstr>MetaType</vt:lpstr>
      <vt:lpstr>statementCategories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2023-09-25T09:17:06Z</dcterms:modified>
</cp:coreProperties>
</file>