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\1901 NY-INFRA-FOT\DCC\Software\DCCtables\master\"/>
    </mc:Choice>
  </mc:AlternateContent>
  <xr:revisionPtr revIDLastSave="0" documentId="13_ncr:1_{47452A79-EDEC-4BCD-8A00-C982A3712E25}" xr6:coauthVersionLast="47" xr6:coauthVersionMax="47" xr10:uidLastSave="{00000000-0000-0000-0000-000000000000}"/>
  <bookViews>
    <workbookView xWindow="0" yWindow="3105" windowWidth="27405" windowHeight="12390" activeTab="3" xr2:uid="{7B806C36-EFAF-4198-BA2F-F0EE1FD641A5}"/>
  </bookViews>
  <sheets>
    <sheet name="Definitions" sheetId="2" r:id="rId1"/>
    <sheet name="AdministrativeData" sheetId="4" r:id="rId2"/>
    <sheet name="Table1" sheetId="1" r:id="rId3"/>
    <sheet name="Table2" sheetId="5" r:id="rId4"/>
  </sheets>
  <definedNames>
    <definedName name="ColType">Definitions!$H$3:$H$7</definedName>
    <definedName name="MeasurandType">Definitions!$K$3:$K$46</definedName>
    <definedName name="MetaType">Definitions!$D$3:$D$22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5" l="1"/>
  <c r="D14" i="5"/>
  <c r="G13" i="5"/>
  <c r="D13" i="5"/>
  <c r="G12" i="5"/>
  <c r="D12" i="5"/>
  <c r="G11" i="5"/>
  <c r="D11" i="5"/>
  <c r="G10" i="5"/>
  <c r="D10" i="5"/>
  <c r="G10" i="1"/>
  <c r="G11" i="1"/>
  <c r="G12" i="1"/>
  <c r="G13" i="1"/>
  <c r="G9" i="1"/>
  <c r="D10" i="1"/>
  <c r="D11" i="1"/>
  <c r="D12" i="1"/>
  <c r="D13" i="1"/>
  <c r="D9" i="1"/>
</calcChain>
</file>

<file path=xl/sharedStrings.xml><?xml version="1.0" encoding="utf-8"?>
<sst xmlns="http://schemas.openxmlformats.org/spreadsheetml/2006/main" count="202" uniqueCount="83">
  <si>
    <t>columns</t>
  </si>
  <si>
    <t>customerTag</t>
  </si>
  <si>
    <t>measurandType</t>
  </si>
  <si>
    <t>diameter</t>
  </si>
  <si>
    <t>roundness</t>
  </si>
  <si>
    <t>XMLList</t>
  </si>
  <si>
    <t>ToleranceLimitUpper</t>
  </si>
  <si>
    <t>AcceptanceLimitUpper</t>
  </si>
  <si>
    <t>Conformity</t>
  </si>
  <si>
    <t>repeatability</t>
  </si>
  <si>
    <t>Other</t>
  </si>
  <si>
    <t>temperatureAbsolute</t>
  </si>
  <si>
    <t>temperatureDifference</t>
  </si>
  <si>
    <t>pressureInternal</t>
  </si>
  <si>
    <t>pressureAbsolute</t>
  </si>
  <si>
    <t>pressureExcess</t>
  </si>
  <si>
    <t>geometryLength</t>
  </si>
  <si>
    <t>geometryDiameter</t>
  </si>
  <si>
    <t>geometryFormError</t>
  </si>
  <si>
    <t>geometryXcoord</t>
  </si>
  <si>
    <t>geometryYcoord</t>
  </si>
  <si>
    <t>geometryZcoord</t>
  </si>
  <si>
    <t>volumeAbsolute</t>
  </si>
  <si>
    <t>volumeRelative</t>
  </si>
  <si>
    <t>\degreecelcius</t>
  </si>
  <si>
    <t>\kelvin</t>
  </si>
  <si>
    <t xml:space="preserve">Instrument indication  </t>
  </si>
  <si>
    <t>Reference Temperature</t>
  </si>
  <si>
    <t>Reference Temperature in instrument units</t>
  </si>
  <si>
    <t>T0_0_degC</t>
  </si>
  <si>
    <t>T1_15_degC</t>
  </si>
  <si>
    <t>T2_25_degC</t>
  </si>
  <si>
    <t>T3_15_degC</t>
  </si>
  <si>
    <t>T4_0_degC</t>
  </si>
  <si>
    <t>Instrument Error</t>
  </si>
  <si>
    <t>Calibration Point</t>
  </si>
  <si>
    <t>dataInfo</t>
  </si>
  <si>
    <t>itemBias</t>
  </si>
  <si>
    <t>laboratoryTag</t>
  </si>
  <si>
    <t>metaData</t>
  </si>
  <si>
    <t>power</t>
  </si>
  <si>
    <t>reference</t>
  </si>
  <si>
    <t>itemIndication</t>
  </si>
  <si>
    <t>accreditationApplies</t>
  </si>
  <si>
    <t>TargetValue</t>
  </si>
  <si>
    <t>UsedReference</t>
  </si>
  <si>
    <t>UsedMethod</t>
  </si>
  <si>
    <t>UsedEquipment</t>
  </si>
  <si>
    <t>ColumnType</t>
  </si>
  <si>
    <t>relationType</t>
  </si>
  <si>
    <t>Value</t>
  </si>
  <si>
    <t>Upper acceptance limit for item bias</t>
  </si>
  <si>
    <t>y</t>
  </si>
  <si>
    <t>n</t>
  </si>
  <si>
    <t>Conformaty statement</t>
  </si>
  <si>
    <t>pass</t>
  </si>
  <si>
    <t>fail</t>
  </si>
  <si>
    <t>\degreecelsius</t>
  </si>
  <si>
    <t>resistance</t>
  </si>
  <si>
    <t>\ohm</t>
  </si>
  <si>
    <t>customisedMesurand</t>
  </si>
  <si>
    <t>DCCTable</t>
  </si>
  <si>
    <t>TableID</t>
  </si>
  <si>
    <t>refID</t>
  </si>
  <si>
    <t>humanHeading</t>
  </si>
  <si>
    <t>unit</t>
  </si>
  <si>
    <t>NN_temperature1</t>
  </si>
  <si>
    <t>item_ID1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</si>
  <si>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</si>
  <si>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</si>
  <si>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</si>
  <si>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</si>
  <si>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</si>
  <si>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</si>
  <si>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</si>
  <si>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</si>
  <si>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</si>
  <si>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</si>
  <si>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data_row1</t>
  </si>
  <si>
    <t>data_row2</t>
  </si>
  <si>
    <t>data_row3</t>
  </si>
  <si>
    <t>data_row4</t>
  </si>
  <si>
    <t>data_row5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</si>
</sst>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i/>
      <sz val="8"/>
      <color rgb="FF000000"/>
      <name val="Calibri"/>
      <family val="2"/>
    </font>
    <font>
      <sz val="10"/>
      <color theme="1"/>
      <name val="Arial Unicode MS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1" xfId="0" applyFont="1" applyFill="1" applyBorder="1" applyAlignment="1">
      <alignment horizontal="left" wrapText="1" readingOrder="1"/>
    </xf>
    <xf numFmtId="0" fontId="2" fillId="4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0" borderId="1" xfId="0" applyFont="1" applyBorder="1" applyAlignment="1">
      <alignment horizontal="left" wrapText="1" readingOrder="1"/>
    </xf>
    <xf numFmtId="0" fontId="3" fillId="5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left" wrapText="1" readingOrder="1"/>
    </xf>
    <xf numFmtId="0" fontId="2" fillId="7" borderId="1" xfId="0" applyFont="1" applyFill="1" applyBorder="1" applyAlignment="1">
      <alignment horizontal="left" wrapText="1" readingOrder="1"/>
    </xf>
    <xf numFmtId="0" fontId="4" fillId="0" borderId="0" xfId="0" applyFont="1" applyAlignment="1">
      <alignment vertical="center"/>
    </xf>
    <xf numFmtId="0" fontId="1" fillId="0" borderId="0" xfId="0" applyFont="1"/>
    <xf numFmtId="0" fontId="2" fillId="9" borderId="1" xfId="0" applyFont="1" applyFill="1" applyBorder="1" applyAlignment="1">
      <alignment horizontal="left" wrapText="1" readingOrder="1"/>
    </xf>
    <xf numFmtId="0" fontId="2" fillId="8" borderId="1" xfId="0" applyFont="1" applyFill="1" applyBorder="1" applyAlignment="1">
      <alignment horizontal="center" wrapText="1" readingOrder="1"/>
    </xf>
    <xf numFmtId="164" fontId="2" fillId="8" borderId="1" xfId="0" applyNumberFormat="1" applyFont="1" applyFill="1" applyBorder="1" applyAlignment="1">
      <alignment horizont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left" wrapText="1" readingOrder="1"/>
    </xf>
    <xf numFmtId="0" fontId="2" fillId="6" borderId="2" xfId="0" applyFont="1" applyFill="1" applyBorder="1" applyAlignment="1">
      <alignment horizontal="left" wrapText="1" readingOrder="1"/>
    </xf>
    <xf numFmtId="0" fontId="3" fillId="5" borderId="2" xfId="0" applyFont="1" applyFill="1" applyBorder="1" applyAlignment="1">
      <alignment horizontal="left" wrapText="1" readingOrder="1"/>
    </xf>
    <xf numFmtId="164" fontId="2" fillId="8" borderId="2" xfId="0" applyNumberFormat="1" applyFont="1" applyFill="1" applyBorder="1" applyAlignment="1">
      <alignment horizontal="center" wrapText="1" readingOrder="1"/>
    </xf>
    <xf numFmtId="0" fontId="2" fillId="4" borderId="7" xfId="0" applyFont="1" applyFill="1" applyBorder="1" applyAlignment="1">
      <alignment horizontal="left" wrapText="1" readingOrder="1"/>
    </xf>
    <xf numFmtId="0" fontId="2" fillId="4" borderId="4" xfId="0" applyFont="1" applyFill="1" applyBorder="1" applyAlignment="1">
      <alignment horizontal="left" wrapText="1" readingOrder="1"/>
    </xf>
    <xf numFmtId="0" fontId="2" fillId="9" borderId="5" xfId="0" applyFont="1" applyFill="1" applyBorder="1" applyAlignment="1">
      <alignment horizontal="left" wrapText="1" readingOrder="1"/>
    </xf>
    <xf numFmtId="0" fontId="2" fillId="8" borderId="5" xfId="0" applyFont="1" applyFill="1" applyBorder="1" applyAlignment="1">
      <alignment horizontal="center" wrapText="1" readingOrder="1"/>
    </xf>
    <xf numFmtId="164" fontId="2" fillId="8" borderId="5" xfId="0" applyNumberFormat="1" applyFont="1" applyFill="1" applyBorder="1" applyAlignment="1">
      <alignment horizontal="center" wrapText="1" readingOrder="1"/>
    </xf>
    <xf numFmtId="164" fontId="2" fillId="8" borderId="10" xfId="0" applyNumberFormat="1" applyFont="1" applyFill="1" applyBorder="1" applyAlignment="1">
      <alignment horizontal="center" wrapText="1" readingOrder="1"/>
    </xf>
    <xf numFmtId="0" fontId="2" fillId="4" borderId="3" xfId="0" applyFont="1" applyFill="1" applyBorder="1" applyAlignment="1">
      <alignment horizontal="left" wrapText="1" readingOrder="1"/>
    </xf>
    <xf numFmtId="0" fontId="2" fillId="0" borderId="3" xfId="0" applyFont="1" applyBorder="1" applyAlignment="1">
      <alignment horizontal="left" wrapText="1" readingOrder="1"/>
    </xf>
    <xf numFmtId="0" fontId="2" fillId="7" borderId="3" xfId="0" applyFont="1" applyFill="1" applyBorder="1" applyAlignment="1">
      <alignment horizontal="left" wrapText="1" readingOrder="1"/>
    </xf>
    <xf numFmtId="0" fontId="2" fillId="4" borderId="9" xfId="0" applyFont="1" applyFill="1" applyBorder="1" applyAlignment="1">
      <alignment horizontal="left" wrapText="1" readingOrder="1"/>
    </xf>
    <xf numFmtId="0" fontId="2" fillId="7" borderId="8" xfId="0" applyFont="1" applyFill="1" applyBorder="1" applyAlignment="1">
      <alignment horizontal="left" wrapText="1" readingOrder="1"/>
    </xf>
  </cellXfs>
  <cellStyles count="1">
    <cellStyle name="Normal" xfId="0" builtinId="0"/>
  </cellStyles>
  <dxfs count="15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indexed="64"/>
          <bgColor rgb="FFFCE4D6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indexed="64"/>
          <bgColor rgb="FFFFF2CC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4" formatCode="0.0"/>
      <fill>
        <patternFill patternType="solid">
          <fgColor indexed="64"/>
          <bgColor rgb="FFFCE4D6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4" formatCode="0.0"/>
      <fill>
        <patternFill patternType="solid">
          <fgColor indexed="64"/>
          <bgColor rgb="FFFCE4D6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4" formatCode="0.0"/>
      <fill>
        <patternFill patternType="solid">
          <fgColor indexed="64"/>
          <bgColor rgb="FFFCE4D6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4" formatCode="0.0"/>
      <fill>
        <patternFill patternType="solid">
          <fgColor indexed="64"/>
          <bgColor rgb="FFFCE4D6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4" formatCode="0.0"/>
      <fill>
        <patternFill patternType="solid">
          <fgColor indexed="64"/>
          <bgColor rgb="FFFCE4D6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4" formatCode="0.0"/>
      <fill>
        <patternFill patternType="solid">
          <fgColor indexed="64"/>
          <bgColor rgb="FFFCE4D6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indexed="64"/>
          <bgColor rgb="FFFCE4D6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indexed="64"/>
          <bgColor rgb="FFFCE4D6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left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indexed="64"/>
          <bgColor rgb="FFF8CBAD"/>
        </patternFill>
      </fill>
      <alignment horizontal="left" vertical="bottom" textRotation="0" wrapText="1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73354F-1BF7-46D7-9B56-6B68E1161226}" name="Table2" displayName="Table2" ref="B4:K14" totalsRowShown="0" headerRowDxfId="4" dataDxfId="3" headerRowBorderDxfId="1" tableBorderDxfId="2" totalsRowBorderDxfId="0">
  <autoFilter ref="B4:K14" xr:uid="{6773354F-1BF7-46D7-9B56-6B68E1161226}"/>
  <tableColumns count="10">
    <tableColumn id="1" xr3:uid="{256E247D-69D7-48D1-8D10-D5A57F4B4B51}" name="Column1" dataDxfId="14"/>
    <tableColumn id="2" xr3:uid="{C5290676-51FF-4466-929E-8C3381531819}" name="Column2" dataDxfId="13"/>
    <tableColumn id="3" xr3:uid="{6BB8CB31-7484-48D9-8618-9B0794D9CD70}" name="Column3" dataDxfId="12">
      <calculatedColumnFormula>E5+273.15</calculatedColumnFormula>
    </tableColumn>
    <tableColumn id="4" xr3:uid="{4013C366-0955-47AE-A90F-D3468539A33C}" name="Column4" dataDxfId="11"/>
    <tableColumn id="5" xr3:uid="{60458B99-2D83-43DE-B0AC-4F964DCA3C6E}" name="Column5" dataDxfId="10"/>
    <tableColumn id="6" xr3:uid="{2FB69D6C-93DF-4FDC-8DDA-5DEFB23EDBA2}" name="Column6" dataDxfId="9">
      <calculatedColumnFormula>F5-E5</calculatedColumnFormula>
    </tableColumn>
    <tableColumn id="7" xr3:uid="{2A1A40A8-CF0B-48F6-9046-36D599C8AEEC}" name="Column7" dataDxfId="8"/>
    <tableColumn id="8" xr3:uid="{8DA259D4-4D58-4C87-BC14-F0B694F5692E}" name="Column8" dataDxfId="7"/>
    <tableColumn id="9" xr3:uid="{6666A8D5-310C-4AFF-AD7B-CB7EFD08C6A0}" name="Column9" dataDxfId="6"/>
    <tableColumn id="10" xr3:uid="{258839CF-0B1D-4A5F-974E-AB75EEA35DCF}" name="Column10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C957-7C4E-4161-9FBF-0EC69D9D67E3}">
  <dimension ref="D2:L21"/>
  <sheetViews>
    <sheetView workbookViewId="0">
      <selection activeCell="K25" sqref="K25"/>
    </sheetView>
  </sheetViews>
  <sheetFormatPr defaultRowHeight="14.5"/>
  <sheetData>
    <row r="2" spans="4:12">
      <c r="D2" s="10" t="s">
        <v>48</v>
      </c>
      <c r="H2" s="10" t="s">
        <v>49</v>
      </c>
      <c r="K2" s="10" t="s">
        <v>2</v>
      </c>
    </row>
    <row r="3" spans="4:12">
      <c r="D3" t="s">
        <v>50</v>
      </c>
      <c r="H3" t="s">
        <v>36</v>
      </c>
      <c r="K3" t="s">
        <v>11</v>
      </c>
      <c r="L3" s="9"/>
    </row>
    <row r="4" spans="4:12">
      <c r="D4" t="s">
        <v>44</v>
      </c>
      <c r="H4" t="s">
        <v>41</v>
      </c>
      <c r="K4" t="s">
        <v>12</v>
      </c>
      <c r="L4" s="9"/>
    </row>
    <row r="5" spans="4:12">
      <c r="D5" t="s">
        <v>6</v>
      </c>
      <c r="H5" t="s">
        <v>42</v>
      </c>
      <c r="K5" t="s">
        <v>13</v>
      </c>
      <c r="L5" s="9"/>
    </row>
    <row r="6" spans="4:12">
      <c r="D6" t="s">
        <v>6</v>
      </c>
      <c r="H6" t="s">
        <v>37</v>
      </c>
      <c r="K6" t="s">
        <v>14</v>
      </c>
      <c r="L6" s="9"/>
    </row>
    <row r="7" spans="4:12">
      <c r="D7" t="s">
        <v>7</v>
      </c>
      <c r="K7" t="s">
        <v>15</v>
      </c>
      <c r="L7" s="9"/>
    </row>
    <row r="8" spans="4:12">
      <c r="D8" t="s">
        <v>7</v>
      </c>
      <c r="H8" s="9"/>
      <c r="K8" t="s">
        <v>16</v>
      </c>
      <c r="L8" s="9"/>
    </row>
    <row r="9" spans="4:12">
      <c r="D9" t="s">
        <v>8</v>
      </c>
      <c r="K9" t="s">
        <v>17</v>
      </c>
      <c r="L9" s="9"/>
    </row>
    <row r="10" spans="4:12">
      <c r="D10" t="s">
        <v>45</v>
      </c>
      <c r="K10" t="s">
        <v>18</v>
      </c>
      <c r="L10" s="9"/>
    </row>
    <row r="11" spans="4:12">
      <c r="D11" t="s">
        <v>46</v>
      </c>
      <c r="K11" t="s">
        <v>19</v>
      </c>
      <c r="L11" s="9"/>
    </row>
    <row r="12" spans="4:12">
      <c r="D12" t="s">
        <v>47</v>
      </c>
      <c r="K12" t="s">
        <v>20</v>
      </c>
      <c r="L12" s="9"/>
    </row>
    <row r="13" spans="4:12">
      <c r="D13" t="s">
        <v>9</v>
      </c>
      <c r="K13" t="s">
        <v>21</v>
      </c>
      <c r="L13" s="9"/>
    </row>
    <row r="14" spans="4:12">
      <c r="D14" t="s">
        <v>10</v>
      </c>
      <c r="K14" t="s">
        <v>22</v>
      </c>
      <c r="L14" s="9"/>
    </row>
    <row r="15" spans="4:12">
      <c r="D15" t="s">
        <v>1</v>
      </c>
      <c r="K15" t="s">
        <v>23</v>
      </c>
      <c r="L15" s="9"/>
    </row>
    <row r="16" spans="4:12">
      <c r="D16" t="s">
        <v>38</v>
      </c>
      <c r="K16" t="s">
        <v>3</v>
      </c>
      <c r="L16" s="9"/>
    </row>
    <row r="17" spans="4:12">
      <c r="D17" t="s">
        <v>43</v>
      </c>
      <c r="K17" t="s">
        <v>4</v>
      </c>
      <c r="L17" s="9"/>
    </row>
    <row r="18" spans="4:12">
      <c r="K18" t="s">
        <v>40</v>
      </c>
    </row>
    <row r="19" spans="4:12">
      <c r="K19" t="s">
        <v>58</v>
      </c>
    </row>
    <row r="20" spans="4:12">
      <c r="K20" t="s">
        <v>60</v>
      </c>
    </row>
    <row r="21" spans="4:12">
      <c r="K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CA04-207D-4144-92F8-9A8A86CEED7F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C6C2-7C88-4E58-ADF7-28D485EE7683}">
  <dimension ref="A1:K13"/>
  <sheetViews>
    <sheetView zoomScale="145" zoomScaleNormal="145" workbookViewId="0">
      <selection activeCell="B7" sqref="B7"/>
    </sheetView>
  </sheetViews>
  <sheetFormatPr defaultRowHeight="14.5"/>
  <cols>
    <col min="1" max="1" width="10" customWidth="1"/>
    <col min="2" max="2" width="12.26953125" customWidth="1"/>
    <col min="3" max="3" width="10.1796875" bestFit="1" customWidth="1"/>
    <col min="4" max="4" width="13.81640625" bestFit="1" customWidth="1"/>
    <col min="5" max="5" width="15.54296875" customWidth="1"/>
    <col min="6" max="6" width="16" bestFit="1" customWidth="1"/>
    <col min="7" max="7" width="14.54296875" customWidth="1"/>
    <col min="8" max="8" width="20.1796875" customWidth="1"/>
    <col min="9" max="9" width="16.453125" customWidth="1"/>
    <col min="10" max="10" width="13.7265625" customWidth="1"/>
    <col min="11" max="11" width="11.54296875" customWidth="1"/>
  </cols>
  <sheetData>
    <row r="1" spans="1:11">
      <c r="A1" t="s">
        <v>61</v>
      </c>
    </row>
    <row r="2" spans="1:11" ht="17.25" customHeight="1">
      <c r="A2" t="s">
        <v>62</v>
      </c>
      <c r="B2" t="s">
        <v>66</v>
      </c>
    </row>
    <row r="3" spans="1:11">
      <c r="A3" t="s">
        <v>63</v>
      </c>
      <c r="B3" t="s">
        <v>67</v>
      </c>
    </row>
    <row r="4" spans="1:11">
      <c r="A4" s="1" t="s">
        <v>49</v>
      </c>
      <c r="B4" s="2" t="s">
        <v>36</v>
      </c>
      <c r="C4" s="2" t="s">
        <v>41</v>
      </c>
      <c r="D4" s="2" t="s">
        <v>41</v>
      </c>
      <c r="E4" s="2" t="s">
        <v>41</v>
      </c>
      <c r="F4" s="2" t="s">
        <v>42</v>
      </c>
      <c r="G4" s="2" t="s">
        <v>37</v>
      </c>
      <c r="H4" s="2" t="s">
        <v>37</v>
      </c>
      <c r="I4" s="2" t="s">
        <v>36</v>
      </c>
      <c r="J4" s="2" t="s">
        <v>37</v>
      </c>
      <c r="K4" s="2" t="s">
        <v>37</v>
      </c>
    </row>
    <row r="5" spans="1:11">
      <c r="A5" s="1" t="s">
        <v>48</v>
      </c>
      <c r="B5" s="2" t="s">
        <v>1</v>
      </c>
      <c r="C5" s="2" t="s">
        <v>44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7</v>
      </c>
      <c r="I5" s="2" t="s">
        <v>43</v>
      </c>
      <c r="J5" s="2" t="s">
        <v>8</v>
      </c>
      <c r="K5" s="2" t="s">
        <v>50</v>
      </c>
    </row>
    <row r="6" spans="1:11" ht="22">
      <c r="A6" s="1" t="s">
        <v>2</v>
      </c>
      <c r="B6" s="2" t="s">
        <v>39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12</v>
      </c>
      <c r="H6" s="2" t="s">
        <v>11</v>
      </c>
      <c r="I6" s="2" t="s">
        <v>39</v>
      </c>
      <c r="J6" s="2" t="s">
        <v>12</v>
      </c>
      <c r="K6" s="2" t="s">
        <v>58</v>
      </c>
    </row>
    <row r="7" spans="1:11">
      <c r="A7" s="6" t="s">
        <v>65</v>
      </c>
      <c r="B7" s="4"/>
      <c r="C7" s="7" t="s">
        <v>24</v>
      </c>
      <c r="D7" s="7" t="s">
        <v>25</v>
      </c>
      <c r="E7" s="7" t="s">
        <v>24</v>
      </c>
      <c r="F7" s="7" t="s">
        <v>24</v>
      </c>
      <c r="G7" s="7" t="s">
        <v>24</v>
      </c>
      <c r="H7" s="7" t="s">
        <v>24</v>
      </c>
      <c r="I7" s="7"/>
      <c r="J7" s="7" t="s">
        <v>57</v>
      </c>
      <c r="K7" s="7" t="s">
        <v>59</v>
      </c>
    </row>
    <row r="8" spans="1:11" ht="22">
      <c r="A8" s="3" t="s">
        <v>64</v>
      </c>
      <c r="B8" s="4"/>
      <c r="C8" s="5" t="s">
        <v>35</v>
      </c>
      <c r="D8" s="5" t="s">
        <v>27</v>
      </c>
      <c r="E8" s="5" t="s">
        <v>28</v>
      </c>
      <c r="F8" s="5" t="s">
        <v>26</v>
      </c>
      <c r="G8" s="5" t="s">
        <v>34</v>
      </c>
      <c r="H8" s="5" t="s">
        <v>51</v>
      </c>
      <c r="I8" s="5" t="s">
        <v>51</v>
      </c>
      <c r="J8" s="5" t="s">
        <v>54</v>
      </c>
      <c r="K8" s="5" t="s">
        <v>51</v>
      </c>
    </row>
    <row r="9" spans="1:11">
      <c r="A9" s="14" t="s">
        <v>5</v>
      </c>
      <c r="B9" s="8" t="s">
        <v>29</v>
      </c>
      <c r="C9" s="11">
        <v>0</v>
      </c>
      <c r="D9" s="12">
        <f>E9+273.15</f>
        <v>273.15999999999997</v>
      </c>
      <c r="E9" s="12">
        <v>0.01</v>
      </c>
      <c r="F9" s="13">
        <v>-0.1</v>
      </c>
      <c r="G9" s="13">
        <f>F9-E9</f>
        <v>-0.11</v>
      </c>
      <c r="H9" s="13">
        <v>0.2</v>
      </c>
      <c r="I9" s="13" t="s">
        <v>52</v>
      </c>
      <c r="J9" s="13" t="s">
        <v>55</v>
      </c>
      <c r="K9" s="13">
        <v>1</v>
      </c>
    </row>
    <row r="10" spans="1:11">
      <c r="A10" s="15"/>
      <c r="B10" s="8" t="s">
        <v>30</v>
      </c>
      <c r="C10" s="11">
        <v>15</v>
      </c>
      <c r="D10" s="12">
        <f>E10+273.15</f>
        <v>288.15999999999997</v>
      </c>
      <c r="E10" s="12">
        <v>15.01</v>
      </c>
      <c r="F10" s="13">
        <v>15.1</v>
      </c>
      <c r="G10" s="13">
        <f t="shared" ref="G10:G13" si="0">F10-E10</f>
        <v>8.9999999999999858E-2</v>
      </c>
      <c r="H10" s="13">
        <v>0.2</v>
      </c>
      <c r="I10" s="13" t="s">
        <v>52</v>
      </c>
      <c r="J10" s="13" t="s">
        <v>55</v>
      </c>
      <c r="K10" s="13">
        <v>2</v>
      </c>
    </row>
    <row r="11" spans="1:11">
      <c r="A11" s="15"/>
      <c r="B11" s="8" t="s">
        <v>31</v>
      </c>
      <c r="C11" s="11">
        <v>25</v>
      </c>
      <c r="D11" s="12">
        <f>E11+273.15</f>
        <v>298.16999999999996</v>
      </c>
      <c r="E11" s="12">
        <v>25.02</v>
      </c>
      <c r="F11" s="13">
        <v>25.2</v>
      </c>
      <c r="G11" s="13">
        <f t="shared" si="0"/>
        <v>0.17999999999999972</v>
      </c>
      <c r="H11" s="13">
        <v>0.2</v>
      </c>
      <c r="I11" s="13" t="s">
        <v>53</v>
      </c>
      <c r="J11" s="13" t="s">
        <v>55</v>
      </c>
      <c r="K11" s="13">
        <v>3</v>
      </c>
    </row>
    <row r="12" spans="1:11">
      <c r="A12" s="15"/>
      <c r="B12" s="8" t="s">
        <v>32</v>
      </c>
      <c r="C12" s="11">
        <v>15</v>
      </c>
      <c r="D12" s="12">
        <f>E12+273.15</f>
        <v>288.15999999999997</v>
      </c>
      <c r="E12" s="12">
        <v>15.01</v>
      </c>
      <c r="F12" s="13">
        <v>15.3</v>
      </c>
      <c r="G12" s="13">
        <f t="shared" si="0"/>
        <v>0.29000000000000092</v>
      </c>
      <c r="H12" s="13">
        <v>0.2</v>
      </c>
      <c r="I12" s="13" t="s">
        <v>52</v>
      </c>
      <c r="J12" s="13" t="s">
        <v>56</v>
      </c>
      <c r="K12" s="13">
        <v>4</v>
      </c>
    </row>
    <row r="13" spans="1:11">
      <c r="A13" s="16"/>
      <c r="B13" s="8" t="s">
        <v>33</v>
      </c>
      <c r="C13" s="11">
        <v>0</v>
      </c>
      <c r="D13" s="12">
        <f>E13+273.15</f>
        <v>273.15999999999997</v>
      </c>
      <c r="E13" s="12">
        <v>0.01</v>
      </c>
      <c r="F13" s="13">
        <v>0</v>
      </c>
      <c r="G13" s="13">
        <f t="shared" si="0"/>
        <v>-0.01</v>
      </c>
      <c r="H13" s="13">
        <v>0.2</v>
      </c>
      <c r="I13" s="13" t="s">
        <v>52</v>
      </c>
      <c r="J13" s="13" t="s">
        <v>55</v>
      </c>
      <c r="K13" s="13">
        <v>5</v>
      </c>
    </row>
  </sheetData>
  <dataConsolidate/>
  <dataValidations disablePrompts="1" count="3">
    <dataValidation type="list" allowBlank="1" showInputMessage="1" showErrorMessage="1" sqref="B5:K5" xr:uid="{05F5C8E5-A39D-41D3-A19E-AC8F5259E9F6}">
      <formula1>MetaType</formula1>
    </dataValidation>
    <dataValidation type="list" allowBlank="1" showInputMessage="1" showErrorMessage="1" sqref="B4:K4" xr:uid="{92D6AA13-08D9-45F6-8B02-6E10DAAF9080}">
      <formula1>ColType</formula1>
    </dataValidation>
    <dataValidation type="list" allowBlank="1" showInputMessage="1" showErrorMessage="1" sqref="B6:K6" xr:uid="{5640D33A-5A57-4C0A-BD1A-032E0F261DF5}">
      <formula1>MeasurandType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4526-8286-4257-8B46-E195D4F721E3}">
  <dimension ref="A1:K14"/>
  <sheetViews>
    <sheetView tabSelected="1" zoomScale="145" zoomScaleNormal="145" workbookViewId="0">
      <selection activeCell="B16" sqref="B16"/>
    </sheetView>
  </sheetViews>
  <sheetFormatPr defaultRowHeight="14.5"/>
  <cols>
    <col min="1" max="1" width="10" customWidth="1"/>
    <col min="2" max="2" width="12.26953125" customWidth="1"/>
    <col min="3" max="3" width="10.1796875" bestFit="1" customWidth="1"/>
    <col min="4" max="4" width="13.81640625" bestFit="1" customWidth="1"/>
    <col min="5" max="5" width="15.54296875" customWidth="1"/>
    <col min="6" max="6" width="16" bestFit="1" customWidth="1"/>
    <col min="7" max="7" width="14.54296875" customWidth="1"/>
    <col min="8" max="8" width="20.1796875" customWidth="1"/>
    <col min="9" max="9" width="16.453125" customWidth="1"/>
    <col min="10" max="10" width="13.7265625" customWidth="1"/>
    <col min="11" max="11" width="11.54296875" customWidth="1"/>
  </cols>
  <sheetData>
    <row r="1" spans="1:11">
      <c r="A1" t="s">
        <v>61</v>
      </c>
    </row>
    <row r="2" spans="1:11" ht="17.25" customHeight="1">
      <c r="A2" t="s">
        <v>62</v>
      </c>
      <c r="B2" t="s">
        <v>66</v>
      </c>
    </row>
    <row r="3" spans="1:11">
      <c r="A3" t="s">
        <v>63</v>
      </c>
      <c r="B3" t="s">
        <v>67</v>
      </c>
    </row>
    <row r="4" spans="1:11">
      <c r="A4" t="s">
        <v>0</v>
      </c>
      <c r="B4" s="30" t="s">
        <v>68</v>
      </c>
      <c r="C4" s="21" t="s">
        <v>69</v>
      </c>
      <c r="D4" s="21" t="s">
        <v>70</v>
      </c>
      <c r="E4" s="21" t="s">
        <v>71</v>
      </c>
      <c r="F4" s="21" t="s">
        <v>72</v>
      </c>
      <c r="G4" s="21" t="s">
        <v>73</v>
      </c>
      <c r="H4" s="21" t="s">
        <v>74</v>
      </c>
      <c r="I4" s="21" t="s">
        <v>75</v>
      </c>
      <c r="J4" s="21" t="s">
        <v>76</v>
      </c>
      <c r="K4" s="22" t="s">
        <v>77</v>
      </c>
    </row>
    <row r="5" spans="1:11">
      <c r="A5" s="1" t="s">
        <v>49</v>
      </c>
      <c r="B5" s="27" t="s">
        <v>36</v>
      </c>
      <c r="C5" s="2" t="s">
        <v>41</v>
      </c>
      <c r="D5" s="2" t="s">
        <v>41</v>
      </c>
      <c r="E5" s="2" t="s">
        <v>41</v>
      </c>
      <c r="F5" s="2" t="s">
        <v>42</v>
      </c>
      <c r="G5" s="2" t="s">
        <v>37</v>
      </c>
      <c r="H5" s="2" t="s">
        <v>37</v>
      </c>
      <c r="I5" s="2" t="s">
        <v>36</v>
      </c>
      <c r="J5" s="2" t="s">
        <v>37</v>
      </c>
      <c r="K5" s="17" t="s">
        <v>37</v>
      </c>
    </row>
    <row r="6" spans="1:11">
      <c r="A6" s="1" t="s">
        <v>48</v>
      </c>
      <c r="B6" s="27" t="s">
        <v>1</v>
      </c>
      <c r="C6" s="2" t="s">
        <v>44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7</v>
      </c>
      <c r="I6" s="2" t="s">
        <v>43</v>
      </c>
      <c r="J6" s="2" t="s">
        <v>8</v>
      </c>
      <c r="K6" s="17" t="s">
        <v>50</v>
      </c>
    </row>
    <row r="7" spans="1:11" ht="22">
      <c r="A7" s="1" t="s">
        <v>2</v>
      </c>
      <c r="B7" s="27" t="s">
        <v>39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12</v>
      </c>
      <c r="H7" s="2" t="s">
        <v>11</v>
      </c>
      <c r="I7" s="2" t="s">
        <v>39</v>
      </c>
      <c r="J7" s="2" t="s">
        <v>12</v>
      </c>
      <c r="K7" s="17" t="s">
        <v>58</v>
      </c>
    </row>
    <row r="8" spans="1:11">
      <c r="A8" s="6" t="s">
        <v>65</v>
      </c>
      <c r="B8" s="28"/>
      <c r="C8" s="7" t="s">
        <v>24</v>
      </c>
      <c r="D8" s="7" t="s">
        <v>25</v>
      </c>
      <c r="E8" s="7" t="s">
        <v>24</v>
      </c>
      <c r="F8" s="7" t="s">
        <v>24</v>
      </c>
      <c r="G8" s="7" t="s">
        <v>24</v>
      </c>
      <c r="H8" s="7" t="s">
        <v>24</v>
      </c>
      <c r="I8" s="7"/>
      <c r="J8" s="7" t="s">
        <v>57</v>
      </c>
      <c r="K8" s="18" t="s">
        <v>59</v>
      </c>
    </row>
    <row r="9" spans="1:11" ht="22">
      <c r="A9" s="3" t="s">
        <v>64</v>
      </c>
      <c r="B9" s="28"/>
      <c r="C9" s="5" t="s">
        <v>35</v>
      </c>
      <c r="D9" s="5" t="s">
        <v>27</v>
      </c>
      <c r="E9" s="5" t="s">
        <v>28</v>
      </c>
      <c r="F9" s="5" t="s">
        <v>26</v>
      </c>
      <c r="G9" s="5" t="s">
        <v>34</v>
      </c>
      <c r="H9" s="5" t="s">
        <v>51</v>
      </c>
      <c r="I9" s="5" t="s">
        <v>51</v>
      </c>
      <c r="J9" s="5" t="s">
        <v>54</v>
      </c>
      <c r="K9" s="19" t="s">
        <v>51</v>
      </c>
    </row>
    <row r="10" spans="1:11">
      <c r="A10" s="14" t="s">
        <v>78</v>
      </c>
      <c r="B10" s="29" t="s">
        <v>29</v>
      </c>
      <c r="C10" s="11">
        <v>0</v>
      </c>
      <c r="D10" s="12">
        <f>E10+273.15</f>
        <v>273.15999999999997</v>
      </c>
      <c r="E10" s="12">
        <v>0.01</v>
      </c>
      <c r="F10" s="13">
        <v>-0.1</v>
      </c>
      <c r="G10" s="13">
        <f>F10-E10</f>
        <v>-0.11</v>
      </c>
      <c r="H10" s="13">
        <v>0.2</v>
      </c>
      <c r="I10" s="13" t="s">
        <v>52</v>
      </c>
      <c r="J10" s="13" t="s">
        <v>55</v>
      </c>
      <c r="K10" s="20">
        <v>1</v>
      </c>
    </row>
    <row r="11" spans="1:11">
      <c r="A11" s="15" t="s">
        <v>79</v>
      </c>
      <c r="B11" s="29" t="s">
        <v>30</v>
      </c>
      <c r="C11" s="11">
        <v>15</v>
      </c>
      <c r="D11" s="12">
        <f>E11+273.15</f>
        <v>288.15999999999997</v>
      </c>
      <c r="E11" s="12">
        <v>15.01</v>
      </c>
      <c r="F11" s="13">
        <v>15.1</v>
      </c>
      <c r="G11" s="13">
        <f t="shared" ref="G11:G14" si="0">F11-E11</f>
        <v>8.9999999999999858E-2</v>
      </c>
      <c r="H11" s="13">
        <v>0.2</v>
      </c>
      <c r="I11" s="13" t="s">
        <v>52</v>
      </c>
      <c r="J11" s="13" t="s">
        <v>55</v>
      </c>
      <c r="K11" s="20">
        <v>2</v>
      </c>
    </row>
    <row r="12" spans="1:11">
      <c r="A12" s="14" t="s">
        <v>80</v>
      </c>
      <c r="B12" s="29" t="s">
        <v>31</v>
      </c>
      <c r="C12" s="11">
        <v>25</v>
      </c>
      <c r="D12" s="12">
        <f>E12+273.15</f>
        <v>298.16999999999996</v>
      </c>
      <c r="E12" s="12">
        <v>25.02</v>
      </c>
      <c r="F12" s="13">
        <v>25.2</v>
      </c>
      <c r="G12" s="13">
        <f t="shared" si="0"/>
        <v>0.17999999999999972</v>
      </c>
      <c r="H12" s="13">
        <v>0.2</v>
      </c>
      <c r="I12" s="13" t="s">
        <v>53</v>
      </c>
      <c r="J12" s="13" t="s">
        <v>55</v>
      </c>
      <c r="K12" s="20">
        <v>3</v>
      </c>
    </row>
    <row r="13" spans="1:11">
      <c r="A13" s="15" t="s">
        <v>81</v>
      </c>
      <c r="B13" s="29" t="s">
        <v>32</v>
      </c>
      <c r="C13" s="11">
        <v>15</v>
      </c>
      <c r="D13" s="12">
        <f>E13+273.15</f>
        <v>288.15999999999997</v>
      </c>
      <c r="E13" s="12">
        <v>15.01</v>
      </c>
      <c r="F13" s="13">
        <v>15.3</v>
      </c>
      <c r="G13" s="13">
        <f t="shared" si="0"/>
        <v>0.29000000000000092</v>
      </c>
      <c r="H13" s="13">
        <v>0.2</v>
      </c>
      <c r="I13" s="13" t="s">
        <v>52</v>
      </c>
      <c r="J13" s="13" t="s">
        <v>56</v>
      </c>
      <c r="K13" s="20">
        <v>4</v>
      </c>
    </row>
    <row r="14" spans="1:11">
      <c r="A14" s="14" t="s">
        <v>82</v>
      </c>
      <c r="B14" s="31" t="s">
        <v>33</v>
      </c>
      <c r="C14" s="23">
        <v>0</v>
      </c>
      <c r="D14" s="24">
        <f>E14+273.15</f>
        <v>273.15999999999997</v>
      </c>
      <c r="E14" s="24">
        <v>0.01</v>
      </c>
      <c r="F14" s="25">
        <v>0</v>
      </c>
      <c r="G14" s="25">
        <f t="shared" si="0"/>
        <v>-0.01</v>
      </c>
      <c r="H14" s="25">
        <v>0.2</v>
      </c>
      <c r="I14" s="25" t="s">
        <v>52</v>
      </c>
      <c r="J14" s="25" t="s">
        <v>55</v>
      </c>
      <c r="K14" s="26">
        <v>5</v>
      </c>
    </row>
  </sheetData>
  <dataConsolidate/>
  <phoneticPr fontId="5" type="noConversion"/>
  <dataValidations count="3">
    <dataValidation type="list" allowBlank="1" showInputMessage="1" showErrorMessage="1" sqref="B7:K7" xr:uid="{01692EB9-2CFF-4754-B166-4E8AFE51A7B5}">
      <formula1>MeasurandType</formula1>
    </dataValidation>
    <dataValidation type="list" allowBlank="1" showInputMessage="1" showErrorMessage="1" sqref="B5:K5" xr:uid="{75EA51A4-45EC-43B4-8728-0EBA51E434E4}">
      <formula1>ColType</formula1>
    </dataValidation>
    <dataValidation type="list" allowBlank="1" showInputMessage="1" showErrorMessage="1" sqref="B6:K6" xr:uid="{05FBC35F-3A35-49D1-B65B-475EDB16B6B1}">
      <formula1>MetaType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Definitions</vt:lpstr>
      <vt:lpstr>AdministrativeData</vt:lpstr>
      <vt:lpstr>Table1</vt:lpstr>
      <vt:lpstr>Table2</vt:lpstr>
      <vt:lpstr>ColType</vt:lpstr>
      <vt:lpstr>MeasurandType</vt:lpstr>
      <vt:lpstr>MetaType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Balslev-Harder</dc:creator>
  <cp:lastModifiedBy>David Balslev-Harder</cp:lastModifiedBy>
  <dcterms:created xsi:type="dcterms:W3CDTF">2023-05-31T06:55:31Z</dcterms:created>
  <dcterms:modified xsi:type="dcterms:W3CDTF">2023-06-05T07:10:51Z</dcterms:modified>
</cp:coreProperties>
</file>