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tesla\Data\MS\4006-03 AI metrologi\Software\DCCtables\master\"/>
    </mc:Choice>
  </mc:AlternateContent>
  <xr:revisionPtr revIDLastSave="0" documentId="13_ncr:1_{D77A0E36-2AAB-4394-9B64-E3ED874BA0CE}" xr6:coauthVersionLast="47" xr6:coauthVersionMax="47" xr10:uidLastSave="{00000000-0000-0000-0000-000000000000}"/>
  <bookViews>
    <workbookView xWindow="3630" yWindow="600" windowWidth="34320" windowHeight="19680" firstSheet="1" activeTab="7" xr2:uid="{00000000-000D-0000-FFFF-FFFF00000000}"/>
  </bookViews>
  <sheets>
    <sheet name="Definitions" sheetId="2" state="hidden" r:id="rId1"/>
    <sheet name="AdministrativeData" sheetId="4" r:id="rId2"/>
    <sheet name="Statements" sheetId="10" r:id="rId3"/>
    <sheet name="Items" sheetId="7" r:id="rId4"/>
    <sheet name="Settings" sheetId="9" r:id="rId5"/>
    <sheet name="Accreditation" sheetId="11" r:id="rId6"/>
    <sheet name="Table2" sheetId="5" state="hidden" r:id="rId7"/>
    <sheet name="Table_TempCal" sheetId="14" r:id="rId8"/>
    <sheet name="Software" sheetId="8" state="hidden" r:id="rId9"/>
    <sheet name="Locations" sheetId="13" state="hidden" r:id="rId10"/>
    <sheet name="Equipment" sheetId="12" r:id="rId11"/>
  </sheets>
  <externalReferences>
    <externalReference r:id="rId12"/>
    <externalReference r:id="rId13"/>
  </externalReferences>
  <definedNames>
    <definedName name="ColType" localSheetId="4">[1]Definitions!$A$2:$A$6</definedName>
    <definedName name="ColType">Definitions!$A$2:$A$7</definedName>
    <definedName name="EquipmentCategories">Definitions!$G$2:$G$3</definedName>
    <definedName name="MeasurandType" localSheetId="4">[1]Definitions!$C$2:$C$152</definedName>
    <definedName name="MeasurandType">Definitions!$C$2:$C$153</definedName>
    <definedName name="metaDataType">Definitions!$I$2:$I$11</definedName>
    <definedName name="MetaType" localSheetId="4">[1]Definitions!$B$2:$B$21</definedName>
    <definedName name="MetaType">Definitions!$B$2:$B$21</definedName>
    <definedName name="rgKommentar">[2]ODBC!$O$7:$P$19</definedName>
    <definedName name="statementCategories">Definitions!$F$2:$F$10</definedName>
    <definedName name="UsedReference">metaDataType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11" l="1"/>
  <c r="F2" i="11"/>
  <c r="E2" i="11"/>
  <c r="D2" i="11"/>
  <c r="C2" i="11"/>
  <c r="B2" i="11"/>
  <c r="G19" i="14"/>
  <c r="D19" i="14"/>
  <c r="G18" i="14"/>
  <c r="D18" i="14"/>
  <c r="G17" i="14"/>
  <c r="D17" i="14"/>
  <c r="G16" i="14"/>
  <c r="D16" i="14"/>
  <c r="G15" i="14"/>
  <c r="D15" i="14"/>
  <c r="B8" i="14"/>
  <c r="B8" i="5"/>
</calcChain>
</file>

<file path=xl/sharedStrings.xml><?xml version="1.0" encoding="utf-8"?>
<sst xmlns="http://schemas.openxmlformats.org/spreadsheetml/2006/main" count="843" uniqueCount="526">
  <si>
    <t>customerTag</t>
  </si>
  <si>
    <t>measurandType</t>
  </si>
  <si>
    <t>ToleranceLimitUpper</t>
  </si>
  <si>
    <t>AcceptanceLimitUpper</t>
  </si>
  <si>
    <t>Conformity</t>
  </si>
  <si>
    <t>repeatability</t>
  </si>
  <si>
    <t>Other</t>
  </si>
  <si>
    <t>\kelvin</t>
  </si>
  <si>
    <t xml:space="preserve">Instrument indication  </t>
  </si>
  <si>
    <t>Reference Temperature</t>
  </si>
  <si>
    <t>Reference Temperature in instrument units</t>
  </si>
  <si>
    <t>T0_0_degC</t>
  </si>
  <si>
    <t>T1_15_degC</t>
  </si>
  <si>
    <t>T2_25_degC</t>
  </si>
  <si>
    <t>T3_15_degC</t>
  </si>
  <si>
    <t>T4_0_degC</t>
  </si>
  <si>
    <t>Instrument Error</t>
  </si>
  <si>
    <t>Calibration Point</t>
  </si>
  <si>
    <t>itemBias</t>
  </si>
  <si>
    <t>laboratoryTag</t>
  </si>
  <si>
    <t>reference</t>
  </si>
  <si>
    <t>itemIndication</t>
  </si>
  <si>
    <t>accreditationApplies</t>
  </si>
  <si>
    <t>TargetValue</t>
  </si>
  <si>
    <t>Value</t>
  </si>
  <si>
    <t>Upper acceptance limit for item bias</t>
  </si>
  <si>
    <t>Conformaty statement</t>
  </si>
  <si>
    <t>pass</t>
  </si>
  <si>
    <t>fail</t>
  </si>
  <si>
    <t>\degreecelsius</t>
  </si>
  <si>
    <t>\ohm</t>
  </si>
  <si>
    <t>DCCTable</t>
  </si>
  <si>
    <t>humanHeading</t>
  </si>
  <si>
    <t>unit</t>
  </si>
  <si>
    <t>data_row1</t>
  </si>
  <si>
    <t>data_row2</t>
  </si>
  <si>
    <t>data_row3</t>
  </si>
  <si>
    <t>data_row4</t>
  </si>
  <si>
    <t>data_row5</t>
  </si>
  <si>
    <t>numRows</t>
  </si>
  <si>
    <t>numColumns</t>
  </si>
  <si>
    <t>ExpandedUncertainty</t>
  </si>
  <si>
    <t>UncertaintyCoverageFactor_k</t>
  </si>
  <si>
    <t>Uncertainty</t>
  </si>
  <si>
    <t>k</t>
  </si>
  <si>
    <t>UncertaintyCoverageProbability</t>
  </si>
  <si>
    <t>scope</t>
  </si>
  <si>
    <t>measurand</t>
  </si>
  <si>
    <t>dataCategory</t>
  </si>
  <si>
    <t>Indicated resistance of the calibration item</t>
  </si>
  <si>
    <t>scopeTypes</t>
  </si>
  <si>
    <t>dataCategoryType</t>
  </si>
  <si>
    <t>DFM_Software_Name</t>
  </si>
  <si>
    <t>DFM_Software_Version</t>
  </si>
  <si>
    <t>v0.0.1</t>
  </si>
  <si>
    <t>DFM_Unique_ID</t>
  </si>
  <si>
    <t>DFM-T220000</t>
  </si>
  <si>
    <t>DFM_OrderNo</t>
  </si>
  <si>
    <t>8000650430</t>
  </si>
  <si>
    <t>DFM_ArrivalDate</t>
  </si>
  <si>
    <t>2022-02-18</t>
  </si>
  <si>
    <t>DFM_StartDate</t>
  </si>
  <si>
    <t>2022-02-21</t>
  </si>
  <si>
    <t>DFM_EndDate</t>
  </si>
  <si>
    <t>2022-02-22</t>
  </si>
  <si>
    <t>Temperature sensor</t>
  </si>
  <si>
    <t>DFM_CalLab_CompanyName</t>
  </si>
  <si>
    <t>DFM A/S</t>
  </si>
  <si>
    <t>DFM_CalLab_Email</t>
  </si>
  <si>
    <t>Administration@dfm.dk</t>
  </si>
  <si>
    <t>DFM_CalLab_Phone</t>
  </si>
  <si>
    <t>+45 7730 5800</t>
  </si>
  <si>
    <t>DFM_CalLab_City</t>
  </si>
  <si>
    <t>Hørsholm</t>
  </si>
  <si>
    <t>DFM_CalLab_Country</t>
  </si>
  <si>
    <t>DK</t>
  </si>
  <si>
    <t>DFM_CalLab_PostalCode</t>
  </si>
  <si>
    <t>2970</t>
  </si>
  <si>
    <t>DFM_CalLab_Street1</t>
  </si>
  <si>
    <t>DFM_CalLab_Street_No</t>
  </si>
  <si>
    <t>5</t>
  </si>
  <si>
    <t>DFM_CalLab_Webpage</t>
  </si>
  <si>
    <t>www.dfm.dk</t>
  </si>
  <si>
    <t>DFM_SignedBy</t>
  </si>
  <si>
    <t>J. S. Nielsen</t>
  </si>
  <si>
    <t>DFM_Customer_CompanyName</t>
  </si>
  <si>
    <t>Danish Measurement Company Ltd.</t>
  </si>
  <si>
    <t>DFM_Customer_Email</t>
  </si>
  <si>
    <t>mm@dmc.dk</t>
  </si>
  <si>
    <t>DFM_Customer_City</t>
  </si>
  <si>
    <t>Måløv</t>
  </si>
  <si>
    <t>DFM_Customer_Country</t>
  </si>
  <si>
    <t>DFM_Customer_PostalCode</t>
  </si>
  <si>
    <t>9899</t>
  </si>
  <si>
    <t>DFM_Customer_CompanyStreet1</t>
  </si>
  <si>
    <t>Målervej</t>
  </si>
  <si>
    <t>DFM_Customer_CompanyStreet_No</t>
  </si>
  <si>
    <t>16, 1. sal</t>
  </si>
  <si>
    <t>DFM_Customer_Att</t>
  </si>
  <si>
    <t>Mads Målermand</t>
  </si>
  <si>
    <t>id</t>
  </si>
  <si>
    <t>equipmentClass</t>
  </si>
  <si>
    <t>description</t>
  </si>
  <si>
    <t>swRef</t>
  </si>
  <si>
    <t>name</t>
  </si>
  <si>
    <t>norm</t>
  </si>
  <si>
    <t>location</t>
  </si>
  <si>
    <t>XPATH</t>
  </si>
  <si>
    <t xml:space="preserve"> /dcc:digitalCalibrationCertificate/dcc:administrativeData/dcc:dccSoftware/dcc:software/dcc:name/dcc:content</t>
  </si>
  <si>
    <t xml:space="preserve"> /dcc:digitalCalibrationCertificate/dcc:administrativeData/dcc:dccSoftware/dcc:software/dcc:release</t>
  </si>
  <si>
    <t xml:space="preserve"> /dcc:digitalCalibrationCertificate/dcc:administrativeData/dcc:coreData/dcc:uniqueIdentifier</t>
  </si>
  <si>
    <t xml:space="preserve"> /dcc:digitalCalibrationCertificate/dcc:administrativeData/dcc:coreData/dcc:receiptDate</t>
  </si>
  <si>
    <t xml:space="preserve"> /dcc:digitalCalibrationCertificate/dcc:administrativeData/dcc:coreData/dcc:beginPerformanceDate</t>
  </si>
  <si>
    <t xml:space="preserve"> /dcc:digitalCalibrationCertificate/dcc:administrativeData/dcc:coreData/dcc:endPerformanceDate</t>
  </si>
  <si>
    <t xml:space="preserve"> /dcc:digitalCalibrationCertificate/dcc:administrativeData/dcc:calibrationLaboratory/dcc:contact/dcc:name/dcc:content</t>
  </si>
  <si>
    <t xml:space="preserve"> /dcc:digitalCalibrationCertificate/dcc:administrativeData/dcc:calibrationLaboratory/dcc:contact/dcc:eMail</t>
  </si>
  <si>
    <t xml:space="preserve"> /dcc:digitalCalibrationCertificate/dcc:administrativeData/dcc:calibrationLaboratory/dcc:contact/dcc:phone</t>
  </si>
  <si>
    <t xml:space="preserve"> /dcc:digitalCalibrationCertificate/dcc:administrativeData/dcc:calibrationLaboratory/dcc:contact/dcc:location/dcc:city</t>
  </si>
  <si>
    <t xml:space="preserve"> /dcc:digitalCalibrationCertificate/dcc:administrativeData/dcc:calibrationLaboratory/dcc:contact/dcc:location/dcc:countryCode</t>
  </si>
  <si>
    <t xml:space="preserve"> /dcc:digitalCalibrationCertificate/dcc:administrativeData/dcc:calibrationLaboratory/dcc:contact/dcc:location/dcc:postCode</t>
  </si>
  <si>
    <t xml:space="preserve"> /dcc:digitalCalibrationCertificate/dcc:administrativeData/dcc:calibrationLaboratory/dcc:contact/dcc:location/dcc:street</t>
  </si>
  <si>
    <t xml:space="preserve"> /dcc:digitalCalibrationCertificate/dcc:administrativeData/dcc:calibrationLaboratory/dcc:contact/dcc:location/dcc:streetNo</t>
  </si>
  <si>
    <t xml:space="preserve"> /dcc:digitalCalibrationCertificate/dcc:administrativeData/dcc:calibrationLaboratory/dcc:contact/dcc:location/dcc:further/dcc:content</t>
  </si>
  <si>
    <t xml:space="preserve"> /dcc:digitalCalibrationCertificate/dcc:administrativeData/dcc:respPersons/dcc:respPerson/dcc:person/dcc:name/dcc:content</t>
  </si>
  <si>
    <t xml:space="preserve"> /dcc:digitalCalibrationCertificate/dcc:administrativeData/dcc:customer/dcc:name/dcc:content</t>
  </si>
  <si>
    <t xml:space="preserve"> /dcc:digitalCalibrationCertificate/dcc:administrativeData/dcc:customer/dcc:eMail</t>
  </si>
  <si>
    <t xml:space="preserve"> /dcc:digitalCalibrationCertificate/dcc:administrativeData/dcc:customer/dcc:location/dcc:city</t>
  </si>
  <si>
    <t xml:space="preserve"> /dcc:digitalCalibrationCertificate/dcc:administrativeData/dcc:customer/dcc:location/dcc:countryCode</t>
  </si>
  <si>
    <t xml:space="preserve"> /dcc:digitalCalibrationCertificate/dcc:administrativeData/dcc:customer/dcc:location/dcc:postCode</t>
  </si>
  <si>
    <t xml:space="preserve"> /dcc:digitalCalibrationCertificate/dcc:administrativeData/dcc:customer/dcc:location/dcc:street</t>
  </si>
  <si>
    <t xml:space="preserve"> /dcc:digitalCalibrationCertificate/dcc:administrativeData/dcc:customer/dcc:location/dcc:streetNo</t>
  </si>
  <si>
    <t>swID</t>
  </si>
  <si>
    <t xml:space="preserve">release </t>
  </si>
  <si>
    <t>type</t>
  </si>
  <si>
    <t>content</t>
  </si>
  <si>
    <t>file</t>
  </si>
  <si>
    <t>formula</t>
  </si>
  <si>
    <t>Measure.Conductance</t>
  </si>
  <si>
    <t>Measure.Conductivity</t>
  </si>
  <si>
    <t>Measure.Current.AC</t>
  </si>
  <si>
    <t>Measure.Current.AC.Sinewave</t>
  </si>
  <si>
    <t>Measure.Current.AC.Squarewave</t>
  </si>
  <si>
    <t>Measure.Current.AC.Trianglewave</t>
  </si>
  <si>
    <t>Measure.Current.DC</t>
  </si>
  <si>
    <t>Measure.Density.Mass.Gas</t>
  </si>
  <si>
    <t>Measure.Density.Mass.Liquid</t>
  </si>
  <si>
    <t>Measure.Density.Mass.Solid</t>
  </si>
  <si>
    <t>Measure.Force</t>
  </si>
  <si>
    <t>Measure.Frequency</t>
  </si>
  <si>
    <t>Measure.Frequency.AmplitudeModulation.Rate</t>
  </si>
  <si>
    <t>Measure.Frequency.FrequencyModulation.Deviation</t>
  </si>
  <si>
    <t>Measure.Frequency.FrequencyModulation.Rate</t>
  </si>
  <si>
    <t>Measure.Frequency.PhaseModulation.Rate</t>
  </si>
  <si>
    <t>Measure.Humidity.Absolute</t>
  </si>
  <si>
    <t>Measure.Impedance</t>
  </si>
  <si>
    <t>Measure.Inductance</t>
  </si>
  <si>
    <t>Measure.Length</t>
  </si>
  <si>
    <t>Measure.Length.Circumference</t>
  </si>
  <si>
    <t>Measure.Length.Diameter</t>
  </si>
  <si>
    <t>Measure.Length.Form.Flatness</t>
  </si>
  <si>
    <t>Measure.Length.Form.Parallelism</t>
  </si>
  <si>
    <t>Measure.Length.Form.Perpendicularity</t>
  </si>
  <si>
    <t>Measure.Length.Form.Roughness</t>
  </si>
  <si>
    <t>Measure.Length.Form.Roundness</t>
  </si>
  <si>
    <t>Measure.Length.Form.Sphericity</t>
  </si>
  <si>
    <t>Measure.Length.Form.Straightness.Axis</t>
  </si>
  <si>
    <t>Measure.Length.Form.Straightness.Surface</t>
  </si>
  <si>
    <t>Measure.Length.Radius</t>
  </si>
  <si>
    <t>Measure.Mass.Apparent</t>
  </si>
  <si>
    <t>Measure.Mass.Conventional</t>
  </si>
  <si>
    <t>Measure.Mass.True</t>
  </si>
  <si>
    <t>Measure.Phase.PhaseModulation</t>
  </si>
  <si>
    <t>Measure.Phase.ReflectionFactor.RF</t>
  </si>
  <si>
    <t>Measure.Phase.TransmissionFactor</t>
  </si>
  <si>
    <t>Measure.PhaseNoise.SideBand</t>
  </si>
  <si>
    <t>Measure.Power.RF.Sinewave</t>
  </si>
  <si>
    <t>Measure.Pressure.Hydraulic.Static</t>
  </si>
  <si>
    <t>Measure.Pressure.Pneumatic.Absolute.Static</t>
  </si>
  <si>
    <t>Measure.Pressure.Pneumatic.Differential.Static</t>
  </si>
  <si>
    <t>Measure.Pressure.Pneumatic.Gage.Static</t>
  </si>
  <si>
    <t>Measure.Ratio.AmplitudeModulation</t>
  </si>
  <si>
    <t>Measure.Ratio.Density.Mass</t>
  </si>
  <si>
    <t>Measure.Ratio.Humidity.Relative</t>
  </si>
  <si>
    <t>Measure.Ratio.Humidity.Specific</t>
  </si>
  <si>
    <t>Measure.Ratio.Power.ReflectionFactor.RF</t>
  </si>
  <si>
    <t>Measure.Ratio.Power.RF.Sinewave.Delta.Frequency</t>
  </si>
  <si>
    <t>Measure.Ratio.Power.RF.Sinewave.Delta.Power</t>
  </si>
  <si>
    <t>Measure.Ratio.Power.TransmissionFactor</t>
  </si>
  <si>
    <t>Measure.Ratio.Torque</t>
  </si>
  <si>
    <t>Measure.Ratio.Voltage.AC.Ripple.OnDC</t>
  </si>
  <si>
    <t>Measure.Ratio.Voltage.AC.Sinewave.Delta.Frequency</t>
  </si>
  <si>
    <t>Measure.Ratio.Voltage.AC.Sinewave.Delta.Voltage</t>
  </si>
  <si>
    <t>Measure.Resistance</t>
  </si>
  <si>
    <t>Measure.Temperature</t>
  </si>
  <si>
    <t>Measure.Temperature.Radiometric</t>
  </si>
  <si>
    <t>Measure.Temperature.Simulated.PRT</t>
  </si>
  <si>
    <t>Measure.Temperature.Simulated.RTD</t>
  </si>
  <si>
    <t>Measure.Temperature.Simulated.Thermocouple</t>
  </si>
  <si>
    <t>Measure.Time.Transition</t>
  </si>
  <si>
    <t>Measure.Time.UTC</t>
  </si>
  <si>
    <t>Measure.Torque</t>
  </si>
  <si>
    <t>Measure.Torque.HydraulicPressure</t>
  </si>
  <si>
    <t>Measure.Voltage.AC</t>
  </si>
  <si>
    <t>Measure.Voltage.AC.Ripple.OnDC</t>
  </si>
  <si>
    <t>Measure.Voltage.AC.Sinewave</t>
  </si>
  <si>
    <t>Measure.Voltage.AC.Squarewave</t>
  </si>
  <si>
    <t>Measure.Voltage.AC.Trianglewave</t>
  </si>
  <si>
    <t>Measure.Voltage.DC</t>
  </si>
  <si>
    <t>Measure.Weight</t>
  </si>
  <si>
    <t>Source.Capacitance</t>
  </si>
  <si>
    <t>Source.Conductance</t>
  </si>
  <si>
    <t>Source.Conductivity</t>
  </si>
  <si>
    <t>Source.Current.AC.Sinewave</t>
  </si>
  <si>
    <t>Source.Current.AC.Squarewave</t>
  </si>
  <si>
    <t>Source.Current.AC.Trianglewave</t>
  </si>
  <si>
    <t>Source.Current.DC</t>
  </si>
  <si>
    <t>Source.Density.Mass.Gas</t>
  </si>
  <si>
    <t>Source.Density.Mass.Liquid</t>
  </si>
  <si>
    <t>Source.Density.Mass.Solid</t>
  </si>
  <si>
    <t>Source.Force</t>
  </si>
  <si>
    <t>Source.Frequency.AC.Squarewave</t>
  </si>
  <si>
    <t>Source.Frequency.Arbitrary.Cardiograph</t>
  </si>
  <si>
    <t>Source.Humidity.Absolute</t>
  </si>
  <si>
    <t>Source.Impedance</t>
  </si>
  <si>
    <t>Source.Inductance</t>
  </si>
  <si>
    <t>Source.Length</t>
  </si>
  <si>
    <t>Source.Length.Circumference</t>
  </si>
  <si>
    <t>Source.Length.Diameter</t>
  </si>
  <si>
    <t>Source.Length.Form.Perpendicularity</t>
  </si>
  <si>
    <t>Source.Length.Form.Roundness</t>
  </si>
  <si>
    <t>Source.Length.Form.Sphericity</t>
  </si>
  <si>
    <t>Source.Length.Form.Straightness.Surrface</t>
  </si>
  <si>
    <t>Source.Length.Radius</t>
  </si>
  <si>
    <t>Source.Mass.Apparent</t>
  </si>
  <si>
    <t>Source.Mass.Conventional</t>
  </si>
  <si>
    <t>Source.Mass.True</t>
  </si>
  <si>
    <t>Source.Period.Marker</t>
  </si>
  <si>
    <t>Source.Period.Squarewave</t>
  </si>
  <si>
    <t>Source.Power.AC.Sinewave</t>
  </si>
  <si>
    <t>Source.Power.AC.Sinewave.Simulated</t>
  </si>
  <si>
    <t>Source.Power.DC.Simulated</t>
  </si>
  <si>
    <t>Source.Power.Noise.Terminated</t>
  </si>
  <si>
    <t>Source.Power.RF.Sinewave</t>
  </si>
  <si>
    <t>Source.Pressure.Hydraulic.Static</t>
  </si>
  <si>
    <t>Source.Pressure.Pneumatic.Absolute.Static</t>
  </si>
  <si>
    <t>Source.Pressure.Pneumatic.Differential.Static</t>
  </si>
  <si>
    <t>Source.Pressure.Pneumatic.Gage.Static</t>
  </si>
  <si>
    <t>Source.Ratio.AmplitudeModulation</t>
  </si>
  <si>
    <t>Source.Ratio.Humidity.Relative</t>
  </si>
  <si>
    <t>Source.Ratio.Humidity.Specific</t>
  </si>
  <si>
    <t>Source.Ratio.Power.RF.Sinewave.Delta.Frequency</t>
  </si>
  <si>
    <t>Source.Ratio.Voltage.AC.Sinewave.Delta.Frequency</t>
  </si>
  <si>
    <t>Source.Ratio.Voltage.AC.Sinewave.Delta.Voltage</t>
  </si>
  <si>
    <t>Source.Resistance</t>
  </si>
  <si>
    <t>Source.Temperature</t>
  </si>
  <si>
    <t>Source.Temperature.FixedPoint</t>
  </si>
  <si>
    <t>Source.Temperature.Radiometric</t>
  </si>
  <si>
    <t>Source.Temperature.Simulated.PRT</t>
  </si>
  <si>
    <t>Source.Temperature.Simulated.RTD</t>
  </si>
  <si>
    <t>Source.Temperature.Simulated.Thermocouple</t>
  </si>
  <si>
    <t>Source.Time.Marker</t>
  </si>
  <si>
    <t>Source.Torque</t>
  </si>
  <si>
    <t>Source.Voltage.AC.Sinewave</t>
  </si>
  <si>
    <t>Source.Voltage.DC</t>
  </si>
  <si>
    <t>Source.Voltage.DC.Delta.Voltage</t>
  </si>
  <si>
    <t>Source.Voltage.Noise.Terminated</t>
  </si>
  <si>
    <t>Source.Voltage.Shorted</t>
  </si>
  <si>
    <t>\metre</t>
  </si>
  <si>
    <t>\kilogram</t>
  </si>
  <si>
    <t>\second</t>
  </si>
  <si>
    <t>\ampere</t>
  </si>
  <si>
    <t>\mole</t>
  </si>
  <si>
    <t>\candela</t>
  </si>
  <si>
    <t>\one</t>
  </si>
  <si>
    <t>\day</t>
  </si>
  <si>
    <t>\hour</t>
  </si>
  <si>
    <t>\minute</t>
  </si>
  <si>
    <t>\degree</t>
  </si>
  <si>
    <t>\arcminute</t>
  </si>
  <si>
    <t>\arcsecond</t>
  </si>
  <si>
    <t>\gram</t>
  </si>
  <si>
    <t>\radian</t>
  </si>
  <si>
    <t>\steradian</t>
  </si>
  <si>
    <t>\hertz</t>
  </si>
  <si>
    <t>\newton</t>
  </si>
  <si>
    <t>\pascal</t>
  </si>
  <si>
    <t>\joule</t>
  </si>
  <si>
    <t>\watt</t>
  </si>
  <si>
    <t>\coulomb</t>
  </si>
  <si>
    <t>\volt</t>
  </si>
  <si>
    <t>\farad</t>
  </si>
  <si>
    <t>\siemens</t>
  </si>
  <si>
    <t>\weber</t>
  </si>
  <si>
    <t>\tesla</t>
  </si>
  <si>
    <t>\henry</t>
  </si>
  <si>
    <t>\lumen</t>
  </si>
  <si>
    <t>\lux</t>
  </si>
  <si>
    <t>\becquerel</t>
  </si>
  <si>
    <t>\sievert</t>
  </si>
  <si>
    <t>\gray</t>
  </si>
  <si>
    <t>\katal</t>
  </si>
  <si>
    <t>\hectare</t>
  </si>
  <si>
    <t>\litre</t>
  </si>
  <si>
    <t>\tonne</t>
  </si>
  <si>
    <t>\electronvolt</t>
  </si>
  <si>
    <t>\dalton</t>
  </si>
  <si>
    <t>\astronomicalunit</t>
  </si>
  <si>
    <t>\neper</t>
  </si>
  <si>
    <t>\bel</t>
  </si>
  <si>
    <t>\decibel</t>
  </si>
  <si>
    <t>\deca</t>
  </si>
  <si>
    <t>\hecto</t>
  </si>
  <si>
    <t>\kilo</t>
  </si>
  <si>
    <t>\mega</t>
  </si>
  <si>
    <t>\giga</t>
  </si>
  <si>
    <t>\tera</t>
  </si>
  <si>
    <t>\peta</t>
  </si>
  <si>
    <t>\exa</t>
  </si>
  <si>
    <t>\zetta</t>
  </si>
  <si>
    <t>\yotta</t>
  </si>
  <si>
    <t>\deci</t>
  </si>
  <si>
    <t>\centi</t>
  </si>
  <si>
    <t>\milli</t>
  </si>
  <si>
    <t>\micro</t>
  </si>
  <si>
    <t>\nano</t>
  </si>
  <si>
    <t>\pico</t>
  </si>
  <si>
    <t>\femto</t>
  </si>
  <si>
    <t>\atto</t>
  </si>
  <si>
    <t>\zepto</t>
  </si>
  <si>
    <t>nan</t>
  </si>
  <si>
    <t>Customer Tags</t>
  </si>
  <si>
    <t>itemID1</t>
  </si>
  <si>
    <t>TempCal</t>
  </si>
  <si>
    <t>NN32</t>
  </si>
  <si>
    <t>Amitek</t>
  </si>
  <si>
    <t>Platinum Super</t>
  </si>
  <si>
    <t>X34hwk4579</t>
  </si>
  <si>
    <t>miscelaneous01</t>
  </si>
  <si>
    <t>miscelaneous02</t>
  </si>
  <si>
    <t>miscelaneous03</t>
  </si>
  <si>
    <t>miscelaneous04</t>
  </si>
  <si>
    <t>miscelaneous05</t>
  </si>
  <si>
    <t>statement01</t>
  </si>
  <si>
    <t>Kogle Alle</t>
  </si>
  <si>
    <t>DFM_Customer_Webpage</t>
  </si>
  <si>
    <t>DFM_Customer_Phone</t>
  </si>
  <si>
    <t xml:space="preserve"> /dcc:digitalCalibrationCertificate/dcc:administrativeData/dcc:customer/dcc:attPerson</t>
  </si>
  <si>
    <t>Issue Date</t>
  </si>
  <si>
    <t xml:space="preserve"> /dcc:digitalCalibrationCertificate/dcc:administrativeData/dcc:coreData/dcc:issueDate</t>
  </si>
  <si>
    <t>2022-02-23</t>
  </si>
  <si>
    <t xml:space="preserve"> /dcc:digitalCalibrationCertificate/dcc:administrativeData/dcc:coreData/dcc:customerIdentification/dcc:value</t>
  </si>
  <si>
    <t>Performance location</t>
  </si>
  <si>
    <t>laboratory</t>
  </si>
  <si>
    <t xml:space="preserve"> /dcc:digitalCalibrationCertificate/dcc:administrativeData/dcc:coreData/dcc:performanceLocation</t>
  </si>
  <si>
    <t>DANAK</t>
  </si>
  <si>
    <t>itemID1 itemID2</t>
  </si>
  <si>
    <t>itemRef</t>
  </si>
  <si>
    <t>settingRef</t>
  </si>
  <si>
    <t>tableId</t>
  </si>
  <si>
    <t>statement02</t>
  </si>
  <si>
    <t>Measurements marked in exception column refering to this exception were carried out at new moon.</t>
  </si>
  <si>
    <t>Exception</t>
  </si>
  <si>
    <t>Exception applies</t>
  </si>
  <si>
    <t>e02</t>
  </si>
  <si>
    <t>e03</t>
  </si>
  <si>
    <t xml:space="preserve">Data marked with reference to this exception has increased uncertainty relative to the laboratory's best measurement capability  due to ill condition of the calibrated item. </t>
  </si>
  <si>
    <t>exception</t>
  </si>
  <si>
    <t>Excerpts of this report may only be reproduced with the written permission of the calibration laboratory.</t>
  </si>
  <si>
    <t>Med mindre andet er oplyst er alle målinger udført ved fuldmåne. Dvs: $M&gt;=0.95M_{max}$.</t>
  </si>
  <si>
    <t>Reprint</t>
  </si>
  <si>
    <t>Gengivelse af rapport i uddrag</t>
  </si>
  <si>
    <t>Denne rapport må ikke gengives i uddrag undtaget med laboratoriets skriftlige tilladelse.</t>
  </si>
  <si>
    <t>setting5</t>
  </si>
  <si>
    <t>setting4</t>
  </si>
  <si>
    <t>setting3</t>
  </si>
  <si>
    <t>anvendt pipttekanal</t>
  </si>
  <si>
    <t>kanal</t>
  </si>
  <si>
    <t>pipette channel used</t>
  </si>
  <si>
    <t>channel</t>
  </si>
  <si>
    <t>setting2</t>
  </si>
  <si>
    <t>setting1</t>
  </si>
  <si>
    <t>value</t>
  </si>
  <si>
    <t>setting6</t>
  </si>
  <si>
    <t>itemID2</t>
  </si>
  <si>
    <t>NN14</t>
  </si>
  <si>
    <t>display unit</t>
  </si>
  <si>
    <t>Gold edition</t>
  </si>
  <si>
    <t>afl234jfeee</t>
  </si>
  <si>
    <t>LABORATORY</t>
  </si>
  <si>
    <t>Column1</t>
  </si>
  <si>
    <t>item</t>
  </si>
  <si>
    <t>manufacturer</t>
  </si>
  <si>
    <t>productName</t>
  </si>
  <si>
    <t>productNumber</t>
  </si>
  <si>
    <t>serialNumber</t>
  </si>
  <si>
    <t>customerId</t>
  </si>
  <si>
    <t>itemID3</t>
  </si>
  <si>
    <t>another display unit</t>
  </si>
  <si>
    <t>NN15</t>
  </si>
  <si>
    <t>silver edition</t>
  </si>
  <si>
    <t>L45</t>
  </si>
  <si>
    <t>lqmdu2498710</t>
  </si>
  <si>
    <t>Category</t>
  </si>
  <si>
    <t>Statement categories</t>
  </si>
  <si>
    <t>general</t>
  </si>
  <si>
    <t>method</t>
  </si>
  <si>
    <t>attention</t>
  </si>
  <si>
    <t>traceability</t>
  </si>
  <si>
    <t>comment</t>
  </si>
  <si>
    <t>Equipment Categories</t>
  </si>
  <si>
    <t>Item</t>
  </si>
  <si>
    <t>Reference</t>
  </si>
  <si>
    <t>equipID4</t>
  </si>
  <si>
    <t>DFM 1542</t>
  </si>
  <si>
    <t xml:space="preserve">DFM </t>
  </si>
  <si>
    <t>Acetylene stabilised Laser at 1542 nm</t>
  </si>
  <si>
    <t>JPX001</t>
  </si>
  <si>
    <t>StreetNo</t>
  </si>
  <si>
    <t>City</t>
  </si>
  <si>
    <t>Name1</t>
  </si>
  <si>
    <t>Name2</t>
  </si>
  <si>
    <t>PostCode</t>
  </si>
  <si>
    <t>PO-BOX</t>
  </si>
  <si>
    <t>CountryCode</t>
  </si>
  <si>
    <t>further</t>
  </si>
  <si>
    <t>p</t>
  </si>
  <si>
    <t>metaDataType</t>
  </si>
  <si>
    <t>TimeStamp</t>
  </si>
  <si>
    <t>Data</t>
  </si>
  <si>
    <t>Basis of conformity statement</t>
  </si>
  <si>
    <t>Statement</t>
  </si>
  <si>
    <t>s01</t>
  </si>
  <si>
    <t>None</t>
  </si>
  <si>
    <t>Dette certifikat er i overensstemmelse med måleevnerne angivet i MRA’ens Appendiks C, som er redigeret af CIPM. I henhold til MRA’en anerkender alle deltagende institutter gyldigheden af hinandens kalibrerings- og målecertifikater for de målestørrelser, måleområder og måleusikkerheder som er specificeret i Appendiks C 
(for detaljer se www.bipm.org).</t>
  </si>
  <si>
    <t>This certificate is consistent with the capabilities that are included in Appendix C of the MRA drawn up by the CIPM. Under the MRA, all participating institutes recognize the validity of each other’s calibration and measurement certificates for the quantities, ranges and measurement uncertainties specified in Appendix C (for details see http://www.bipm.org).</t>
  </si>
  <si>
    <t>CIPM MRA</t>
  </si>
  <si>
    <t>stabilaser</t>
  </si>
  <si>
    <t>cust</t>
  </si>
  <si>
    <t>lab</t>
  </si>
  <si>
    <t>field1</t>
  </si>
  <si>
    <t>field2</t>
  </si>
  <si>
    <t>kogle alle</t>
  </si>
  <si>
    <t>Street1</t>
  </si>
  <si>
    <t>16, 1. tv</t>
  </si>
  <si>
    <t>DFM</t>
  </si>
  <si>
    <t>Danish Professional Company</t>
  </si>
  <si>
    <t>meth01</t>
  </si>
  <si>
    <t>Method</t>
  </si>
  <si>
    <t>Metode</t>
  </si>
  <si>
    <t>heading lang1</t>
  </si>
  <si>
    <t>heading lang2</t>
  </si>
  <si>
    <t>category</t>
  </si>
  <si>
    <t>Reference Used</t>
  </si>
  <si>
    <t>accreditation</t>
  </si>
  <si>
    <t>accreditationLabId</t>
  </si>
  <si>
    <t>accreditationBody</t>
  </si>
  <si>
    <t>accreditationCountry</t>
  </si>
  <si>
    <t>accreditationNorm</t>
  </si>
  <si>
    <t>accreditationApplicability</t>
  </si>
  <si>
    <t>accreditationException</t>
  </si>
  <si>
    <t>acc1</t>
  </si>
  <si>
    <t>accex1</t>
  </si>
  <si>
    <t>Accreditation</t>
  </si>
  <si>
    <t>Akkreditering</t>
  </si>
  <si>
    <t>Measurements not under accreditation</t>
  </si>
  <si>
    <t>Ikke akkrediterede målinger</t>
  </si>
  <si>
    <t>Measurement of recistance between 1.5 and 3 \ohm is outside the scope of the laboratorys accreditation.</t>
  </si>
  <si>
    <t>Måling af modstand i området fra 1.5 til 3 \ohm falder uden for laboratoriets kalibreringsområde.</t>
  </si>
  <si>
    <t>The calibration is caried out under DANAK accreditation no..255 unless clearly statet in the tabel of results.
DANAK is the national accreditation body in Denmark in compliance with Regulation (EC) No. 765/2008 of the European Parliament and of the Council.
DANAK is covered by the multilateral agreements for testing, medical examination, calibration, proficiency testing providers and reference material producers under European co-operation for Accreditation (EA) and under International Laboratory Accreditation Cooperation (ILAC) based on peer-evaluation. This implies that accredited reports and certificates issued by companies accredited by DANAK are recognized across borders by members of EA and ILAC equal to reports and certificates issued by companies accredited by these members</t>
  </si>
  <si>
    <t>Kalibreringen er udført under DANAK akkreditering nr. 255 med mindre det tydeligt fremgår i resultattabellerne.
DANAK er det nationale akkrediteringsorgan i Danmark i overensstemmelse med Europa-Parlamentet og Rådetsforordning (EF) Nr. 765/2008.
DANAK er omfattet af de multilaterale aftaler for prøvning, medicinsk undersøgelse, kalibrering, udbud af præstationsprøvning og produktion af referencematerialer i European co-operation for Accreditation (EA) og i International Laboratory Accreditation Cooperation (ILAC) baseret på peer-evaluering. Dette indebærer, at akkrediterede rapporter og certifikater udstedt af virksomheder akkrediteret af DANAK anerkendes på tværs af landegrænser af medlemmer i EA og ILAC på linje med rapporter og certifikater udstedt af disse medlemmers akkrediterede virksomheder.</t>
  </si>
  <si>
    <t>DFM255</t>
  </si>
  <si>
    <t>UsedReferenceId</t>
  </si>
  <si>
    <t>UsedMethodId</t>
  </si>
  <si>
    <t>UsedEquipmentId</t>
  </si>
  <si>
    <t>Accreditation exception</t>
  </si>
  <si>
    <t>-</t>
  </si>
  <si>
    <t>body lang1</t>
  </si>
  <si>
    <t>body lang2</t>
  </si>
  <si>
    <t>parameter</t>
  </si>
  <si>
    <t>softwareInstruction</t>
  </si>
  <si>
    <t>excel2dcc.py</t>
  </si>
  <si>
    <t>pt1</t>
  </si>
  <si>
    <t>pt2</t>
  </si>
  <si>
    <t>pt3</t>
  </si>
  <si>
    <t>Measure.Volume</t>
  </si>
  <si>
    <t>\micro\litre</t>
  </si>
  <si>
    <t>\percent</t>
  </si>
  <si>
    <t>environment</t>
  </si>
  <si>
    <t>Measure.Humidity.Relative</t>
  </si>
  <si>
    <t>\hecto\pascal</t>
  </si>
  <si>
    <t>\degreeCelsius</t>
  </si>
  <si>
    <t>speed in</t>
  </si>
  <si>
    <t>speed for electronic pipette</t>
  </si>
  <si>
    <t>hastighed for elektronisk pipette</t>
  </si>
  <si>
    <t>hastighed ind</t>
  </si>
  <si>
    <t>speed out</t>
  </si>
  <si>
    <t>hastighed ud</t>
  </si>
  <si>
    <t>setting7</t>
  </si>
  <si>
    <t>setting1 setting6 setting7</t>
  </si>
  <si>
    <t>Biohit</t>
  </si>
  <si>
    <t>Picus</t>
  </si>
  <si>
    <t>ID107</t>
  </si>
  <si>
    <t>Pipette dispenser, volumneområde 50-1200 µl</t>
  </si>
  <si>
    <t>Sartorius</t>
  </si>
  <si>
    <t>Pipettespids: 1200 µl</t>
  </si>
  <si>
    <t>Optifit 1200 µl</t>
  </si>
  <si>
    <t>ref1</t>
  </si>
  <si>
    <t>ID148</t>
  </si>
  <si>
    <t>Vægt med en opløsning på 0,00001 g.</t>
  </si>
  <si>
    <t>Kalibreringen er foretaget ved 10 målinger i hvert volumen og på alle kanaler.
Pipetten er kalibreret med en multikanalsvægt.
Dandiags interne procedure PIP-005</t>
  </si>
  <si>
    <t>The calibration is carried out by using the gravimetric performance test method. The used method is based on the
DS/EN ISO 8655 standard. The used liquid is water according to DS/EN ISO 3696, grade 3.
The conversion from mass to volume is done by using the calculation in DS/ISO/TR 20461 and
DS/EN ISO 8655 part 6 for Z-factor.</t>
  </si>
  <si>
    <t>meth02</t>
  </si>
  <si>
    <t>PipCal</t>
  </si>
  <si>
    <t>Description</t>
  </si>
  <si>
    <t>34507624</t>
  </si>
  <si>
    <t>1</t>
  </si>
  <si>
    <t xml:space="preserve"> /dcc:digitalCalibrationCertificate/dcc:administrativeData/dcc:customer/dcc:phone</t>
  </si>
  <si>
    <t xml:space="preserve"> /dcc:digitalCalibrationCertificate/dcc:administrativeData/dcc:customer/dcc:location/dcc:further/dcc:content</t>
  </si>
  <si>
    <t>Inclued in dcc</t>
  </si>
  <si>
    <t>x</t>
  </si>
  <si>
    <t>include in dcc</t>
  </si>
  <si>
    <t>Include in DCC</t>
  </si>
  <si>
    <t>Increased uncertainty</t>
  </si>
  <si>
    <t>Forhøjet måleusikkerhed</t>
  </si>
  <si>
    <t>Data markeret med reference til denne undtagelse har forhøjet måleusikkerhed pga. Kalibreringsemnets ringe tilstand.</t>
  </si>
  <si>
    <t>Full moon exception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</si>
</sst>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font>
      <sz val="11"/>
      <color theme="1"/>
      <name val="Calibri"/>
      <family val="2"/>
      <scheme val="minor"/>
    </font>
    <font>
      <b/>
      <sz val="11"/>
      <color theme="1"/>
      <name val="Calibri"/>
      <family val="2"/>
      <scheme val="minor"/>
    </font>
    <font>
      <sz val="8"/>
      <color rgb="FF000000"/>
      <name val="Calibri"/>
      <family val="2"/>
    </font>
    <font>
      <sz val="10"/>
      <color theme="1"/>
      <name val="Arial Unicode MS"/>
    </font>
    <font>
      <sz val="8"/>
      <name val="Calibri"/>
      <family val="2"/>
      <scheme val="minor"/>
    </font>
    <font>
      <sz val="11"/>
      <color theme="1"/>
      <name val="Calibri"/>
      <family val="2"/>
      <scheme val="minor"/>
    </font>
    <font>
      <sz val="8"/>
      <color theme="1"/>
      <name val="Calibri"/>
      <family val="2"/>
      <scheme val="minor"/>
    </font>
    <font>
      <sz val="9"/>
      <color theme="1"/>
      <name val="Calibri"/>
      <family val="2"/>
      <scheme val="minor"/>
    </font>
    <font>
      <u/>
      <sz val="11"/>
      <color theme="10"/>
      <name val="Calibri"/>
      <family val="2"/>
      <scheme val="minor"/>
    </font>
    <font>
      <sz val="10"/>
      <color theme="1"/>
      <name val="Verdana"/>
      <family val="2"/>
    </font>
  </fonts>
  <fills count="12">
    <fill>
      <patternFill patternType="none"/>
    </fill>
    <fill>
      <patternFill patternType="gray125"/>
    </fill>
    <fill>
      <patternFill patternType="solid">
        <fgColor rgb="FFD9D9D9"/>
        <bgColor indexed="64"/>
      </patternFill>
    </fill>
    <fill>
      <patternFill patternType="solid">
        <fgColor rgb="FFFFD966"/>
        <bgColor indexed="64"/>
      </patternFill>
    </fill>
    <fill>
      <patternFill patternType="solid">
        <fgColor rgb="FFFFF2CC"/>
        <bgColor indexed="64"/>
      </patternFill>
    </fill>
    <fill>
      <patternFill patternType="solid">
        <fgColor rgb="FFE2EFDA"/>
        <bgColor indexed="64"/>
      </patternFill>
    </fill>
    <fill>
      <patternFill patternType="solid">
        <fgColor rgb="FFF8CBAD"/>
        <bgColor indexed="64"/>
      </patternFill>
    </fill>
    <fill>
      <patternFill patternType="solid">
        <fgColor rgb="FFFCE4D6"/>
        <bgColor indexed="64"/>
      </patternFill>
    </fill>
    <fill>
      <patternFill patternType="solid">
        <fgColor theme="5" tint="0.59999389629810485"/>
        <bgColor indexed="64"/>
      </patternFill>
    </fill>
    <fill>
      <patternFill patternType="solid">
        <fgColor theme="9" tint="0.59999389629810485"/>
        <bgColor indexed="65"/>
      </patternFill>
    </fill>
    <fill>
      <patternFill patternType="solid">
        <fgColor theme="8" tint="0.79998168889431442"/>
        <bgColor indexed="65"/>
      </patternFill>
    </fill>
    <fill>
      <patternFill patternType="solid">
        <fgColor theme="0" tint="-0.14999847407452621"/>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s>
  <cellStyleXfs count="4">
    <xf numFmtId="0" fontId="0" fillId="0" borderId="0"/>
    <xf numFmtId="0" fontId="5" fillId="9" borderId="0" applyNumberFormat="0" applyBorder="0" applyAlignment="0" applyProtection="0"/>
    <xf numFmtId="0" fontId="5" fillId="10" borderId="0" applyNumberFormat="0" applyBorder="0" applyAlignment="0" applyProtection="0"/>
    <xf numFmtId="0" fontId="8" fillId="0" borderId="0" applyNumberFormat="0" applyFill="0" applyBorder="0" applyAlignment="0" applyProtection="0"/>
  </cellStyleXfs>
  <cellXfs count="42">
    <xf numFmtId="0" fontId="0" fillId="0" borderId="0" xfId="0"/>
    <xf numFmtId="0" fontId="2" fillId="3" borderId="1" xfId="0" applyFont="1" applyFill="1" applyBorder="1" applyAlignment="1">
      <alignment horizontal="left" wrapText="1" readingOrder="1"/>
    </xf>
    <xf numFmtId="0" fontId="3" fillId="0" borderId="0" xfId="0" applyFont="1" applyAlignment="1">
      <alignment vertical="center"/>
    </xf>
    <xf numFmtId="0" fontId="1" fillId="0" borderId="0" xfId="0" applyFont="1"/>
    <xf numFmtId="164" fontId="2" fillId="7" borderId="1" xfId="0" applyNumberFormat="1" applyFont="1" applyFill="1" applyBorder="1" applyAlignment="1">
      <alignment horizontal="center" wrapText="1" readingOrder="1"/>
    </xf>
    <xf numFmtId="0" fontId="2" fillId="2" borderId="3" xfId="0" applyFont="1" applyFill="1" applyBorder="1" applyAlignment="1">
      <alignment horizontal="center" vertical="center" wrapText="1" readingOrder="1"/>
    </xf>
    <xf numFmtId="0" fontId="2" fillId="2" borderId="4" xfId="0" applyFont="1" applyFill="1" applyBorder="1" applyAlignment="1">
      <alignment horizontal="center" vertical="center" wrapText="1" readingOrder="1"/>
    </xf>
    <xf numFmtId="164" fontId="2" fillId="7" borderId="2" xfId="0" applyNumberFormat="1" applyFont="1" applyFill="1" applyBorder="1" applyAlignment="1">
      <alignment horizontal="center" wrapText="1" readingOrder="1"/>
    </xf>
    <xf numFmtId="164" fontId="2" fillId="7" borderId="3" xfId="0" applyNumberFormat="1" applyFont="1" applyFill="1" applyBorder="1" applyAlignment="1">
      <alignment horizontal="center" wrapText="1" readingOrder="1"/>
    </xf>
    <xf numFmtId="164" fontId="2" fillId="7" borderId="5" xfId="0" applyNumberFormat="1" applyFont="1" applyFill="1" applyBorder="1" applyAlignment="1">
      <alignment horizontal="center" wrapText="1" readingOrder="1"/>
    </xf>
    <xf numFmtId="0" fontId="6" fillId="9" borderId="1" xfId="1" applyFont="1" applyBorder="1" applyAlignment="1">
      <alignment horizontal="center" vertical="center" wrapText="1" readingOrder="1"/>
    </xf>
    <xf numFmtId="0" fontId="2" fillId="4" borderId="5" xfId="0" applyFont="1" applyFill="1" applyBorder="1" applyAlignment="1">
      <alignment horizontal="left" wrapText="1" readingOrder="1"/>
    </xf>
    <xf numFmtId="0" fontId="2" fillId="4" borderId="3" xfId="0" applyFont="1" applyFill="1" applyBorder="1" applyAlignment="1">
      <alignment horizontal="left" wrapText="1" readingOrder="1"/>
    </xf>
    <xf numFmtId="0" fontId="2" fillId="0" borderId="5" xfId="0" applyFont="1" applyBorder="1" applyAlignment="1">
      <alignment horizontal="left" wrapText="1" readingOrder="1"/>
    </xf>
    <xf numFmtId="0" fontId="2" fillId="5" borderId="5" xfId="0" applyFont="1" applyFill="1" applyBorder="1" applyAlignment="1">
      <alignment horizontal="left" wrapText="1" readingOrder="1"/>
    </xf>
    <xf numFmtId="0" fontId="2" fillId="5" borderId="3" xfId="0" applyFont="1" applyFill="1" applyBorder="1" applyAlignment="1">
      <alignment horizontal="left" wrapText="1" readingOrder="1"/>
    </xf>
    <xf numFmtId="0" fontId="2" fillId="6" borderId="5" xfId="0" applyFont="1" applyFill="1" applyBorder="1" applyAlignment="1">
      <alignment horizontal="left" wrapText="1" readingOrder="1"/>
    </xf>
    <xf numFmtId="0" fontId="2" fillId="8" borderId="5" xfId="0" applyFont="1" applyFill="1" applyBorder="1" applyAlignment="1">
      <alignment horizontal="left" wrapText="1" readingOrder="1"/>
    </xf>
    <xf numFmtId="0" fontId="2" fillId="7" borderId="5" xfId="0" applyFont="1" applyFill="1" applyBorder="1" applyAlignment="1">
      <alignment horizontal="center" wrapText="1" readingOrder="1"/>
    </xf>
    <xf numFmtId="0" fontId="2" fillId="6" borderId="2" xfId="0" applyFont="1" applyFill="1" applyBorder="1" applyAlignment="1">
      <alignment horizontal="left" wrapText="1" readingOrder="1"/>
    </xf>
    <xf numFmtId="0" fontId="2" fillId="8" borderId="2" xfId="0" applyFont="1" applyFill="1" applyBorder="1" applyAlignment="1">
      <alignment horizontal="left" wrapText="1" readingOrder="1"/>
    </xf>
    <xf numFmtId="0" fontId="2" fillId="7" borderId="2" xfId="0" applyFont="1" applyFill="1" applyBorder="1" applyAlignment="1">
      <alignment horizontal="center" wrapText="1" readingOrder="1"/>
    </xf>
    <xf numFmtId="0" fontId="6" fillId="10" borderId="5" xfId="2" applyFont="1" applyBorder="1" applyAlignment="1">
      <alignment horizontal="left" wrapText="1" readingOrder="1"/>
    </xf>
    <xf numFmtId="0" fontId="6" fillId="10" borderId="3" xfId="2" applyFont="1" applyBorder="1" applyAlignment="1">
      <alignment horizontal="left" wrapText="1" readingOrder="1"/>
    </xf>
    <xf numFmtId="2" fontId="2" fillId="7" borderId="3" xfId="0" applyNumberFormat="1" applyFont="1" applyFill="1" applyBorder="1" applyAlignment="1">
      <alignment horizontal="center" wrapText="1" readingOrder="1"/>
    </xf>
    <xf numFmtId="1" fontId="2" fillId="7" borderId="3" xfId="0" applyNumberFormat="1" applyFont="1" applyFill="1" applyBorder="1" applyAlignment="1">
      <alignment horizontal="center" wrapText="1" readingOrder="1"/>
    </xf>
    <xf numFmtId="0" fontId="7" fillId="0" borderId="0" xfId="0" applyFont="1"/>
    <xf numFmtId="0" fontId="0" fillId="0" borderId="0" xfId="0" quotePrefix="1"/>
    <xf numFmtId="0" fontId="8" fillId="0" borderId="0" xfId="3"/>
    <xf numFmtId="0" fontId="8" fillId="0" borderId="0" xfId="3" quotePrefix="1"/>
    <xf numFmtId="0" fontId="8" fillId="0" borderId="0" xfId="3" applyAlignment="1">
      <alignment horizontal="left" vertical="center"/>
    </xf>
    <xf numFmtId="14" fontId="0" fillId="0" borderId="0" xfId="0" quotePrefix="1" applyNumberFormat="1"/>
    <xf numFmtId="0" fontId="1" fillId="0" borderId="0" xfId="0" applyFont="1" applyAlignment="1">
      <alignment wrapText="1"/>
    </xf>
    <xf numFmtId="0" fontId="0" fillId="0" borderId="0" xfId="0" applyAlignment="1">
      <alignment wrapText="1"/>
    </xf>
    <xf numFmtId="0" fontId="2" fillId="11" borderId="5" xfId="0" applyFont="1" applyFill="1" applyBorder="1" applyAlignment="1">
      <alignment horizontal="left" wrapText="1" readingOrder="1"/>
    </xf>
    <xf numFmtId="0" fontId="6" fillId="11" borderId="1" xfId="1" applyFont="1" applyFill="1" applyBorder="1" applyAlignment="1">
      <alignment horizontal="center" vertical="center" wrapText="1" readingOrder="1"/>
    </xf>
    <xf numFmtId="0" fontId="0" fillId="11" borderId="0" xfId="0" applyFill="1"/>
    <xf numFmtId="0" fontId="9" fillId="0" borderId="0" xfId="0" applyFont="1" applyAlignment="1">
      <alignment wrapText="1"/>
    </xf>
    <xf numFmtId="0" fontId="0" fillId="0" borderId="0" xfId="0" applyAlignment="1">
      <alignment vertical="top"/>
    </xf>
    <xf numFmtId="0" fontId="0" fillId="0" borderId="0" xfId="0" applyAlignment="1">
      <alignment vertical="top" wrapText="1"/>
    </xf>
    <xf numFmtId="3" fontId="0" fillId="0" borderId="0" xfId="0" quotePrefix="1" applyNumberFormat="1"/>
    <xf numFmtId="0" fontId="1" fillId="0" borderId="0" xfId="0" applyFont="1" applyAlignment="1">
      <alignment horizontal="center"/>
    </xf>
  </cellXfs>
  <cellStyles count="4">
    <cellStyle name="20% - Accent5" xfId="2" builtinId="46"/>
    <cellStyle name="40% - Accent6" xfId="1" builtinId="51"/>
    <cellStyle name="Hyperlink" xfId="3" builtinId="8"/>
    <cellStyle name="Normal" xfId="0" builtinId="0"/>
  </cellStyles>
  <dxfs count="7">
    <dxf>
      <alignment horizontal="general" textRotation="0" wrapText="1" indent="0" justifyLastLine="0" shrinkToFit="0" readingOrder="0"/>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tesla\Data\MS\4006-03%20AI%20metrologi\Software\DCCtables\master\DCC-lookup5d.xlsm" TargetMode="External"/><Relationship Id="rId1" Type="http://schemas.openxmlformats.org/officeDocument/2006/relationships/externalLinkPath" Target="DCC-lookup5d.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S/SRK/My%20Documents/Excel/Timer/Timeseddel%202023%20SRK.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efinitions"/>
      <sheetName val="AdministrativeData"/>
      <sheetName val="Software"/>
      <sheetName val="Statements"/>
      <sheetName val="Items"/>
      <sheetName val="Table2"/>
    </sheetNames>
    <sheetDataSet>
      <sheetData sheetId="0">
        <row r="2">
          <cell r="A2" t="str">
            <v>dataInfo</v>
          </cell>
          <cell r="B2" t="str">
            <v>Value</v>
          </cell>
          <cell r="C2" t="str">
            <v>Measure.Capacitance</v>
          </cell>
        </row>
        <row r="3">
          <cell r="A3" t="str">
            <v>reference</v>
          </cell>
          <cell r="B3" t="str">
            <v>TargetValue</v>
          </cell>
          <cell r="C3" t="str">
            <v>Measure.Conductance</v>
          </cell>
        </row>
        <row r="4">
          <cell r="A4" t="str">
            <v>itemIndication</v>
          </cell>
          <cell r="B4" t="str">
            <v>ToleranceLimitUpper</v>
          </cell>
          <cell r="C4" t="str">
            <v>Measure.Conductivity</v>
          </cell>
        </row>
        <row r="5">
          <cell r="A5" t="str">
            <v>itemBias</v>
          </cell>
          <cell r="B5" t="str">
            <v>ToleranceLimitUpper</v>
          </cell>
          <cell r="C5" t="str">
            <v>Measure.Current.AC</v>
          </cell>
        </row>
        <row r="6">
          <cell r="B6" t="str">
            <v>AcceptanceLimitUpper</v>
          </cell>
          <cell r="C6" t="str">
            <v>Measure.Current.AC.Sinewave</v>
          </cell>
        </row>
        <row r="7">
          <cell r="B7" t="str">
            <v>AcceptanceLimitUpper</v>
          </cell>
          <cell r="C7" t="str">
            <v>Measure.Current.AC.Squarewave</v>
          </cell>
        </row>
        <row r="8">
          <cell r="B8" t="str">
            <v>Conformity</v>
          </cell>
          <cell r="C8" t="str">
            <v>Measure.Current.AC.Trianglewave</v>
          </cell>
        </row>
        <row r="9">
          <cell r="B9" t="str">
            <v>UsedReference</v>
          </cell>
          <cell r="C9" t="str">
            <v>Measure.Current.DC</v>
          </cell>
        </row>
        <row r="10">
          <cell r="B10" t="str">
            <v>UsedMethod</v>
          </cell>
          <cell r="C10" t="str">
            <v>Measure.Density.Mass.Gas</v>
          </cell>
        </row>
        <row r="11">
          <cell r="B11" t="str">
            <v>UsedEquipment</v>
          </cell>
          <cell r="C11" t="str">
            <v>Measure.Density.Mass.Liquid</v>
          </cell>
        </row>
        <row r="12">
          <cell r="B12" t="str">
            <v>repeatability</v>
          </cell>
          <cell r="C12" t="str">
            <v>Measure.Density.Mass.Solid</v>
          </cell>
        </row>
        <row r="13">
          <cell r="B13" t="str">
            <v>Other</v>
          </cell>
          <cell r="C13" t="str">
            <v>Measure.Force</v>
          </cell>
        </row>
        <row r="14">
          <cell r="B14" t="str">
            <v>customerTag</v>
          </cell>
          <cell r="C14" t="str">
            <v>Measure.Frequency</v>
          </cell>
        </row>
        <row r="15">
          <cell r="B15" t="str">
            <v>laboratoryTag</v>
          </cell>
          <cell r="C15" t="str">
            <v>Measure.Frequency.AmplitudeModulation.Rate</v>
          </cell>
        </row>
        <row r="16">
          <cell r="B16" t="str">
            <v>accreditationApplies</v>
          </cell>
          <cell r="C16" t="str">
            <v>Measure.Frequency.FrequencyModulation.Deviation</v>
          </cell>
        </row>
        <row r="17">
          <cell r="B17" t="str">
            <v>ExpandedUncertainty</v>
          </cell>
          <cell r="C17" t="str">
            <v>Measure.Frequency.FrequencyModulation.Rate</v>
          </cell>
        </row>
        <row r="18">
          <cell r="B18" t="str">
            <v>UncertaintyCoverageFactor_k</v>
          </cell>
          <cell r="C18" t="str">
            <v>Measure.Frequency.PhaseModulation.Rate</v>
          </cell>
        </row>
        <row r="19">
          <cell r="B19" t="str">
            <v>UncertaintyCoverageProbability</v>
          </cell>
          <cell r="C19" t="str">
            <v>Measure.Humidity.Absolute</v>
          </cell>
        </row>
        <row r="20">
          <cell r="B20" t="str">
            <v>Exception</v>
          </cell>
          <cell r="C20" t="str">
            <v>Measure.Impedance</v>
          </cell>
        </row>
        <row r="21">
          <cell r="C21" t="str">
            <v>Measure.Inductance</v>
          </cell>
        </row>
        <row r="22">
          <cell r="C22" t="str">
            <v>Measure.Length</v>
          </cell>
        </row>
        <row r="23">
          <cell r="C23" t="str">
            <v>Measure.Length.Circumference</v>
          </cell>
        </row>
        <row r="24">
          <cell r="C24" t="str">
            <v>Measure.Length.Diameter</v>
          </cell>
        </row>
        <row r="25">
          <cell r="C25" t="str">
            <v>Measure.Length.Form.Flatness</v>
          </cell>
        </row>
        <row r="26">
          <cell r="C26" t="str">
            <v>Measure.Length.Form.Parallelism</v>
          </cell>
        </row>
        <row r="27">
          <cell r="C27" t="str">
            <v>Measure.Length.Form.Perpendicularity</v>
          </cell>
        </row>
        <row r="28">
          <cell r="C28" t="str">
            <v>Measure.Length.Form.Roughness</v>
          </cell>
        </row>
        <row r="29">
          <cell r="C29" t="str">
            <v>Measure.Length.Form.Roundness</v>
          </cell>
        </row>
        <row r="30">
          <cell r="C30" t="str">
            <v>Measure.Length.Form.Sphericity</v>
          </cell>
        </row>
        <row r="31">
          <cell r="C31" t="str">
            <v>Measure.Length.Form.Straightness.Axis</v>
          </cell>
        </row>
        <row r="32">
          <cell r="C32" t="str">
            <v>Measure.Length.Form.Straightness.Surface</v>
          </cell>
        </row>
        <row r="33">
          <cell r="C33" t="str">
            <v>Measure.Length.Radius</v>
          </cell>
        </row>
        <row r="34">
          <cell r="C34" t="str">
            <v>Measure.Mass.Apparent</v>
          </cell>
        </row>
        <row r="35">
          <cell r="C35" t="str">
            <v>Measure.Mass.Conventional</v>
          </cell>
        </row>
        <row r="36">
          <cell r="C36" t="str">
            <v>Measure.Mass.True</v>
          </cell>
        </row>
        <row r="37">
          <cell r="C37" t="str">
            <v>Measure.Phase.PhaseModulation</v>
          </cell>
        </row>
        <row r="38">
          <cell r="C38" t="str">
            <v>Measure.Phase.ReflectionFactor.RF</v>
          </cell>
        </row>
        <row r="39">
          <cell r="C39" t="str">
            <v>Measure.Phase.TransmissionFactor</v>
          </cell>
        </row>
        <row r="40">
          <cell r="C40" t="str">
            <v>Measure.PhaseNoise.SideBand</v>
          </cell>
        </row>
        <row r="41">
          <cell r="C41" t="str">
            <v>Measure.Power.RF.Sinewave</v>
          </cell>
        </row>
        <row r="42">
          <cell r="C42" t="str">
            <v>Measure.Pressure.Hydraulic.Static</v>
          </cell>
        </row>
        <row r="43">
          <cell r="C43" t="str">
            <v>Measure.Pressure.Pneumatic.Absolute.Static</v>
          </cell>
        </row>
        <row r="44">
          <cell r="C44" t="str">
            <v>Measure.Pressure.Pneumatic.Differential.Static</v>
          </cell>
        </row>
        <row r="45">
          <cell r="C45" t="str">
            <v>Measure.Pressure.Pneumatic.Gage.Static</v>
          </cell>
        </row>
        <row r="46">
          <cell r="C46" t="str">
            <v>Measure.Ratio.AmplitudeModulation</v>
          </cell>
        </row>
        <row r="47">
          <cell r="C47" t="str">
            <v>Measure.Ratio.Density.Mass</v>
          </cell>
        </row>
        <row r="48">
          <cell r="C48" t="str">
            <v>Measure.Ratio.Humidity.Relative</v>
          </cell>
        </row>
        <row r="49">
          <cell r="C49" t="str">
            <v>Measure.Ratio.Humidity.Specific</v>
          </cell>
        </row>
        <row r="50">
          <cell r="C50" t="str">
            <v>Measure.Ratio.Power.ReflectionFactor.RF</v>
          </cell>
        </row>
        <row r="51">
          <cell r="C51" t="str">
            <v>Measure.Ratio.Power.RF.Sinewave.Delta.Frequency</v>
          </cell>
        </row>
        <row r="52">
          <cell r="C52" t="str">
            <v>Measure.Ratio.Power.RF.Sinewave.Delta.Power</v>
          </cell>
        </row>
        <row r="53">
          <cell r="C53" t="str">
            <v>Measure.Ratio.Power.TransmissionFactor</v>
          </cell>
        </row>
        <row r="54">
          <cell r="C54" t="str">
            <v>Measure.Ratio.Torque</v>
          </cell>
        </row>
        <row r="55">
          <cell r="C55" t="str">
            <v>Measure.Ratio.Voltage.AC.Ripple.OnDC</v>
          </cell>
        </row>
        <row r="56">
          <cell r="C56" t="str">
            <v>Measure.Ratio.Voltage.AC.Sinewave.Delta.Frequency</v>
          </cell>
        </row>
        <row r="57">
          <cell r="C57" t="str">
            <v>Measure.Ratio.Voltage.AC.Sinewave.Delta.Voltage</v>
          </cell>
        </row>
        <row r="58">
          <cell r="C58" t="str">
            <v>Measure.Resistance</v>
          </cell>
        </row>
        <row r="59">
          <cell r="C59" t="str">
            <v>Measure.Temperature</v>
          </cell>
        </row>
        <row r="60">
          <cell r="C60" t="str">
            <v>Measure.Temperature.Radiometric</v>
          </cell>
        </row>
        <row r="61">
          <cell r="C61" t="str">
            <v>Measure.Temperature.Simulated.PRT</v>
          </cell>
        </row>
        <row r="62">
          <cell r="C62" t="str">
            <v>Measure.Temperature.Simulated.RTD</v>
          </cell>
        </row>
        <row r="63">
          <cell r="C63" t="str">
            <v>Measure.Temperature.Simulated.Thermocouple</v>
          </cell>
        </row>
        <row r="64">
          <cell r="C64" t="str">
            <v>Measure.Time.Transition</v>
          </cell>
        </row>
        <row r="65">
          <cell r="C65" t="str">
            <v>Measure.Time.UTC</v>
          </cell>
        </row>
        <row r="66">
          <cell r="C66" t="str">
            <v>Measure.Torque</v>
          </cell>
        </row>
        <row r="67">
          <cell r="C67" t="str">
            <v>Measure.Torque.HydraulicPressure</v>
          </cell>
        </row>
        <row r="68">
          <cell r="C68" t="str">
            <v>Measure.Voltage.AC</v>
          </cell>
        </row>
        <row r="69">
          <cell r="C69" t="str">
            <v>Measure.Voltage.AC.Ripple.OnDC</v>
          </cell>
        </row>
        <row r="70">
          <cell r="C70" t="str">
            <v>Measure.Voltage.AC.Sinewave</v>
          </cell>
        </row>
        <row r="71">
          <cell r="C71" t="str">
            <v>Measure.Voltage.AC.Squarewave</v>
          </cell>
        </row>
        <row r="72">
          <cell r="C72" t="str">
            <v>Measure.Voltage.AC.Trianglewave</v>
          </cell>
        </row>
        <row r="73">
          <cell r="C73" t="str">
            <v>Measure.Voltage.DC</v>
          </cell>
        </row>
        <row r="74">
          <cell r="C74" t="str">
            <v>Measure.Weight</v>
          </cell>
        </row>
        <row r="75">
          <cell r="C75" t="str">
            <v>Source.Capacitance</v>
          </cell>
        </row>
        <row r="76">
          <cell r="C76" t="str">
            <v>Source.Conductance</v>
          </cell>
        </row>
        <row r="77">
          <cell r="C77" t="str">
            <v>Source.Conductivity</v>
          </cell>
        </row>
        <row r="78">
          <cell r="C78" t="str">
            <v>Source.Current.AC.Sinewave</v>
          </cell>
        </row>
        <row r="79">
          <cell r="C79" t="str">
            <v>Source.Current.AC.Squarewave</v>
          </cell>
        </row>
        <row r="80">
          <cell r="C80" t="str">
            <v>Source.Current.AC.Trianglewave</v>
          </cell>
        </row>
        <row r="81">
          <cell r="C81" t="str">
            <v>Source.Current.DC</v>
          </cell>
        </row>
        <row r="82">
          <cell r="C82" t="str">
            <v>Source.Density.Mass.Gas</v>
          </cell>
        </row>
        <row r="83">
          <cell r="C83" t="str">
            <v>Source.Density.Mass.Liquid</v>
          </cell>
        </row>
        <row r="84">
          <cell r="C84" t="str">
            <v>Source.Density.Mass.Solid</v>
          </cell>
        </row>
        <row r="85">
          <cell r="C85" t="str">
            <v>Source.Force</v>
          </cell>
        </row>
        <row r="86">
          <cell r="C86" t="str">
            <v>Source.Frequency.AC.Squarewave</v>
          </cell>
        </row>
        <row r="87">
          <cell r="C87" t="str">
            <v>Source.Frequency.Arbitrary.Cardiograph</v>
          </cell>
        </row>
        <row r="88">
          <cell r="C88" t="str">
            <v>Source.Humidity.Absolute</v>
          </cell>
        </row>
        <row r="89">
          <cell r="C89" t="str">
            <v>Source.Impedance</v>
          </cell>
        </row>
        <row r="90">
          <cell r="C90" t="str">
            <v>Source.Inductance</v>
          </cell>
        </row>
        <row r="91">
          <cell r="C91" t="str">
            <v>Source.Length</v>
          </cell>
        </row>
        <row r="92">
          <cell r="C92" t="str">
            <v>Source.Length.Circumference</v>
          </cell>
        </row>
        <row r="93">
          <cell r="C93" t="str">
            <v>Source.Length.Diameter</v>
          </cell>
        </row>
        <row r="94">
          <cell r="C94" t="str">
            <v>Source.Length.Form.Perpendicularity</v>
          </cell>
        </row>
        <row r="95">
          <cell r="C95" t="str">
            <v>Source.Length.Form.Roundness</v>
          </cell>
        </row>
        <row r="96">
          <cell r="C96" t="str">
            <v>Source.Length.Form.Sphericity</v>
          </cell>
        </row>
        <row r="97">
          <cell r="C97" t="str">
            <v>Source.Length.Form.Straightness.Surrface</v>
          </cell>
        </row>
        <row r="98">
          <cell r="C98" t="str">
            <v>Source.Length.Radius</v>
          </cell>
        </row>
        <row r="99">
          <cell r="C99" t="str">
            <v>Source.Mass.Apparent</v>
          </cell>
        </row>
        <row r="100">
          <cell r="C100" t="str">
            <v>Source.Mass.Conventional</v>
          </cell>
        </row>
        <row r="101">
          <cell r="C101" t="str">
            <v>Source.Mass.True</v>
          </cell>
        </row>
        <row r="102">
          <cell r="C102" t="str">
            <v>Source.Period.Marker</v>
          </cell>
        </row>
        <row r="103">
          <cell r="C103" t="str">
            <v>Source.Period.Squarewave</v>
          </cell>
        </row>
        <row r="104">
          <cell r="C104" t="str">
            <v>Source.Power.AC.Sinewave</v>
          </cell>
        </row>
        <row r="105">
          <cell r="C105" t="str">
            <v>Source.Power.AC.Sinewave.Simulated</v>
          </cell>
        </row>
        <row r="106">
          <cell r="C106" t="str">
            <v>Source.Power.DC.Simulated</v>
          </cell>
        </row>
        <row r="107">
          <cell r="C107" t="str">
            <v>Source.Power.Noise.Terminated</v>
          </cell>
        </row>
        <row r="108">
          <cell r="C108" t="str">
            <v>Source.Power.RF.Sinewave</v>
          </cell>
        </row>
        <row r="109">
          <cell r="C109" t="str">
            <v>Source.Pressure.Hydraulic.Static</v>
          </cell>
        </row>
        <row r="110">
          <cell r="C110" t="str">
            <v>Source.Pressure.Pneumatic.Absolute.Static</v>
          </cell>
        </row>
        <row r="111">
          <cell r="C111" t="str">
            <v>Source.Pressure.Pneumatic.Differential.Static</v>
          </cell>
        </row>
        <row r="112">
          <cell r="C112" t="str">
            <v>Source.Pressure.Pneumatic.Gage.Static</v>
          </cell>
        </row>
        <row r="113">
          <cell r="C113" t="str">
            <v>Source.Ratio.AmplitudeModulation</v>
          </cell>
        </row>
        <row r="114">
          <cell r="C114" t="str">
            <v>Source.Ratio.Humidity.Relative</v>
          </cell>
        </row>
        <row r="115">
          <cell r="C115" t="str">
            <v>Source.Ratio.Humidity.Specific</v>
          </cell>
        </row>
        <row r="116">
          <cell r="C116" t="str">
            <v>Source.Ratio.Power.RF.Sinewave.Delta.Frequency</v>
          </cell>
        </row>
        <row r="117">
          <cell r="C117" t="str">
            <v>Source.Ratio.Voltage.AC.Sinewave.Delta.Frequency</v>
          </cell>
        </row>
        <row r="118">
          <cell r="C118" t="str">
            <v>Source.Ratio.Voltage.AC.Sinewave.Delta.Voltage</v>
          </cell>
        </row>
        <row r="119">
          <cell r="C119" t="str">
            <v>Source.Resistance</v>
          </cell>
        </row>
        <row r="120">
          <cell r="C120" t="str">
            <v>Source.Temperature</v>
          </cell>
        </row>
        <row r="121">
          <cell r="C121" t="str">
            <v>Source.Temperature.FixedPoint</v>
          </cell>
        </row>
        <row r="122">
          <cell r="C122" t="str">
            <v>Source.Temperature.Radiometric</v>
          </cell>
        </row>
        <row r="123">
          <cell r="C123" t="str">
            <v>Source.Temperature.Simulated.PRT</v>
          </cell>
        </row>
        <row r="124">
          <cell r="C124" t="str">
            <v>Source.Temperature.Simulated.RTD</v>
          </cell>
        </row>
        <row r="125">
          <cell r="C125" t="str">
            <v>Source.Temperature.Simulated.Thermocouple</v>
          </cell>
        </row>
        <row r="126">
          <cell r="C126" t="str">
            <v>Source.Time.Marker</v>
          </cell>
        </row>
        <row r="127">
          <cell r="C127" t="str">
            <v>Source.Torque</v>
          </cell>
        </row>
        <row r="128">
          <cell r="C128" t="str">
            <v>Source.Voltage.AC.Sinewave</v>
          </cell>
        </row>
        <row r="129">
          <cell r="C129" t="str">
            <v>Source.Voltage.DC</v>
          </cell>
        </row>
        <row r="130">
          <cell r="C130" t="str">
            <v>Source.Voltage.DC.Delta.Voltage</v>
          </cell>
        </row>
        <row r="131">
          <cell r="C131" t="str">
            <v>Source.Voltage.Noise.Terminated</v>
          </cell>
        </row>
        <row r="132">
          <cell r="C132" t="str">
            <v>Source.Voltage.Shorted</v>
          </cell>
        </row>
        <row r="133">
          <cell r="C133" t="str">
            <v>Source.Weight</v>
          </cell>
        </row>
        <row r="134">
          <cell r="C134" t="str">
            <v>miscelaneous01</v>
          </cell>
        </row>
        <row r="135">
          <cell r="C135" t="str">
            <v>miscelaneous02</v>
          </cell>
        </row>
        <row r="136">
          <cell r="C136" t="str">
            <v>miscelaneous03</v>
          </cell>
        </row>
        <row r="137">
          <cell r="C137" t="str">
            <v>miscelaneous04</v>
          </cell>
        </row>
        <row r="138">
          <cell r="C138" t="str">
            <v>miscelaneous05</v>
          </cell>
        </row>
        <row r="139">
          <cell r="C139" t="str">
            <v>geometryLength</v>
          </cell>
        </row>
        <row r="140">
          <cell r="C140" t="str">
            <v>geometryDiameter</v>
          </cell>
        </row>
        <row r="141">
          <cell r="C141" t="str">
            <v>geometryFormError</v>
          </cell>
        </row>
        <row r="142">
          <cell r="C142" t="str">
            <v>geometryXcoord</v>
          </cell>
        </row>
        <row r="143">
          <cell r="C143" t="str">
            <v>geometryYcoord</v>
          </cell>
        </row>
        <row r="144">
          <cell r="C144" t="str">
            <v>geometryZcoord</v>
          </cell>
        </row>
        <row r="145">
          <cell r="C145" t="str">
            <v>volumeAbsolute</v>
          </cell>
        </row>
        <row r="146">
          <cell r="C146" t="str">
            <v>volumeRelative</v>
          </cell>
        </row>
        <row r="147">
          <cell r="C147" t="str">
            <v>diameter</v>
          </cell>
        </row>
        <row r="148">
          <cell r="C148" t="str">
            <v>roundness</v>
          </cell>
        </row>
        <row r="149">
          <cell r="C149" t="str">
            <v>power</v>
          </cell>
        </row>
        <row r="150">
          <cell r="C150" t="str">
            <v>resistance</v>
          </cell>
        </row>
        <row r="151">
          <cell r="C151" t="str">
            <v>customisedMesurand</v>
          </cell>
        </row>
        <row r="152">
          <cell r="C152" t="str">
            <v>metaData</v>
          </cell>
        </row>
      </sheetData>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anuar"/>
      <sheetName val="Februar"/>
      <sheetName val="Marts"/>
      <sheetName val="April"/>
      <sheetName val="Maj"/>
      <sheetName val="Juni"/>
      <sheetName val="Juli"/>
      <sheetName val="August"/>
      <sheetName val="September"/>
      <sheetName val="Oktober"/>
      <sheetName val="November"/>
      <sheetName val="December"/>
      <sheetName val="Totaler"/>
      <sheetName val="Vejledning"/>
      <sheetName val="Balance"/>
      <sheetName val="ODBC"/>
      <sheetName val="Sagsdata"/>
      <sheetName val="Aktivite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ow r="7">
          <cell r="O7" t="str">
            <v>0212-01</v>
          </cell>
          <cell r="P7" t="str">
            <v>CMM kunder</v>
          </cell>
        </row>
        <row r="8">
          <cell r="O8" t="str">
            <v>0305-01</v>
          </cell>
          <cell r="P8" t="str">
            <v>DANAK TA kursus (30t) + TA videnhjemtagning (10t)</v>
          </cell>
        </row>
        <row r="9">
          <cell r="O9" t="str">
            <v>0501-01</v>
          </cell>
          <cell r="P9" t="str">
            <v>korrektur + interne audits</v>
          </cell>
        </row>
        <row r="10">
          <cell r="O10" t="str">
            <v>1000-01</v>
          </cell>
          <cell r="P10" t="str">
            <v>230429JHA: Reduceret med 86t til at dække underbooking</v>
          </cell>
        </row>
        <row r="11">
          <cell r="O11" t="str">
            <v>1107-04</v>
          </cell>
          <cell r="P11" t="str">
            <v>Vedligehold (60 h), Sammenligning (28 h)</v>
          </cell>
        </row>
        <row r="12">
          <cell r="O12" t="str">
            <v>1901-03</v>
          </cell>
          <cell r="P12" t="str">
            <v>KMM opgave (200 h) 230508JHA: reduceret 20t</v>
          </cell>
        </row>
        <row r="13">
          <cell r="O13" t="str">
            <v>2908-01</v>
          </cell>
          <cell r="P13" t="str">
            <v xml:space="preserve">TKAK 15, Eurolab DK 15, FVM 60, </v>
          </cell>
        </row>
        <row r="14">
          <cell r="O14" t="str">
            <v>2910-01</v>
          </cell>
          <cell r="P14" t="str">
            <v>EMPIR hjemmeside</v>
          </cell>
        </row>
        <row r="15">
          <cell r="O15" t="str">
            <v>4005-02-01</v>
          </cell>
          <cell r="P15" t="str">
            <v>primary conductivity cell</v>
          </cell>
        </row>
        <row r="16">
          <cell r="O16" t="str">
            <v>4006-03</v>
          </cell>
          <cell r="P16" t="str">
            <v xml:space="preserve">Digital Cal. Cert. (200 h), </v>
          </cell>
        </row>
        <row r="17">
          <cell r="O17" t="str">
            <v>7709-01</v>
          </cell>
          <cell r="P17" t="str">
            <v>SRK har brugt 40t mod budgetteret 18t I Q2. Reduceret I Q3</v>
          </cell>
        </row>
        <row r="18">
          <cell r="O18" t="str">
            <v>9211-16</v>
          </cell>
          <cell r="P18" t="str">
            <v>230427JHA: Sum 100</v>
          </cell>
        </row>
        <row r="19">
          <cell r="O19" t="str">
            <v>9441-02</v>
          </cell>
          <cell r="P19" t="str">
            <v>Mission booster</v>
          </cell>
        </row>
      </sheetData>
      <sheetData sheetId="16" refreshError="1"/>
      <sheetData sheetId="17"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CFE7457-6089-422F-AE8B-F93B5CC6D5E3}" name="Table135" displayName="Table135" ref="C1:G8" totalsRowShown="0" headerRowDxfId="6">
  <autoFilter ref="C1:G8" xr:uid="{00000000-0009-0000-0100-000002000000}"/>
  <tableColumns count="5">
    <tableColumn id="1" xr3:uid="{B6460555-0E0D-4889-8643-C5F57DB2E042}" name="id"/>
    <tableColumn id="3" xr3:uid="{C1C3BF6A-959C-4D7D-AC99-517770D89042}" name="heading lang1"/>
    <tableColumn id="4" xr3:uid="{82EC8405-575B-45C9-97A5-B2BE0DFA2511}" name="body lang1" dataDxfId="5"/>
    <tableColumn id="5" xr3:uid="{19BCF9E6-A96F-4617-BFC8-5BA713CC7CF5}" name="heading lang2"/>
    <tableColumn id="6" xr3:uid="{EC9151B2-0AB3-48BB-A419-43898218651D}" name="body lang2" dataDxfId="0"/>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le1" displayName="Table1" ref="A1:J6" totalsRowShown="0" headerRowDxfId="4">
  <autoFilter ref="A1:J6" xr:uid="{00000000-0009-0000-0100-000001000000}"/>
  <tableColumns count="10">
    <tableColumn id="11" xr3:uid="{E1F38CF0-334C-4B49-992A-E4DFCF5745A7}" name="Column1"/>
    <tableColumn id="3" xr3:uid="{C3C3EF10-9BEE-4171-83DC-1E3C8A733B96}" name="category"/>
    <tableColumn id="1" xr3:uid="{00000000-0010-0000-0200-000001000000}" name="id"/>
    <tableColumn id="2" xr3:uid="{00000000-0010-0000-0200-000002000000}" name="customerId"/>
    <tableColumn id="4" xr3:uid="{00000000-0010-0000-0200-000004000000}" name="description"/>
    <tableColumn id="5" xr3:uid="{00000000-0010-0000-0200-000005000000}" name="swRef"/>
    <tableColumn id="6" xr3:uid="{00000000-0010-0000-0200-000006000000}" name="manufacturer"/>
    <tableColumn id="7" xr3:uid="{00000000-0010-0000-0200-000007000000}" name="productName"/>
    <tableColumn id="8" xr3:uid="{00000000-0010-0000-0200-000008000000}" name="productNumber"/>
    <tableColumn id="9" xr3:uid="{00000000-0010-0000-0200-000009000000}" name="serialNumber"/>
  </tableColumns>
  <tableStyleInfo name="TableStyleLight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14" displayName="Table14" ref="A1:H6" totalsRowShown="0" headerRowDxfId="3">
  <autoFilter ref="A1:H6" xr:uid="{00000000-0009-0000-0100-000003000000}"/>
  <tableColumns count="8">
    <tableColumn id="1" xr3:uid="{00000000-0010-0000-0000-000001000000}" name="swID"/>
    <tableColumn id="2" xr3:uid="{00000000-0010-0000-0000-000002000000}" name="name"/>
    <tableColumn id="3" xr3:uid="{00000000-0010-0000-0000-000003000000}" name="release "/>
    <tableColumn id="4" xr3:uid="{00000000-0010-0000-0000-000004000000}" name="type"/>
    <tableColumn id="5" xr3:uid="{00000000-0010-0000-0000-000005000000}" name="description"/>
    <tableColumn id="6" xr3:uid="{00000000-0010-0000-0000-000006000000}" name="content"/>
    <tableColumn id="7" xr3:uid="{00000000-0010-0000-0000-000007000000}" name="file"/>
    <tableColumn id="8" xr3:uid="{00000000-0010-0000-0000-000008000000}" name="formula"/>
  </tableColumns>
  <tableStyleInfo name="TableStyleLight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BFECBA-56D4-4850-A69E-DDD8D8846A58}" name="Table167" displayName="Table167" ref="A1:M6" totalsRowShown="0" headerRowDxfId="2">
  <autoFilter ref="A1:M6" xr:uid="{00000000-0009-0000-0100-000001000000}"/>
  <tableColumns count="13">
    <tableColumn id="11" xr3:uid="{04D47612-4EBB-4C61-8AA2-577AC8EF81C5}" name="Category"/>
    <tableColumn id="1" xr3:uid="{1806EC44-C85B-49CD-AF40-4809015F8B91}" name="id"/>
    <tableColumn id="10" xr3:uid="{037FC876-FCB0-4BD8-B949-CCDFEF3DB5C3}" name="Name1"/>
    <tableColumn id="13" xr3:uid="{059EB501-42EB-481D-BD96-60B1F9F8E0BF}" name="Name2"/>
    <tableColumn id="2" xr3:uid="{4B415654-8F7A-40C8-BE3F-C07A4342B8A8}" name="Street1"/>
    <tableColumn id="3" xr3:uid="{8C44E7BB-FF2E-44D7-8032-0F3A17D4F953}" name="StreetNo"/>
    <tableColumn id="14" xr3:uid="{D59D5E06-76EA-4FBE-A02E-AB131783E17F}" name="Column1"/>
    <tableColumn id="4" xr3:uid="{A708A527-4B82-4729-94A7-E36DC2AB792E}" name="City"/>
    <tableColumn id="5" xr3:uid="{F5A5DD0D-3003-45A9-975B-5FFE69D70DD2}" name="PostCode"/>
    <tableColumn id="6" xr3:uid="{907E8258-546A-4ED6-80F0-FF4C0BB84D88}" name="PO-BOX"/>
    <tableColumn id="7" xr3:uid="{18EA1B9E-9FA2-4BB9-B5B5-C58EAD2FEB62}" name="CountryCode"/>
    <tableColumn id="8" xr3:uid="{BD63A030-E943-4AE2-BD22-F3A03E64E7FD}" name="further"/>
    <tableColumn id="9" xr3:uid="{7E706009-4E8A-4143-8D41-18D74C7EFA47}" name="p"/>
  </tableColumns>
  <tableStyleInfo name="TableStyleLight1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838957E-BA60-4601-B76A-05754E31F1D4}" name="Table16" displayName="Table16" ref="B1:J6" totalsRowShown="0" headerRowDxfId="1">
  <autoFilter ref="B1:J6" xr:uid="{00000000-0009-0000-0100-000001000000}"/>
  <tableColumns count="9">
    <tableColumn id="11" xr3:uid="{2F03DDC1-5525-47DB-9C7A-78876A716A29}" name="category"/>
    <tableColumn id="1" xr3:uid="{EA082D58-1E08-4AD3-BFAF-E947B2336921}" name="id"/>
    <tableColumn id="2" xr3:uid="{B3FE107D-F1F8-4BA2-84D0-A4D664DA995B}" name="customerId"/>
    <tableColumn id="4" xr3:uid="{257C57BA-5D0B-43F6-8D17-14F18E0B544F}" name="description"/>
    <tableColumn id="5" xr3:uid="{8AA00CC2-F293-4BB3-A2C4-3B7F057C76DC}" name="swRef"/>
    <tableColumn id="6" xr3:uid="{7A627269-42D2-425E-AC8C-45EC7EDF2E8C}" name="manufacturer"/>
    <tableColumn id="7" xr3:uid="{62A0306E-96DA-4535-9CFB-48AF217F6E8E}" name="productName"/>
    <tableColumn id="8" xr3:uid="{B1BA2124-70A6-4015-9AF1-FE74E51C0115}" name="productNumber"/>
    <tableColumn id="9" xr3:uid="{B433F7BB-298D-4183-A3D7-5EC8642DEF72}" name="serialNumber"/>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metrology.net/wiki/testprocess-source-resistance/" TargetMode="External"/><Relationship Id="rId21" Type="http://schemas.openxmlformats.org/officeDocument/2006/relationships/hyperlink" Target="https://www.metrology.net/wiki/testprocess-measure-length-circumference/" TargetMode="External"/><Relationship Id="rId42" Type="http://schemas.openxmlformats.org/officeDocument/2006/relationships/hyperlink" Target="https://www.metrology.net/wiki/testprocess-measure-pressure-pneumatic-differential-static/" TargetMode="External"/><Relationship Id="rId63" Type="http://schemas.openxmlformats.org/officeDocument/2006/relationships/hyperlink" Target="https://www.metrology.net/wiki/testprocess-measure-time-absolute/" TargetMode="External"/><Relationship Id="rId84" Type="http://schemas.openxmlformats.org/officeDocument/2006/relationships/hyperlink" Target="https://www.metrology.net/wiki/testprocess-source-frequency-ac-squarewave/" TargetMode="External"/><Relationship Id="rId16" Type="http://schemas.openxmlformats.org/officeDocument/2006/relationships/hyperlink" Target="https://www.metrology.net/wiki/testprocess-measure-frequency-phasemodulation-rate/" TargetMode="External"/><Relationship Id="rId107" Type="http://schemas.openxmlformats.org/officeDocument/2006/relationships/hyperlink" Target="https://www.metrology.net/wiki/testprocess-source-pressure-hydraulic-static/" TargetMode="External"/><Relationship Id="rId11" Type="http://schemas.openxmlformats.org/officeDocument/2006/relationships/hyperlink" Target="https://www.metrology.net/wiki/testprocess-measure-force/" TargetMode="External"/><Relationship Id="rId32" Type="http://schemas.openxmlformats.org/officeDocument/2006/relationships/hyperlink" Target="https://www.metrology.net/wiki/testprocess-measure-mass-apparent/" TargetMode="External"/><Relationship Id="rId37" Type="http://schemas.openxmlformats.org/officeDocument/2006/relationships/hyperlink" Target="https://www.metrology.net/wiki/testprocess-measure-phase-reflectioncoefficent/" TargetMode="External"/><Relationship Id="rId53" Type="http://schemas.openxmlformats.org/officeDocument/2006/relationships/hyperlink" Target="https://www.metrology.net/wiki/testprocess-measure-ratio-voltage-ac-ripple-ondc/" TargetMode="External"/><Relationship Id="rId58" Type="http://schemas.openxmlformats.org/officeDocument/2006/relationships/hyperlink" Target="https://www.metrology.net/wiki/testprocess-measure-temperature-radiometric/" TargetMode="External"/><Relationship Id="rId74" Type="http://schemas.openxmlformats.org/officeDocument/2006/relationships/hyperlink" Target="https://www.metrology.net/wiki/testprocess-source-conductance/" TargetMode="External"/><Relationship Id="rId79" Type="http://schemas.openxmlformats.org/officeDocument/2006/relationships/hyperlink" Target="https://www.metrology.net/wiki/testprocess-source-current-dc/" TargetMode="External"/><Relationship Id="rId102" Type="http://schemas.openxmlformats.org/officeDocument/2006/relationships/hyperlink" Target="https://www.metrology.net/wiki/testprocess-source-power-ac-sinewave/" TargetMode="External"/><Relationship Id="rId123" Type="http://schemas.openxmlformats.org/officeDocument/2006/relationships/hyperlink" Target="https://www.metrology.net/wiki/testprocess-source-temperature-simulated-thermocouple/" TargetMode="External"/><Relationship Id="rId128" Type="http://schemas.openxmlformats.org/officeDocument/2006/relationships/hyperlink" Target="https://www.metrology.net/wiki/source-voltage-dc-delta/" TargetMode="External"/><Relationship Id="rId5" Type="http://schemas.openxmlformats.org/officeDocument/2006/relationships/hyperlink" Target="https://www.metrology.net/wiki/testprocess-measure-amps-ac-squarewave/" TargetMode="External"/><Relationship Id="rId90" Type="http://schemas.openxmlformats.org/officeDocument/2006/relationships/hyperlink" Target="https://www.metrology.net/wiki/testprocess-source-length-circumference/" TargetMode="External"/><Relationship Id="rId95" Type="http://schemas.openxmlformats.org/officeDocument/2006/relationships/hyperlink" Target="https://www.metrology.net/wiki/testprocess-source-length-form-straightness-surrface/" TargetMode="External"/><Relationship Id="rId22" Type="http://schemas.openxmlformats.org/officeDocument/2006/relationships/hyperlink" Target="https://www.metrology.net/wiki/testprocess-measure-length-diameter/" TargetMode="External"/><Relationship Id="rId27" Type="http://schemas.openxmlformats.org/officeDocument/2006/relationships/hyperlink" Target="https://www.metrology.net/wiki/testprocess-measure-length-form-roundness/" TargetMode="External"/><Relationship Id="rId43" Type="http://schemas.openxmlformats.org/officeDocument/2006/relationships/hyperlink" Target="https://www.metrology.net/wiki/testprocess-measure-pressure-pneumatic-gage-static/" TargetMode="External"/><Relationship Id="rId48" Type="http://schemas.openxmlformats.org/officeDocument/2006/relationships/hyperlink" Target="https://www.metrology.net/wiki/testprocess-measure-ratio-reflectioncoefficent-rf/" TargetMode="External"/><Relationship Id="rId64" Type="http://schemas.openxmlformats.org/officeDocument/2006/relationships/hyperlink" Target="https://www.metrology.net/wiki/testprocess-measure-torque/" TargetMode="External"/><Relationship Id="rId69" Type="http://schemas.openxmlformats.org/officeDocument/2006/relationships/hyperlink" Target="https://www.metrology.net/wiki/testprocess-measure-voltage-ac-squarewave/" TargetMode="External"/><Relationship Id="rId113" Type="http://schemas.openxmlformats.org/officeDocument/2006/relationships/hyperlink" Target="https://www.metrology.net/wiki/testprocess-source-ratio-humidity-specific/" TargetMode="External"/><Relationship Id="rId118" Type="http://schemas.openxmlformats.org/officeDocument/2006/relationships/hyperlink" Target="https://www.metrology.net/wiki/testprocess-source-temperature/" TargetMode="External"/><Relationship Id="rId80" Type="http://schemas.openxmlformats.org/officeDocument/2006/relationships/hyperlink" Target="https://www.metrology.net/wiki/testprocess-source-density-mass-gas/" TargetMode="External"/><Relationship Id="rId85" Type="http://schemas.openxmlformats.org/officeDocument/2006/relationships/hyperlink" Target="https://www.metrology.net/wiki/testprocess-source-frequency-arbitrary-cardiograph/" TargetMode="External"/><Relationship Id="rId12" Type="http://schemas.openxmlformats.org/officeDocument/2006/relationships/hyperlink" Target="https://www.metrology.net/wiki/testprocess-measure-frequency/" TargetMode="External"/><Relationship Id="rId17" Type="http://schemas.openxmlformats.org/officeDocument/2006/relationships/hyperlink" Target="https://www.metrology.net/wiki/testprocess-measure-humidity-absolute/" TargetMode="External"/><Relationship Id="rId33" Type="http://schemas.openxmlformats.org/officeDocument/2006/relationships/hyperlink" Target="https://www.metrology.net/wiki/testprocess-measure-mass-conventional/" TargetMode="External"/><Relationship Id="rId38" Type="http://schemas.openxmlformats.org/officeDocument/2006/relationships/hyperlink" Target="https://www.metrology.net/wiki/testprocess-measure-phasenoise-sideband/" TargetMode="External"/><Relationship Id="rId59" Type="http://schemas.openxmlformats.org/officeDocument/2006/relationships/hyperlink" Target="https://www.metrology.net/wiki/testprocess-measure-temperature-simulated-prt/" TargetMode="External"/><Relationship Id="rId103" Type="http://schemas.openxmlformats.org/officeDocument/2006/relationships/hyperlink" Target="https://www.metrology.net/wiki/testprocess-source-power-ac-sinewave-simulated/" TargetMode="External"/><Relationship Id="rId108" Type="http://schemas.openxmlformats.org/officeDocument/2006/relationships/hyperlink" Target="https://www.metrology.net/wiki/testprocess-source-pressure-pneumatic-absolute-static/" TargetMode="External"/><Relationship Id="rId124" Type="http://schemas.openxmlformats.org/officeDocument/2006/relationships/hyperlink" Target="https://www.metrology.net/wiki/source-time-marker/" TargetMode="External"/><Relationship Id="rId129" Type="http://schemas.openxmlformats.org/officeDocument/2006/relationships/hyperlink" Target="https://www.metrology.net/wiki/testprocess-source-voltage-noise-terminated/" TargetMode="External"/><Relationship Id="rId54" Type="http://schemas.openxmlformats.org/officeDocument/2006/relationships/hyperlink" Target="https://www.metrology.net/wiki/testprocess-measure-ratio-voltage-ac-sinewave-delta-frequency/" TargetMode="External"/><Relationship Id="rId70" Type="http://schemas.openxmlformats.org/officeDocument/2006/relationships/hyperlink" Target="https://www.metrology.net/wiki/testprocess-measure-voltage-ac-trianglewave/" TargetMode="External"/><Relationship Id="rId75" Type="http://schemas.openxmlformats.org/officeDocument/2006/relationships/hyperlink" Target="https://www.metrology.net/wiki/testprocess-source-conductivity/" TargetMode="External"/><Relationship Id="rId91" Type="http://schemas.openxmlformats.org/officeDocument/2006/relationships/hyperlink" Target="https://www.metrology.net/wiki/testprocess-source-length-diameter/" TargetMode="External"/><Relationship Id="rId96" Type="http://schemas.openxmlformats.org/officeDocument/2006/relationships/hyperlink" Target="https://www.metrology.net/wiki/testprocess-source-length-radius/" TargetMode="External"/><Relationship Id="rId1" Type="http://schemas.openxmlformats.org/officeDocument/2006/relationships/hyperlink" Target="https://www.metrology.net/wiki/testprocess-measure-conductance/" TargetMode="External"/><Relationship Id="rId6" Type="http://schemas.openxmlformats.org/officeDocument/2006/relationships/hyperlink" Target="https://www.metrology.net/wiki/testprocess-measure-amps-ac-trianglewave/" TargetMode="External"/><Relationship Id="rId23" Type="http://schemas.openxmlformats.org/officeDocument/2006/relationships/hyperlink" Target="https://www.metrology.net/wiki/testprocess-measure-length-form-flatness/" TargetMode="External"/><Relationship Id="rId28" Type="http://schemas.openxmlformats.org/officeDocument/2006/relationships/hyperlink" Target="https://www.metrology.net/wiki/testprocess-measure-length-form-sphericity/" TargetMode="External"/><Relationship Id="rId49" Type="http://schemas.openxmlformats.org/officeDocument/2006/relationships/hyperlink" Target="https://www.metrology.net/wiki/testprocess-measure-ratio-power-rf-sinewave-delta-frequency/" TargetMode="External"/><Relationship Id="rId114" Type="http://schemas.openxmlformats.org/officeDocument/2006/relationships/hyperlink" Target="https://www.metrology.net/wiki/testprocess-source-ratio-rf-sinusoidal-delta-frequency/" TargetMode="External"/><Relationship Id="rId119" Type="http://schemas.openxmlformats.org/officeDocument/2006/relationships/hyperlink" Target="https://www.metrology.net/wiki/testprocess-source-temperature-fixedpoint/" TargetMode="External"/><Relationship Id="rId44" Type="http://schemas.openxmlformats.org/officeDocument/2006/relationships/hyperlink" Target="https://www.metrology.net/wiki/testprocess-measure-ratio-amplitudemodulation/" TargetMode="External"/><Relationship Id="rId60" Type="http://schemas.openxmlformats.org/officeDocument/2006/relationships/hyperlink" Target="https://www.metrology.net/wiki/testprocess-measure-temperature-simulated-rtd/" TargetMode="External"/><Relationship Id="rId65" Type="http://schemas.openxmlformats.org/officeDocument/2006/relationships/hyperlink" Target="https://www.metrology.net/wiki/testprocess-measure-torque-hydraulicpressure/" TargetMode="External"/><Relationship Id="rId81" Type="http://schemas.openxmlformats.org/officeDocument/2006/relationships/hyperlink" Target="https://www.metrology.net/wiki/testprocess-source-density-mass-liquid/" TargetMode="External"/><Relationship Id="rId86" Type="http://schemas.openxmlformats.org/officeDocument/2006/relationships/hyperlink" Target="https://www.metrology.net/wiki/testprocess-source-humidity-absolute/" TargetMode="External"/><Relationship Id="rId130" Type="http://schemas.openxmlformats.org/officeDocument/2006/relationships/hyperlink" Target="https://www.metrology.net/wiki/testprocess-source-voltage-shorted/" TargetMode="External"/><Relationship Id="rId13" Type="http://schemas.openxmlformats.org/officeDocument/2006/relationships/hyperlink" Target="https://www.metrology.net/wiki/testprocess-measure-frequency-amplitudemodulation-rate/" TargetMode="External"/><Relationship Id="rId18" Type="http://schemas.openxmlformats.org/officeDocument/2006/relationships/hyperlink" Target="https://www.metrology.net/wiki/testprocess-measure-impedance/" TargetMode="External"/><Relationship Id="rId39" Type="http://schemas.openxmlformats.org/officeDocument/2006/relationships/hyperlink" Target="https://www.metrology.net/wiki/testprocess-measure-power-rf-sinewave/" TargetMode="External"/><Relationship Id="rId109" Type="http://schemas.openxmlformats.org/officeDocument/2006/relationships/hyperlink" Target="https://www.metrology.net/wiki/testprocess-source-pressure-pneumatic-differential-static/" TargetMode="External"/><Relationship Id="rId34" Type="http://schemas.openxmlformats.org/officeDocument/2006/relationships/hyperlink" Target="https://www.metrology.net/wiki/testprocess-measure-mass-true/" TargetMode="External"/><Relationship Id="rId50" Type="http://schemas.openxmlformats.org/officeDocument/2006/relationships/hyperlink" Target="https://www.metrology.net/wiki/testprocess-measure-ratio-power-rf-sinewave-delta-power/" TargetMode="External"/><Relationship Id="rId55" Type="http://schemas.openxmlformats.org/officeDocument/2006/relationships/hyperlink" Target="https://www.metrology.net/wiki/testprocess-measure-ratio-volts-ac-sinewave-delta-volts/" TargetMode="External"/><Relationship Id="rId76" Type="http://schemas.openxmlformats.org/officeDocument/2006/relationships/hyperlink" Target="https://www.metrology.net/wiki/testprocess-source-current-ac-sinewave/" TargetMode="External"/><Relationship Id="rId97" Type="http://schemas.openxmlformats.org/officeDocument/2006/relationships/hyperlink" Target="https://www.metrology.net/wiki/testprocess-source-mass-apparent/" TargetMode="External"/><Relationship Id="rId104" Type="http://schemas.openxmlformats.org/officeDocument/2006/relationships/hyperlink" Target="https://www.metrology.net/wiki/testprocess-source-power-dc-simulated/" TargetMode="External"/><Relationship Id="rId120" Type="http://schemas.openxmlformats.org/officeDocument/2006/relationships/hyperlink" Target="https://www.metrology.net/wiki/testprocess-source-temperature-radiometric/" TargetMode="External"/><Relationship Id="rId125" Type="http://schemas.openxmlformats.org/officeDocument/2006/relationships/hyperlink" Target="https://www.metrology.net/wiki/testprocess-source-torque/" TargetMode="External"/><Relationship Id="rId7" Type="http://schemas.openxmlformats.org/officeDocument/2006/relationships/hyperlink" Target="https://www.metrology.net/wiki/testprocess-measure-current-dc/" TargetMode="External"/><Relationship Id="rId71" Type="http://schemas.openxmlformats.org/officeDocument/2006/relationships/hyperlink" Target="https://www.metrology.net/wiki/testprocess-measure-voltage-dc/" TargetMode="External"/><Relationship Id="rId92" Type="http://schemas.openxmlformats.org/officeDocument/2006/relationships/hyperlink" Target="https://www.metrology.net/wiki/testprocess-source-length-form-perpendicularity/" TargetMode="External"/><Relationship Id="rId2" Type="http://schemas.openxmlformats.org/officeDocument/2006/relationships/hyperlink" Target="https://www.metrology.net/wiki/testprocess-measure-conductivity/" TargetMode="External"/><Relationship Id="rId29" Type="http://schemas.openxmlformats.org/officeDocument/2006/relationships/hyperlink" Target="https://www.metrology.net/wiki/testprocess-measure-length-form-straightness-axis/" TargetMode="External"/><Relationship Id="rId24" Type="http://schemas.openxmlformats.org/officeDocument/2006/relationships/hyperlink" Target="https://www.metrology.net/wiki/testprocess-measure-length-form-parallelism/" TargetMode="External"/><Relationship Id="rId40" Type="http://schemas.openxmlformats.org/officeDocument/2006/relationships/hyperlink" Target="https://www.metrology.net/wiki/testprocess-measure-pressure-hydraulic-static/" TargetMode="External"/><Relationship Id="rId45" Type="http://schemas.openxmlformats.org/officeDocument/2006/relationships/hyperlink" Target="https://www.metrology.net/wiki/testprocess-measure-ratio-density-mass/" TargetMode="External"/><Relationship Id="rId66" Type="http://schemas.openxmlformats.org/officeDocument/2006/relationships/hyperlink" Target="https://www.metrology.net/wiki/testprocess-measure-voltage-ac/" TargetMode="External"/><Relationship Id="rId87" Type="http://schemas.openxmlformats.org/officeDocument/2006/relationships/hyperlink" Target="https://www.metrology.net/wiki/testprocess-source-impedance/" TargetMode="External"/><Relationship Id="rId110" Type="http://schemas.openxmlformats.org/officeDocument/2006/relationships/hyperlink" Target="https://www.metrology.net/wiki/testprocess-source-pressure-pneumatic-gage-static/" TargetMode="External"/><Relationship Id="rId115" Type="http://schemas.openxmlformats.org/officeDocument/2006/relationships/hyperlink" Target="https://www.metrology.net/wiki/source-voltage-ac-sinewave-delta-frequency/" TargetMode="External"/><Relationship Id="rId131" Type="http://schemas.openxmlformats.org/officeDocument/2006/relationships/hyperlink" Target="https://www.metrology.net/wiki/testprocess-source-weight/" TargetMode="External"/><Relationship Id="rId61" Type="http://schemas.openxmlformats.org/officeDocument/2006/relationships/hyperlink" Target="https://www.metrology.net/wiki/testprocess-measure-temperature-simulated-thermocouple/" TargetMode="External"/><Relationship Id="rId82" Type="http://schemas.openxmlformats.org/officeDocument/2006/relationships/hyperlink" Target="https://www.metrology.net/wiki/testprocess-source-density-mass-solid/" TargetMode="External"/><Relationship Id="rId19" Type="http://schemas.openxmlformats.org/officeDocument/2006/relationships/hyperlink" Target="https://www.metrology.net/wiki/testprocess-measure-inductance/" TargetMode="External"/><Relationship Id="rId14" Type="http://schemas.openxmlformats.org/officeDocument/2006/relationships/hyperlink" Target="https://www.metrology.net/wiki/testprocess-measure-frequency-frequencymodulation-deviation/" TargetMode="External"/><Relationship Id="rId30" Type="http://schemas.openxmlformats.org/officeDocument/2006/relationships/hyperlink" Target="https://www.metrology.net/wiki/testprocess-measure-length-form-straightness-surface/" TargetMode="External"/><Relationship Id="rId35" Type="http://schemas.openxmlformats.org/officeDocument/2006/relationships/hyperlink" Target="https://www.metrology.net/wiki/testprocess-measure-phase-phasemodulation/" TargetMode="External"/><Relationship Id="rId56" Type="http://schemas.openxmlformats.org/officeDocument/2006/relationships/hyperlink" Target="https://www.metrology.net/wiki/testprocess-measure-ohms/" TargetMode="External"/><Relationship Id="rId77" Type="http://schemas.openxmlformats.org/officeDocument/2006/relationships/hyperlink" Target="https://www.metrology.net/wiki/testprocess-source-current-ac-squarewave/" TargetMode="External"/><Relationship Id="rId100" Type="http://schemas.openxmlformats.org/officeDocument/2006/relationships/hyperlink" Target="https://www.metrology.net/wiki/testprocess-source-period-marker/" TargetMode="External"/><Relationship Id="rId105" Type="http://schemas.openxmlformats.org/officeDocument/2006/relationships/hyperlink" Target="https://www.metrology.net/wiki/testprocess-source-power-noise-terminated/" TargetMode="External"/><Relationship Id="rId126" Type="http://schemas.openxmlformats.org/officeDocument/2006/relationships/hyperlink" Target="https://www.metrology.net/wiki/source-voltage-ac-sinewave/" TargetMode="External"/><Relationship Id="rId8" Type="http://schemas.openxmlformats.org/officeDocument/2006/relationships/hyperlink" Target="https://www.metrology.net/wiki/testprocess-measure-density-mass-gas/" TargetMode="External"/><Relationship Id="rId51" Type="http://schemas.openxmlformats.org/officeDocument/2006/relationships/hyperlink" Target="https://www.metrology.net/wiki/testprocess-measure-ratio-transmissioncoefficent/" TargetMode="External"/><Relationship Id="rId72" Type="http://schemas.openxmlformats.org/officeDocument/2006/relationships/hyperlink" Target="https://www.metrology.net/wiki/testprocess-measure-weight/" TargetMode="External"/><Relationship Id="rId93" Type="http://schemas.openxmlformats.org/officeDocument/2006/relationships/hyperlink" Target="https://www.metrology.net/wiki/testprocess-source-length-form-roundness/" TargetMode="External"/><Relationship Id="rId98" Type="http://schemas.openxmlformats.org/officeDocument/2006/relationships/hyperlink" Target="https://www.metrology.net/wiki/testprocess-source-mass-conventional/" TargetMode="External"/><Relationship Id="rId121" Type="http://schemas.openxmlformats.org/officeDocument/2006/relationships/hyperlink" Target="https://www.metrology.net/wiki/testprocess-source-temperature-simulated-prt/" TargetMode="External"/><Relationship Id="rId3" Type="http://schemas.openxmlformats.org/officeDocument/2006/relationships/hyperlink" Target="https://www.metrology.net/wiki/testprocess-measure-amps-ac/" TargetMode="External"/><Relationship Id="rId25" Type="http://schemas.openxmlformats.org/officeDocument/2006/relationships/hyperlink" Target="https://www.metrology.net/wiki/testprocess-measure-length-form-perpendicularity/" TargetMode="External"/><Relationship Id="rId46" Type="http://schemas.openxmlformats.org/officeDocument/2006/relationships/hyperlink" Target="https://www.metrology.net/wiki/testprocess-measure-ratio-humidity-relative/" TargetMode="External"/><Relationship Id="rId67" Type="http://schemas.openxmlformats.org/officeDocument/2006/relationships/hyperlink" Target="https://www.metrology.net/wiki/testprocess-measure-voltage-ac-noise-ondc/" TargetMode="External"/><Relationship Id="rId116" Type="http://schemas.openxmlformats.org/officeDocument/2006/relationships/hyperlink" Target="https://www.metrology.net/wiki/testprocess-source-voltage-ac-sinewave-delta-voltage/" TargetMode="External"/><Relationship Id="rId20" Type="http://schemas.openxmlformats.org/officeDocument/2006/relationships/hyperlink" Target="https://www.metrology.net/wiki/testprocess-measure-length/" TargetMode="External"/><Relationship Id="rId41" Type="http://schemas.openxmlformats.org/officeDocument/2006/relationships/hyperlink" Target="https://www.metrology.net/wiki/testprocess-measure-pressure-pneumatic-absolute-static/" TargetMode="External"/><Relationship Id="rId62" Type="http://schemas.openxmlformats.org/officeDocument/2006/relationships/hyperlink" Target="https://www.metrology.net/wiki/testprocess-measure-time-pulsetransition/" TargetMode="External"/><Relationship Id="rId83" Type="http://schemas.openxmlformats.org/officeDocument/2006/relationships/hyperlink" Target="https://www.metrology.net/wiki/testprocess-source-force/" TargetMode="External"/><Relationship Id="rId88" Type="http://schemas.openxmlformats.org/officeDocument/2006/relationships/hyperlink" Target="https://www.metrology.net/wiki/testprocess-source-inductance/" TargetMode="External"/><Relationship Id="rId111" Type="http://schemas.openxmlformats.org/officeDocument/2006/relationships/hyperlink" Target="https://www.metrology.net/wiki/testprocess-source-ratio-amplitudemodulation/" TargetMode="External"/><Relationship Id="rId132" Type="http://schemas.openxmlformats.org/officeDocument/2006/relationships/hyperlink" Target="https://www.metrology.net/wiki/testprocess-measure-humidity-absolute/" TargetMode="External"/><Relationship Id="rId15" Type="http://schemas.openxmlformats.org/officeDocument/2006/relationships/hyperlink" Target="https://www.metrology.net/wiki/testprocess-measure-frequency-frequencymodulation-rate/" TargetMode="External"/><Relationship Id="rId36" Type="http://schemas.openxmlformats.org/officeDocument/2006/relationships/hyperlink" Target="https://www.metrology.net/wiki/testprocess-measure-phase-reflectioncoefficent-rf/" TargetMode="External"/><Relationship Id="rId57" Type="http://schemas.openxmlformats.org/officeDocument/2006/relationships/hyperlink" Target="https://www.metrology.net/wiki/testprocess-measure-temperature/" TargetMode="External"/><Relationship Id="rId106" Type="http://schemas.openxmlformats.org/officeDocument/2006/relationships/hyperlink" Target="https://www.metrology.net/wiki/testprocess-source-power-rf-sinewave/" TargetMode="External"/><Relationship Id="rId127" Type="http://schemas.openxmlformats.org/officeDocument/2006/relationships/hyperlink" Target="https://www.metrology.net/wiki/testprocess-source-voltage-dc/" TargetMode="External"/><Relationship Id="rId10" Type="http://schemas.openxmlformats.org/officeDocument/2006/relationships/hyperlink" Target="https://www.metrology.net/wiki/testprocess-measure-density-mass-solid/" TargetMode="External"/><Relationship Id="rId31" Type="http://schemas.openxmlformats.org/officeDocument/2006/relationships/hyperlink" Target="https://www.metrology.net/wiki/testprocess-measure-length-radius/" TargetMode="External"/><Relationship Id="rId52" Type="http://schemas.openxmlformats.org/officeDocument/2006/relationships/hyperlink" Target="https://www.metrology.net/wiki/testprocess-measure-ratio-torque/" TargetMode="External"/><Relationship Id="rId73" Type="http://schemas.openxmlformats.org/officeDocument/2006/relationships/hyperlink" Target="https://www.metrology.net/wiki/testprocess-source-capacitance/" TargetMode="External"/><Relationship Id="rId78" Type="http://schemas.openxmlformats.org/officeDocument/2006/relationships/hyperlink" Target="https://www.metrology.net/wiki/testprocess-source-current-ac-triangle/" TargetMode="External"/><Relationship Id="rId94" Type="http://schemas.openxmlformats.org/officeDocument/2006/relationships/hyperlink" Target="https://www.metrology.net/wiki/testprocess-source-length-form-sphericity/" TargetMode="External"/><Relationship Id="rId99" Type="http://schemas.openxmlformats.org/officeDocument/2006/relationships/hyperlink" Target="https://www.metrology.net/wiki/testprocess-source-mass-true/" TargetMode="External"/><Relationship Id="rId101" Type="http://schemas.openxmlformats.org/officeDocument/2006/relationships/hyperlink" Target="https://www.metrology.net/wiki/testprocess-source-period-squarewave/" TargetMode="External"/><Relationship Id="rId122" Type="http://schemas.openxmlformats.org/officeDocument/2006/relationships/hyperlink" Target="https://www.metrology.net/wiki/testprocess-source-temperature-simulated-rtd/" TargetMode="External"/><Relationship Id="rId4" Type="http://schemas.openxmlformats.org/officeDocument/2006/relationships/hyperlink" Target="https://www.metrology.net/wiki/testprocess-measure-amps-ac-sinewave/" TargetMode="External"/><Relationship Id="rId9" Type="http://schemas.openxmlformats.org/officeDocument/2006/relationships/hyperlink" Target="https://www.metrology.net/wiki/testprocess-measure-density-mass-liquid/" TargetMode="External"/><Relationship Id="rId26" Type="http://schemas.openxmlformats.org/officeDocument/2006/relationships/hyperlink" Target="https://www.metrology.net/wiki/testprocess-measure-length-form-roughness/" TargetMode="External"/><Relationship Id="rId47" Type="http://schemas.openxmlformats.org/officeDocument/2006/relationships/hyperlink" Target="https://www.metrology.net/wiki/testprocess-measure-ratio-humidity-specific/" TargetMode="External"/><Relationship Id="rId68" Type="http://schemas.openxmlformats.org/officeDocument/2006/relationships/hyperlink" Target="https://www.metrology.net/wiki/testprocess-measure-voltage-ac-sinewave/" TargetMode="External"/><Relationship Id="rId89" Type="http://schemas.openxmlformats.org/officeDocument/2006/relationships/hyperlink" Target="https://www.metrology.net/wiki/testprocess-source-length/" TargetMode="External"/><Relationship Id="rId112" Type="http://schemas.openxmlformats.org/officeDocument/2006/relationships/hyperlink" Target="https://www.metrology.net/wiki/testprocess-source-ratio-humidity-relative/" TargetMode="External"/><Relationship Id="rId133"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5.xml"/></Relationships>
</file>

<file path=xl/worksheets/_rels/sheet2.xml.rels><?xml version="1.0" encoding="UTF-8" standalone="yes"?>
<Relationships xmlns="http://schemas.openxmlformats.org/package/2006/relationships"><Relationship Id="rId3" Type="http://schemas.openxmlformats.org/officeDocument/2006/relationships/hyperlink" Target="http://www.dfm.dk/" TargetMode="External"/><Relationship Id="rId2" Type="http://schemas.openxmlformats.org/officeDocument/2006/relationships/hyperlink" Target="mailto:Administration@dfm.dk" TargetMode="External"/><Relationship Id="rId1" Type="http://schemas.openxmlformats.org/officeDocument/2006/relationships/hyperlink" Target="http://www.dfm.dk/" TargetMode="External"/><Relationship Id="rId4" Type="http://schemas.openxmlformats.org/officeDocument/2006/relationships/hyperlink" Target="mailto:mm@dmc.dk"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139"/>
  <sheetViews>
    <sheetView workbookViewId="0">
      <selection activeCell="A4" sqref="A4"/>
    </sheetView>
  </sheetViews>
  <sheetFormatPr defaultRowHeight="15"/>
  <cols>
    <col min="1" max="1" width="22.85546875" customWidth="1"/>
    <col min="2" max="2" width="32.5703125" customWidth="1"/>
    <col min="3" max="3" width="62" customWidth="1"/>
    <col min="4" max="4" width="13.5703125" customWidth="1"/>
    <col min="5" max="5" width="14.140625" bestFit="1" customWidth="1"/>
    <col min="6" max="6" width="22.140625" customWidth="1"/>
    <col min="8" max="8" width="11.7109375" customWidth="1"/>
    <col min="9" max="9" width="21" customWidth="1"/>
  </cols>
  <sheetData>
    <row r="1" spans="1:12">
      <c r="A1" s="3" t="s">
        <v>50</v>
      </c>
      <c r="B1" s="3" t="s">
        <v>51</v>
      </c>
      <c r="C1" s="3" t="s">
        <v>1</v>
      </c>
      <c r="D1" s="3" t="s">
        <v>33</v>
      </c>
      <c r="E1" s="3" t="s">
        <v>101</v>
      </c>
      <c r="F1" s="3" t="s">
        <v>403</v>
      </c>
      <c r="G1" s="3" t="s">
        <v>409</v>
      </c>
      <c r="I1" s="3" t="s">
        <v>426</v>
      </c>
    </row>
    <row r="2" spans="1:12">
      <c r="A2" t="s">
        <v>475</v>
      </c>
      <c r="B2" t="s">
        <v>475</v>
      </c>
      <c r="C2" s="30" t="s">
        <v>475</v>
      </c>
      <c r="D2" t="s">
        <v>475</v>
      </c>
      <c r="F2" t="s">
        <v>404</v>
      </c>
      <c r="G2" t="s">
        <v>410</v>
      </c>
      <c r="I2" t="s">
        <v>428</v>
      </c>
      <c r="L2" s="2"/>
    </row>
    <row r="3" spans="1:12">
      <c r="A3" t="s">
        <v>20</v>
      </c>
      <c r="B3" t="s">
        <v>24</v>
      </c>
      <c r="C3" s="30" t="s">
        <v>137</v>
      </c>
      <c r="D3" t="s">
        <v>267</v>
      </c>
      <c r="F3" t="s">
        <v>105</v>
      </c>
      <c r="G3" t="s">
        <v>411</v>
      </c>
      <c r="I3" t="s">
        <v>471</v>
      </c>
      <c r="L3" s="2"/>
    </row>
    <row r="4" spans="1:12">
      <c r="A4" t="s">
        <v>21</v>
      </c>
      <c r="B4" t="s">
        <v>23</v>
      </c>
      <c r="C4" s="30" t="s">
        <v>138</v>
      </c>
      <c r="D4" t="s">
        <v>268</v>
      </c>
      <c r="F4" t="s">
        <v>405</v>
      </c>
      <c r="I4" t="s">
        <v>472</v>
      </c>
      <c r="L4" s="2"/>
    </row>
    <row r="5" spans="1:12">
      <c r="A5" t="s">
        <v>18</v>
      </c>
      <c r="B5" t="s">
        <v>2</v>
      </c>
      <c r="C5" s="30" t="s">
        <v>139</v>
      </c>
      <c r="D5" t="s">
        <v>269</v>
      </c>
      <c r="F5" t="s">
        <v>366</v>
      </c>
      <c r="I5" t="s">
        <v>473</v>
      </c>
      <c r="L5" s="2"/>
    </row>
    <row r="6" spans="1:12">
      <c r="A6" t="s">
        <v>487</v>
      </c>
      <c r="B6" t="s">
        <v>2</v>
      </c>
      <c r="C6" s="30" t="s">
        <v>140</v>
      </c>
      <c r="D6" t="s">
        <v>270</v>
      </c>
      <c r="F6" t="s">
        <v>406</v>
      </c>
      <c r="I6" t="s">
        <v>0</v>
      </c>
      <c r="L6" s="2"/>
    </row>
    <row r="7" spans="1:12">
      <c r="A7" s="2"/>
      <c r="B7" t="s">
        <v>3</v>
      </c>
      <c r="C7" s="30" t="s">
        <v>141</v>
      </c>
      <c r="D7" t="s">
        <v>7</v>
      </c>
      <c r="F7" t="s">
        <v>407</v>
      </c>
      <c r="I7" t="s">
        <v>19</v>
      </c>
      <c r="L7" s="2"/>
    </row>
    <row r="8" spans="1:12">
      <c r="B8" t="s">
        <v>3</v>
      </c>
      <c r="C8" s="30" t="s">
        <v>142</v>
      </c>
      <c r="D8" t="s">
        <v>271</v>
      </c>
      <c r="F8" t="s">
        <v>408</v>
      </c>
      <c r="I8" t="s">
        <v>459</v>
      </c>
      <c r="L8" s="2"/>
    </row>
    <row r="9" spans="1:12">
      <c r="B9" t="s">
        <v>4</v>
      </c>
      <c r="C9" s="30" t="s">
        <v>143</v>
      </c>
      <c r="D9" t="s">
        <v>272</v>
      </c>
      <c r="F9" t="s">
        <v>453</v>
      </c>
      <c r="I9" t="s">
        <v>427</v>
      </c>
      <c r="L9" s="2"/>
    </row>
    <row r="10" spans="1:12">
      <c r="B10" t="s">
        <v>5</v>
      </c>
      <c r="C10" s="30" t="s">
        <v>144</v>
      </c>
      <c r="D10" t="s">
        <v>273</v>
      </c>
      <c r="F10" t="s">
        <v>459</v>
      </c>
      <c r="I10" t="s">
        <v>361</v>
      </c>
      <c r="L10" s="2"/>
    </row>
    <row r="11" spans="1:12">
      <c r="B11" t="s">
        <v>6</v>
      </c>
      <c r="C11" s="30" t="s">
        <v>145</v>
      </c>
      <c r="D11" t="s">
        <v>274</v>
      </c>
      <c r="I11" t="s">
        <v>430</v>
      </c>
      <c r="L11" s="2"/>
    </row>
    <row r="12" spans="1:12">
      <c r="B12" t="s">
        <v>22</v>
      </c>
      <c r="C12" s="30" t="s">
        <v>146</v>
      </c>
      <c r="D12" t="s">
        <v>275</v>
      </c>
      <c r="L12" s="2"/>
    </row>
    <row r="13" spans="1:12">
      <c r="B13" t="s">
        <v>41</v>
      </c>
      <c r="C13" s="30" t="s">
        <v>147</v>
      </c>
      <c r="D13" t="s">
        <v>276</v>
      </c>
      <c r="L13" s="2"/>
    </row>
    <row r="14" spans="1:12">
      <c r="B14" t="s">
        <v>42</v>
      </c>
      <c r="C14" s="30" t="s">
        <v>148</v>
      </c>
      <c r="D14" t="s">
        <v>277</v>
      </c>
      <c r="L14" s="2"/>
    </row>
    <row r="15" spans="1:12">
      <c r="B15" t="s">
        <v>45</v>
      </c>
      <c r="C15" s="30" t="s">
        <v>149</v>
      </c>
      <c r="D15" t="s">
        <v>278</v>
      </c>
      <c r="L15" s="2"/>
    </row>
    <row r="16" spans="1:12">
      <c r="C16" s="30" t="s">
        <v>150</v>
      </c>
      <c r="D16" t="s">
        <v>279</v>
      </c>
      <c r="L16" s="2"/>
    </row>
    <row r="17" spans="3:4">
      <c r="C17" s="30" t="s">
        <v>151</v>
      </c>
      <c r="D17" t="s">
        <v>280</v>
      </c>
    </row>
    <row r="18" spans="3:4">
      <c r="C18" s="30" t="s">
        <v>152</v>
      </c>
      <c r="D18" t="s">
        <v>281</v>
      </c>
    </row>
    <row r="19" spans="3:4">
      <c r="C19" s="30" t="s">
        <v>153</v>
      </c>
      <c r="D19" t="s">
        <v>282</v>
      </c>
    </row>
    <row r="20" spans="3:4">
      <c r="C20" s="30" t="s">
        <v>488</v>
      </c>
      <c r="D20" t="s">
        <v>283</v>
      </c>
    </row>
    <row r="21" spans="3:4">
      <c r="C21" s="30" t="s">
        <v>154</v>
      </c>
      <c r="D21" t="s">
        <v>284</v>
      </c>
    </row>
    <row r="22" spans="3:4">
      <c r="C22" s="30" t="s">
        <v>155</v>
      </c>
      <c r="D22" t="s">
        <v>285</v>
      </c>
    </row>
    <row r="23" spans="3:4">
      <c r="C23" s="30" t="s">
        <v>156</v>
      </c>
      <c r="D23" t="s">
        <v>286</v>
      </c>
    </row>
    <row r="24" spans="3:4">
      <c r="C24" s="30" t="s">
        <v>157</v>
      </c>
      <c r="D24" t="s">
        <v>287</v>
      </c>
    </row>
    <row r="25" spans="3:4">
      <c r="C25" s="30" t="s">
        <v>158</v>
      </c>
      <c r="D25" t="s">
        <v>288</v>
      </c>
    </row>
    <row r="26" spans="3:4">
      <c r="C26" s="30" t="s">
        <v>159</v>
      </c>
      <c r="D26" t="s">
        <v>289</v>
      </c>
    </row>
    <row r="27" spans="3:4">
      <c r="C27" s="30" t="s">
        <v>160</v>
      </c>
      <c r="D27" t="s">
        <v>290</v>
      </c>
    </row>
    <row r="28" spans="3:4">
      <c r="C28" s="30" t="s">
        <v>161</v>
      </c>
      <c r="D28" t="s">
        <v>30</v>
      </c>
    </row>
    <row r="29" spans="3:4">
      <c r="C29" s="30" t="s">
        <v>162</v>
      </c>
      <c r="D29" t="s">
        <v>291</v>
      </c>
    </row>
    <row r="30" spans="3:4">
      <c r="C30" s="30" t="s">
        <v>163</v>
      </c>
      <c r="D30" t="s">
        <v>292</v>
      </c>
    </row>
    <row r="31" spans="3:4">
      <c r="C31" s="30" t="s">
        <v>164</v>
      </c>
      <c r="D31" t="s">
        <v>293</v>
      </c>
    </row>
    <row r="32" spans="3:4">
      <c r="C32" s="30" t="s">
        <v>165</v>
      </c>
      <c r="D32" t="s">
        <v>294</v>
      </c>
    </row>
    <row r="33" spans="3:4">
      <c r="C33" s="30" t="s">
        <v>166</v>
      </c>
      <c r="D33" t="s">
        <v>29</v>
      </c>
    </row>
    <row r="34" spans="3:4">
      <c r="C34" s="30" t="s">
        <v>167</v>
      </c>
      <c r="D34" t="s">
        <v>295</v>
      </c>
    </row>
    <row r="35" spans="3:4">
      <c r="C35" s="30" t="s">
        <v>168</v>
      </c>
      <c r="D35" t="s">
        <v>296</v>
      </c>
    </row>
    <row r="36" spans="3:4">
      <c r="C36" s="30" t="s">
        <v>169</v>
      </c>
      <c r="D36" t="s">
        <v>297</v>
      </c>
    </row>
    <row r="37" spans="3:4">
      <c r="C37" s="30" t="s">
        <v>170</v>
      </c>
      <c r="D37" t="s">
        <v>298</v>
      </c>
    </row>
    <row r="38" spans="3:4">
      <c r="C38" s="30" t="s">
        <v>171</v>
      </c>
      <c r="D38" t="s">
        <v>299</v>
      </c>
    </row>
    <row r="39" spans="3:4">
      <c r="C39" s="30" t="s">
        <v>172</v>
      </c>
      <c r="D39" t="s">
        <v>300</v>
      </c>
    </row>
    <row r="40" spans="3:4">
      <c r="C40" s="30" t="s">
        <v>173</v>
      </c>
      <c r="D40" t="s">
        <v>301</v>
      </c>
    </row>
    <row r="41" spans="3:4">
      <c r="C41" s="30" t="s">
        <v>174</v>
      </c>
      <c r="D41" t="s">
        <v>302</v>
      </c>
    </row>
    <row r="42" spans="3:4">
      <c r="C42" s="30" t="s">
        <v>175</v>
      </c>
      <c r="D42" t="s">
        <v>303</v>
      </c>
    </row>
    <row r="43" spans="3:4">
      <c r="C43" s="30" t="s">
        <v>176</v>
      </c>
      <c r="D43" t="s">
        <v>304</v>
      </c>
    </row>
    <row r="44" spans="3:4">
      <c r="C44" s="30" t="s">
        <v>177</v>
      </c>
      <c r="D44" t="s">
        <v>305</v>
      </c>
    </row>
    <row r="45" spans="3:4">
      <c r="C45" s="30" t="s">
        <v>178</v>
      </c>
      <c r="D45" t="s">
        <v>306</v>
      </c>
    </row>
    <row r="46" spans="3:4">
      <c r="C46" s="30" t="s">
        <v>179</v>
      </c>
      <c r="D46" t="s">
        <v>307</v>
      </c>
    </row>
    <row r="47" spans="3:4">
      <c r="C47" s="30" t="s">
        <v>180</v>
      </c>
      <c r="D47" t="s">
        <v>308</v>
      </c>
    </row>
    <row r="48" spans="3:4">
      <c r="C48" s="30" t="s">
        <v>181</v>
      </c>
      <c r="D48" t="s">
        <v>309</v>
      </c>
    </row>
    <row r="49" spans="3:4">
      <c r="C49" s="30" t="s">
        <v>182</v>
      </c>
      <c r="D49" t="s">
        <v>310</v>
      </c>
    </row>
    <row r="50" spans="3:4">
      <c r="C50" s="30" t="s">
        <v>183</v>
      </c>
      <c r="D50" t="s">
        <v>311</v>
      </c>
    </row>
    <row r="51" spans="3:4">
      <c r="C51" s="30" t="s">
        <v>184</v>
      </c>
      <c r="D51" t="s">
        <v>312</v>
      </c>
    </row>
    <row r="52" spans="3:4">
      <c r="C52" s="30" t="s">
        <v>185</v>
      </c>
      <c r="D52" t="s">
        <v>313</v>
      </c>
    </row>
    <row r="53" spans="3:4">
      <c r="C53" s="30" t="s">
        <v>186</v>
      </c>
      <c r="D53" t="s">
        <v>314</v>
      </c>
    </row>
    <row r="54" spans="3:4">
      <c r="C54" s="30" t="s">
        <v>187</v>
      </c>
      <c r="D54" t="s">
        <v>315</v>
      </c>
    </row>
    <row r="55" spans="3:4">
      <c r="C55" s="30" t="s">
        <v>188</v>
      </c>
      <c r="D55" t="s">
        <v>316</v>
      </c>
    </row>
    <row r="56" spans="3:4">
      <c r="C56" s="30" t="s">
        <v>189</v>
      </c>
      <c r="D56" t="s">
        <v>317</v>
      </c>
    </row>
    <row r="57" spans="3:4">
      <c r="C57" s="30" t="s">
        <v>190</v>
      </c>
      <c r="D57" t="s">
        <v>318</v>
      </c>
    </row>
    <row r="58" spans="3:4">
      <c r="C58" s="30" t="s">
        <v>191</v>
      </c>
      <c r="D58" t="s">
        <v>319</v>
      </c>
    </row>
    <row r="59" spans="3:4">
      <c r="C59" s="30" t="s">
        <v>192</v>
      </c>
      <c r="D59" t="s">
        <v>320</v>
      </c>
    </row>
    <row r="60" spans="3:4">
      <c r="C60" s="30" t="s">
        <v>193</v>
      </c>
      <c r="D60" t="s">
        <v>321</v>
      </c>
    </row>
    <row r="61" spans="3:4">
      <c r="C61" s="30" t="s">
        <v>194</v>
      </c>
      <c r="D61" t="s">
        <v>322</v>
      </c>
    </row>
    <row r="62" spans="3:4">
      <c r="C62" s="30" t="s">
        <v>195</v>
      </c>
      <c r="D62" t="s">
        <v>323</v>
      </c>
    </row>
    <row r="63" spans="3:4">
      <c r="C63" s="30" t="s">
        <v>196</v>
      </c>
      <c r="D63" t="s">
        <v>324</v>
      </c>
    </row>
    <row r="64" spans="3:4">
      <c r="C64" s="30" t="s">
        <v>197</v>
      </c>
      <c r="D64" t="s">
        <v>325</v>
      </c>
    </row>
    <row r="65" spans="3:4">
      <c r="C65" s="30" t="s">
        <v>198</v>
      </c>
      <c r="D65" t="s">
        <v>326</v>
      </c>
    </row>
    <row r="66" spans="3:4">
      <c r="C66" s="30" t="s">
        <v>199</v>
      </c>
      <c r="D66" t="s">
        <v>327</v>
      </c>
    </row>
    <row r="67" spans="3:4">
      <c r="C67" s="30" t="s">
        <v>200</v>
      </c>
      <c r="D67" t="s">
        <v>328</v>
      </c>
    </row>
    <row r="68" spans="3:4">
      <c r="C68" s="30" t="s">
        <v>201</v>
      </c>
    </row>
    <row r="69" spans="3:4">
      <c r="C69" s="30" t="s">
        <v>202</v>
      </c>
    </row>
    <row r="70" spans="3:4">
      <c r="C70" s="30" t="s">
        <v>203</v>
      </c>
    </row>
    <row r="71" spans="3:4">
      <c r="C71" s="30" t="s">
        <v>204</v>
      </c>
    </row>
    <row r="72" spans="3:4">
      <c r="C72" s="30" t="s">
        <v>205</v>
      </c>
    </row>
    <row r="73" spans="3:4">
      <c r="C73" s="30" t="s">
        <v>206</v>
      </c>
    </row>
    <row r="74" spans="3:4">
      <c r="C74" s="30" t="s">
        <v>207</v>
      </c>
    </row>
    <row r="75" spans="3:4">
      <c r="C75" s="30" t="s">
        <v>208</v>
      </c>
    </row>
    <row r="76" spans="3:4">
      <c r="C76" s="30" t="s">
        <v>209</v>
      </c>
    </row>
    <row r="77" spans="3:4">
      <c r="C77" s="30" t="s">
        <v>210</v>
      </c>
    </row>
    <row r="78" spans="3:4">
      <c r="C78" s="30" t="s">
        <v>211</v>
      </c>
    </row>
    <row r="79" spans="3:4">
      <c r="C79" s="30" t="s">
        <v>212</v>
      </c>
    </row>
    <row r="80" spans="3:4">
      <c r="C80" s="30" t="s">
        <v>213</v>
      </c>
    </row>
    <row r="81" spans="3:3">
      <c r="C81" s="30" t="s">
        <v>214</v>
      </c>
    </row>
    <row r="82" spans="3:3">
      <c r="C82" s="30" t="s">
        <v>215</v>
      </c>
    </row>
    <row r="83" spans="3:3">
      <c r="C83" s="30" t="s">
        <v>216</v>
      </c>
    </row>
    <row r="84" spans="3:3">
      <c r="C84" s="30" t="s">
        <v>217</v>
      </c>
    </row>
    <row r="85" spans="3:3">
      <c r="C85" s="30" t="s">
        <v>218</v>
      </c>
    </row>
    <row r="86" spans="3:3">
      <c r="C86" s="30" t="s">
        <v>219</v>
      </c>
    </row>
    <row r="87" spans="3:3">
      <c r="C87" s="30" t="s">
        <v>220</v>
      </c>
    </row>
    <row r="88" spans="3:3">
      <c r="C88" s="30" t="s">
        <v>221</v>
      </c>
    </row>
    <row r="89" spans="3:3">
      <c r="C89" s="30" t="s">
        <v>222</v>
      </c>
    </row>
    <row r="90" spans="3:3">
      <c r="C90" s="30" t="s">
        <v>223</v>
      </c>
    </row>
    <row r="91" spans="3:3">
      <c r="C91" s="30" t="s">
        <v>224</v>
      </c>
    </row>
    <row r="92" spans="3:3">
      <c r="C92" s="30" t="s">
        <v>225</v>
      </c>
    </row>
    <row r="93" spans="3:3">
      <c r="C93" s="30" t="s">
        <v>226</v>
      </c>
    </row>
    <row r="94" spans="3:3">
      <c r="C94" s="30" t="s">
        <v>227</v>
      </c>
    </row>
    <row r="95" spans="3:3">
      <c r="C95" s="30" t="s">
        <v>228</v>
      </c>
    </row>
    <row r="96" spans="3:3">
      <c r="C96" s="30" t="s">
        <v>229</v>
      </c>
    </row>
    <row r="97" spans="3:3">
      <c r="C97" s="30" t="s">
        <v>230</v>
      </c>
    </row>
    <row r="98" spans="3:3">
      <c r="C98" s="30" t="s">
        <v>231</v>
      </c>
    </row>
    <row r="99" spans="3:3">
      <c r="C99" s="30" t="s">
        <v>232</v>
      </c>
    </row>
    <row r="100" spans="3:3">
      <c r="C100" s="30" t="s">
        <v>233</v>
      </c>
    </row>
    <row r="101" spans="3:3">
      <c r="C101" s="30" t="s">
        <v>234</v>
      </c>
    </row>
    <row r="102" spans="3:3">
      <c r="C102" s="30" t="s">
        <v>235</v>
      </c>
    </row>
    <row r="103" spans="3:3">
      <c r="C103" s="30" t="s">
        <v>236</v>
      </c>
    </row>
    <row r="104" spans="3:3">
      <c r="C104" s="30" t="s">
        <v>237</v>
      </c>
    </row>
    <row r="105" spans="3:3">
      <c r="C105" s="30" t="s">
        <v>238</v>
      </c>
    </row>
    <row r="106" spans="3:3">
      <c r="C106" s="30" t="s">
        <v>239</v>
      </c>
    </row>
    <row r="107" spans="3:3">
      <c r="C107" s="30" t="s">
        <v>240</v>
      </c>
    </row>
    <row r="108" spans="3:3">
      <c r="C108" s="30" t="s">
        <v>241</v>
      </c>
    </row>
    <row r="109" spans="3:3">
      <c r="C109" s="30" t="s">
        <v>242</v>
      </c>
    </row>
    <row r="110" spans="3:3">
      <c r="C110" s="30" t="s">
        <v>243</v>
      </c>
    </row>
    <row r="111" spans="3:3">
      <c r="C111" s="30" t="s">
        <v>244</v>
      </c>
    </row>
    <row r="112" spans="3:3">
      <c r="C112" s="30" t="s">
        <v>245</v>
      </c>
    </row>
    <row r="113" spans="3:3">
      <c r="C113" s="30" t="s">
        <v>246</v>
      </c>
    </row>
    <row r="114" spans="3:3">
      <c r="C114" s="30" t="s">
        <v>247</v>
      </c>
    </row>
    <row r="115" spans="3:3">
      <c r="C115" s="30" t="s">
        <v>248</v>
      </c>
    </row>
    <row r="116" spans="3:3">
      <c r="C116" s="30" t="s">
        <v>249</v>
      </c>
    </row>
    <row r="117" spans="3:3">
      <c r="C117" s="30" t="s">
        <v>250</v>
      </c>
    </row>
    <row r="118" spans="3:3">
      <c r="C118" s="30" t="s">
        <v>251</v>
      </c>
    </row>
    <row r="119" spans="3:3">
      <c r="C119" s="30" t="s">
        <v>252</v>
      </c>
    </row>
    <row r="120" spans="3:3">
      <c r="C120" s="30" t="s">
        <v>253</v>
      </c>
    </row>
    <row r="121" spans="3:3">
      <c r="C121" s="30" t="s">
        <v>254</v>
      </c>
    </row>
    <row r="122" spans="3:3">
      <c r="C122" s="30" t="s">
        <v>255</v>
      </c>
    </row>
    <row r="123" spans="3:3">
      <c r="C123" s="30" t="s">
        <v>256</v>
      </c>
    </row>
    <row r="124" spans="3:3">
      <c r="C124" s="30" t="s">
        <v>257</v>
      </c>
    </row>
    <row r="125" spans="3:3">
      <c r="C125" s="30" t="s">
        <v>258</v>
      </c>
    </row>
    <row r="126" spans="3:3">
      <c r="C126" s="30" t="s">
        <v>259</v>
      </c>
    </row>
    <row r="127" spans="3:3">
      <c r="C127" s="30" t="s">
        <v>260</v>
      </c>
    </row>
    <row r="128" spans="3:3">
      <c r="C128" s="30" t="s">
        <v>261</v>
      </c>
    </row>
    <row r="129" spans="3:3">
      <c r="C129" s="30" t="s">
        <v>262</v>
      </c>
    </row>
    <row r="130" spans="3:3">
      <c r="C130" s="30" t="s">
        <v>263</v>
      </c>
    </row>
    <row r="131" spans="3:3">
      <c r="C131" s="30" t="s">
        <v>264</v>
      </c>
    </row>
    <row r="132" spans="3:3">
      <c r="C132" s="30" t="s">
        <v>265</v>
      </c>
    </row>
    <row r="133" spans="3:3">
      <c r="C133" s="30" t="s">
        <v>266</v>
      </c>
    </row>
    <row r="134" spans="3:3">
      <c r="C134" s="30" t="s">
        <v>484</v>
      </c>
    </row>
    <row r="135" spans="3:3">
      <c r="C135" t="s">
        <v>337</v>
      </c>
    </row>
    <row r="136" spans="3:3">
      <c r="C136" t="s">
        <v>338</v>
      </c>
    </row>
    <row r="137" spans="3:3">
      <c r="C137" t="s">
        <v>339</v>
      </c>
    </row>
    <row r="138" spans="3:3">
      <c r="C138" t="s">
        <v>340</v>
      </c>
    </row>
    <row r="139" spans="3:3">
      <c r="C139" t="s">
        <v>341</v>
      </c>
    </row>
  </sheetData>
  <phoneticPr fontId="4" type="noConversion"/>
  <hyperlinks>
    <hyperlink ref="C3" r:id="rId1" display="https://www.metrology.net/wiki/testprocess-measure-conductance/" xr:uid="{00000000-0004-0000-0000-000001000000}"/>
    <hyperlink ref="C4" r:id="rId2" display="https://www.metrology.net/wiki/testprocess-measure-conductivity/" xr:uid="{00000000-0004-0000-0000-000002000000}"/>
    <hyperlink ref="C5" r:id="rId3" display="https://www.metrology.net/wiki/testprocess-measure-amps-ac/" xr:uid="{00000000-0004-0000-0000-000003000000}"/>
    <hyperlink ref="C6" r:id="rId4" display="https://www.metrology.net/wiki/testprocess-measure-amps-ac-sinewave/" xr:uid="{00000000-0004-0000-0000-000004000000}"/>
    <hyperlink ref="C7" r:id="rId5" display="https://www.metrology.net/wiki/testprocess-measure-amps-ac-squarewave/" xr:uid="{00000000-0004-0000-0000-000005000000}"/>
    <hyperlink ref="C8" r:id="rId6" display="https://www.metrology.net/wiki/testprocess-measure-amps-ac-trianglewave/" xr:uid="{00000000-0004-0000-0000-000006000000}"/>
    <hyperlink ref="C9" r:id="rId7" display="https://www.metrology.net/wiki/testprocess-measure-current-dc/" xr:uid="{00000000-0004-0000-0000-000007000000}"/>
    <hyperlink ref="C10" r:id="rId8" display="https://www.metrology.net/wiki/testprocess-measure-density-mass-gas/" xr:uid="{00000000-0004-0000-0000-000008000000}"/>
    <hyperlink ref="C11" r:id="rId9" display="https://www.metrology.net/wiki/testprocess-measure-density-mass-liquid/" xr:uid="{00000000-0004-0000-0000-000009000000}"/>
    <hyperlink ref="C12" r:id="rId10" display="https://www.metrology.net/wiki/testprocess-measure-density-mass-solid/" xr:uid="{00000000-0004-0000-0000-00000A000000}"/>
    <hyperlink ref="C13" r:id="rId11" display="https://www.metrology.net/wiki/testprocess-measure-force/" xr:uid="{00000000-0004-0000-0000-00000B000000}"/>
    <hyperlink ref="C14" r:id="rId12" display="https://www.metrology.net/wiki/testprocess-measure-frequency/" xr:uid="{00000000-0004-0000-0000-00000C000000}"/>
    <hyperlink ref="C15" r:id="rId13" display="https://www.metrology.net/wiki/testprocess-measure-frequency-amplitudemodulation-rate/" xr:uid="{00000000-0004-0000-0000-00000D000000}"/>
    <hyperlink ref="C16" r:id="rId14" display="https://www.metrology.net/wiki/testprocess-measure-frequency-frequencymodulation-deviation/" xr:uid="{00000000-0004-0000-0000-00000E000000}"/>
    <hyperlink ref="C17" r:id="rId15" display="https://www.metrology.net/wiki/testprocess-measure-frequency-frequencymodulation-rate/" xr:uid="{00000000-0004-0000-0000-00000F000000}"/>
    <hyperlink ref="C18" r:id="rId16" display="https://www.metrology.net/wiki/testprocess-measure-frequency-phasemodulation-rate/" xr:uid="{00000000-0004-0000-0000-000010000000}"/>
    <hyperlink ref="C19" r:id="rId17" display="https://www.metrology.net/wiki/testprocess-measure-humidity-absolute/" xr:uid="{00000000-0004-0000-0000-000011000000}"/>
    <hyperlink ref="C21" r:id="rId18" display="https://www.metrology.net/wiki/testprocess-measure-impedance/" xr:uid="{00000000-0004-0000-0000-000012000000}"/>
    <hyperlink ref="C22" r:id="rId19" display="https://www.metrology.net/wiki/testprocess-measure-inductance/" xr:uid="{00000000-0004-0000-0000-000013000000}"/>
    <hyperlink ref="C23" r:id="rId20" display="https://www.metrology.net/wiki/testprocess-measure-length/" xr:uid="{00000000-0004-0000-0000-000014000000}"/>
    <hyperlink ref="C24" r:id="rId21" display="https://www.metrology.net/wiki/testprocess-measure-length-circumference/" xr:uid="{00000000-0004-0000-0000-000015000000}"/>
    <hyperlink ref="C25" r:id="rId22" display="https://www.metrology.net/wiki/testprocess-measure-length-diameter/" xr:uid="{00000000-0004-0000-0000-000016000000}"/>
    <hyperlink ref="C26" r:id="rId23" display="https://www.metrology.net/wiki/testprocess-measure-length-form-flatness/" xr:uid="{00000000-0004-0000-0000-000017000000}"/>
    <hyperlink ref="C27" r:id="rId24" display="https://www.metrology.net/wiki/testprocess-measure-length-form-parallelism/" xr:uid="{00000000-0004-0000-0000-000018000000}"/>
    <hyperlink ref="C28" r:id="rId25" display="https://www.metrology.net/wiki/testprocess-measure-length-form-perpendicularity/" xr:uid="{00000000-0004-0000-0000-000019000000}"/>
    <hyperlink ref="C29" r:id="rId26" display="https://www.metrology.net/wiki/testprocess-measure-length-form-roughness/" xr:uid="{00000000-0004-0000-0000-00001A000000}"/>
    <hyperlink ref="C30" r:id="rId27" display="https://www.metrology.net/wiki/testprocess-measure-length-form-roundness/" xr:uid="{00000000-0004-0000-0000-00001B000000}"/>
    <hyperlink ref="C31" r:id="rId28" display="https://www.metrology.net/wiki/testprocess-measure-length-form-sphericity/" xr:uid="{00000000-0004-0000-0000-00001C000000}"/>
    <hyperlink ref="C32" r:id="rId29" display="https://www.metrology.net/wiki/testprocess-measure-length-form-straightness-axis/" xr:uid="{00000000-0004-0000-0000-00001D000000}"/>
    <hyperlink ref="C33" r:id="rId30" display="https://www.metrology.net/wiki/testprocess-measure-length-form-straightness-surface/" xr:uid="{00000000-0004-0000-0000-00001E000000}"/>
    <hyperlink ref="C34" r:id="rId31" display="https://www.metrology.net/wiki/testprocess-measure-length-radius/" xr:uid="{00000000-0004-0000-0000-00001F000000}"/>
    <hyperlink ref="C35" r:id="rId32" display="https://www.metrology.net/wiki/testprocess-measure-mass-apparent/" xr:uid="{00000000-0004-0000-0000-000020000000}"/>
    <hyperlink ref="C36" r:id="rId33" display="https://www.metrology.net/wiki/testprocess-measure-mass-conventional/" xr:uid="{00000000-0004-0000-0000-000021000000}"/>
    <hyperlink ref="C37" r:id="rId34" display="https://www.metrology.net/wiki/testprocess-measure-mass-true/" xr:uid="{00000000-0004-0000-0000-000022000000}"/>
    <hyperlink ref="C38" r:id="rId35" display="https://www.metrology.net/wiki/testprocess-measure-phase-phasemodulation/" xr:uid="{00000000-0004-0000-0000-000023000000}"/>
    <hyperlink ref="C39" r:id="rId36" display="https://www.metrology.net/wiki/testprocess-measure-phase-reflectioncoefficent-rf/" xr:uid="{00000000-0004-0000-0000-000024000000}"/>
    <hyperlink ref="C40" r:id="rId37" display="https://www.metrology.net/wiki/testprocess-measure-phase-reflectioncoefficent/" xr:uid="{00000000-0004-0000-0000-000025000000}"/>
    <hyperlink ref="C41" r:id="rId38" display="https://www.metrology.net/wiki/testprocess-measure-phasenoise-sideband/" xr:uid="{00000000-0004-0000-0000-000026000000}"/>
    <hyperlink ref="C42" r:id="rId39" display="https://www.metrology.net/wiki/testprocess-measure-power-rf-sinewave/" xr:uid="{00000000-0004-0000-0000-000027000000}"/>
    <hyperlink ref="C43" r:id="rId40" display="https://www.metrology.net/wiki/testprocess-measure-pressure-hydraulic-static/" xr:uid="{00000000-0004-0000-0000-000028000000}"/>
    <hyperlink ref="C44" r:id="rId41" display="https://www.metrology.net/wiki/testprocess-measure-pressure-pneumatic-absolute-static/" xr:uid="{00000000-0004-0000-0000-000029000000}"/>
    <hyperlink ref="C45" r:id="rId42" display="https://www.metrology.net/wiki/testprocess-measure-pressure-pneumatic-differential-static/" xr:uid="{00000000-0004-0000-0000-00002A000000}"/>
    <hyperlink ref="C46" r:id="rId43" display="https://www.metrology.net/wiki/testprocess-measure-pressure-pneumatic-gage-static/" xr:uid="{00000000-0004-0000-0000-00002B000000}"/>
    <hyperlink ref="C47" r:id="rId44" display="https://www.metrology.net/wiki/testprocess-measure-ratio-amplitudemodulation/" xr:uid="{00000000-0004-0000-0000-00002C000000}"/>
    <hyperlink ref="C48" r:id="rId45" display="https://www.metrology.net/wiki/testprocess-measure-ratio-density-mass/" xr:uid="{00000000-0004-0000-0000-00002D000000}"/>
    <hyperlink ref="C49" r:id="rId46" display="https://www.metrology.net/wiki/testprocess-measure-ratio-humidity-relative/" xr:uid="{00000000-0004-0000-0000-00002E000000}"/>
    <hyperlink ref="C50" r:id="rId47" display="https://www.metrology.net/wiki/testprocess-measure-ratio-humidity-specific/" xr:uid="{00000000-0004-0000-0000-00002F000000}"/>
    <hyperlink ref="C51" r:id="rId48" display="https://www.metrology.net/wiki/testprocess-measure-ratio-reflectioncoefficent-rf/" xr:uid="{00000000-0004-0000-0000-000030000000}"/>
    <hyperlink ref="C52" r:id="rId49" display="https://www.metrology.net/wiki/testprocess-measure-ratio-power-rf-sinewave-delta-frequency/" xr:uid="{00000000-0004-0000-0000-000031000000}"/>
    <hyperlink ref="C53" r:id="rId50" display="https://www.metrology.net/wiki/testprocess-measure-ratio-power-rf-sinewave-delta-power/" xr:uid="{00000000-0004-0000-0000-000032000000}"/>
    <hyperlink ref="C54" r:id="rId51" display="https://www.metrology.net/wiki/testprocess-measure-ratio-transmissioncoefficent/" xr:uid="{00000000-0004-0000-0000-000033000000}"/>
    <hyperlink ref="C55" r:id="rId52" display="https://www.metrology.net/wiki/testprocess-measure-ratio-torque/" xr:uid="{00000000-0004-0000-0000-000034000000}"/>
    <hyperlink ref="C56" r:id="rId53" display="https://www.metrology.net/wiki/testprocess-measure-ratio-voltage-ac-ripple-ondc/" xr:uid="{00000000-0004-0000-0000-000035000000}"/>
    <hyperlink ref="C57" r:id="rId54" display="https://www.metrology.net/wiki/testprocess-measure-ratio-voltage-ac-sinewave-delta-frequency/" xr:uid="{00000000-0004-0000-0000-000036000000}"/>
    <hyperlink ref="C58" r:id="rId55" display="https://www.metrology.net/wiki/testprocess-measure-ratio-volts-ac-sinewave-delta-volts/" xr:uid="{00000000-0004-0000-0000-000037000000}"/>
    <hyperlink ref="C59" r:id="rId56" display="https://www.metrology.net/wiki/testprocess-measure-ohms/" xr:uid="{00000000-0004-0000-0000-000038000000}"/>
    <hyperlink ref="C60" r:id="rId57" display="https://www.metrology.net/wiki/testprocess-measure-temperature/" xr:uid="{00000000-0004-0000-0000-000039000000}"/>
    <hyperlink ref="C61" r:id="rId58" display="https://www.metrology.net/wiki/testprocess-measure-temperature-radiometric/" xr:uid="{00000000-0004-0000-0000-00003A000000}"/>
    <hyperlink ref="C62" r:id="rId59" display="https://www.metrology.net/wiki/testprocess-measure-temperature-simulated-prt/" xr:uid="{00000000-0004-0000-0000-00003B000000}"/>
    <hyperlink ref="C63" r:id="rId60" display="https://www.metrology.net/wiki/testprocess-measure-temperature-simulated-rtd/" xr:uid="{00000000-0004-0000-0000-00003C000000}"/>
    <hyperlink ref="C64" r:id="rId61" display="https://www.metrology.net/wiki/testprocess-measure-temperature-simulated-thermocouple/" xr:uid="{00000000-0004-0000-0000-00003D000000}"/>
    <hyperlink ref="C65" r:id="rId62" display="https://www.metrology.net/wiki/testprocess-measure-time-pulsetransition/" xr:uid="{00000000-0004-0000-0000-00003E000000}"/>
    <hyperlink ref="C66" r:id="rId63" display="https://www.metrology.net/wiki/testprocess-measure-time-absolute/" xr:uid="{00000000-0004-0000-0000-00003F000000}"/>
    <hyperlink ref="C67" r:id="rId64" display="https://www.metrology.net/wiki/testprocess-measure-torque/" xr:uid="{00000000-0004-0000-0000-000040000000}"/>
    <hyperlink ref="C68" r:id="rId65" display="https://www.metrology.net/wiki/testprocess-measure-torque-hydraulicpressure/" xr:uid="{00000000-0004-0000-0000-000041000000}"/>
    <hyperlink ref="C69" r:id="rId66" display="https://www.metrology.net/wiki/testprocess-measure-voltage-ac/" xr:uid="{00000000-0004-0000-0000-000042000000}"/>
    <hyperlink ref="C70" r:id="rId67" display="https://www.metrology.net/wiki/testprocess-measure-voltage-ac-noise-ondc/" xr:uid="{00000000-0004-0000-0000-000043000000}"/>
    <hyperlink ref="C71" r:id="rId68" display="https://www.metrology.net/wiki/testprocess-measure-voltage-ac-sinewave/" xr:uid="{00000000-0004-0000-0000-000044000000}"/>
    <hyperlink ref="C72" r:id="rId69" display="https://www.metrology.net/wiki/testprocess-measure-voltage-ac-squarewave/" xr:uid="{00000000-0004-0000-0000-000045000000}"/>
    <hyperlink ref="C73" r:id="rId70" display="https://www.metrology.net/wiki/testprocess-measure-voltage-ac-trianglewave/" xr:uid="{00000000-0004-0000-0000-000046000000}"/>
    <hyperlink ref="C74" r:id="rId71" display="https://www.metrology.net/wiki/testprocess-measure-voltage-dc/" xr:uid="{00000000-0004-0000-0000-000047000000}"/>
    <hyperlink ref="C75" r:id="rId72" display="https://www.metrology.net/wiki/testprocess-measure-weight/" xr:uid="{00000000-0004-0000-0000-000048000000}"/>
    <hyperlink ref="C76" r:id="rId73" display="https://www.metrology.net/wiki/testprocess-source-capacitance/" xr:uid="{00000000-0004-0000-0000-000049000000}"/>
    <hyperlink ref="C77" r:id="rId74" display="https://www.metrology.net/wiki/testprocess-source-conductance/" xr:uid="{00000000-0004-0000-0000-00004A000000}"/>
    <hyperlink ref="C78" r:id="rId75" display="https://www.metrology.net/wiki/testprocess-source-conductivity/" xr:uid="{00000000-0004-0000-0000-00004B000000}"/>
    <hyperlink ref="C79" r:id="rId76" display="https://www.metrology.net/wiki/testprocess-source-current-ac-sinewave/" xr:uid="{00000000-0004-0000-0000-00004C000000}"/>
    <hyperlink ref="C80" r:id="rId77" display="https://www.metrology.net/wiki/testprocess-source-current-ac-squarewave/" xr:uid="{00000000-0004-0000-0000-00004D000000}"/>
    <hyperlink ref="C81" r:id="rId78" display="https://www.metrology.net/wiki/testprocess-source-current-ac-triangle/" xr:uid="{00000000-0004-0000-0000-00004E000000}"/>
    <hyperlink ref="C82" r:id="rId79" display="https://www.metrology.net/wiki/testprocess-source-current-dc/" xr:uid="{00000000-0004-0000-0000-00004F000000}"/>
    <hyperlink ref="C83" r:id="rId80" display="https://www.metrology.net/wiki/testprocess-source-density-mass-gas/" xr:uid="{00000000-0004-0000-0000-000050000000}"/>
    <hyperlink ref="C84" r:id="rId81" display="https://www.metrology.net/wiki/testprocess-source-density-mass-liquid/" xr:uid="{00000000-0004-0000-0000-000051000000}"/>
    <hyperlink ref="C85" r:id="rId82" display="https://www.metrology.net/wiki/testprocess-source-density-mass-solid/" xr:uid="{00000000-0004-0000-0000-000052000000}"/>
    <hyperlink ref="C86" r:id="rId83" display="https://www.metrology.net/wiki/testprocess-source-force/" xr:uid="{00000000-0004-0000-0000-000053000000}"/>
    <hyperlink ref="C87" r:id="rId84" display="https://www.metrology.net/wiki/testprocess-source-frequency-ac-squarewave/" xr:uid="{00000000-0004-0000-0000-000054000000}"/>
    <hyperlink ref="C88" r:id="rId85" display="https://www.metrology.net/wiki/testprocess-source-frequency-arbitrary-cardiograph/" xr:uid="{00000000-0004-0000-0000-000055000000}"/>
    <hyperlink ref="C89" r:id="rId86" display="https://www.metrology.net/wiki/testprocess-source-humidity-absolute/" xr:uid="{00000000-0004-0000-0000-000056000000}"/>
    <hyperlink ref="C90" r:id="rId87" display="https://www.metrology.net/wiki/testprocess-source-impedance/" xr:uid="{00000000-0004-0000-0000-000057000000}"/>
    <hyperlink ref="C91" r:id="rId88" display="https://www.metrology.net/wiki/testprocess-source-inductance/" xr:uid="{00000000-0004-0000-0000-000058000000}"/>
    <hyperlink ref="C92" r:id="rId89" display="https://www.metrology.net/wiki/testprocess-source-length/" xr:uid="{00000000-0004-0000-0000-000059000000}"/>
    <hyperlink ref="C93" r:id="rId90" display="https://www.metrology.net/wiki/testprocess-source-length-circumference/" xr:uid="{00000000-0004-0000-0000-00005A000000}"/>
    <hyperlink ref="C94" r:id="rId91" display="https://www.metrology.net/wiki/testprocess-source-length-diameter/" xr:uid="{00000000-0004-0000-0000-00005B000000}"/>
    <hyperlink ref="C95" r:id="rId92" display="https://www.metrology.net/wiki/testprocess-source-length-form-perpendicularity/" xr:uid="{00000000-0004-0000-0000-00005C000000}"/>
    <hyperlink ref="C96" r:id="rId93" display="https://www.metrology.net/wiki/testprocess-source-length-form-roundness/" xr:uid="{00000000-0004-0000-0000-00005D000000}"/>
    <hyperlink ref="C97" r:id="rId94" display="https://www.metrology.net/wiki/testprocess-source-length-form-sphericity/" xr:uid="{00000000-0004-0000-0000-00005E000000}"/>
    <hyperlink ref="C98" r:id="rId95" display="https://www.metrology.net/wiki/testprocess-source-length-form-straightness-surrface/" xr:uid="{00000000-0004-0000-0000-00005F000000}"/>
    <hyperlink ref="C99" r:id="rId96" display="https://www.metrology.net/wiki/testprocess-source-length-radius/" xr:uid="{00000000-0004-0000-0000-000060000000}"/>
    <hyperlink ref="C100" r:id="rId97" display="https://www.metrology.net/wiki/testprocess-source-mass-apparent/" xr:uid="{00000000-0004-0000-0000-000061000000}"/>
    <hyperlink ref="C101" r:id="rId98" display="https://www.metrology.net/wiki/testprocess-source-mass-conventional/" xr:uid="{00000000-0004-0000-0000-000062000000}"/>
    <hyperlink ref="C102" r:id="rId99" display="https://www.metrology.net/wiki/testprocess-source-mass-true/" xr:uid="{00000000-0004-0000-0000-000063000000}"/>
    <hyperlink ref="C103" r:id="rId100" display="https://www.metrology.net/wiki/testprocess-source-period-marker/" xr:uid="{00000000-0004-0000-0000-000064000000}"/>
    <hyperlink ref="C104" r:id="rId101" display="https://www.metrology.net/wiki/testprocess-source-period-squarewave/" xr:uid="{00000000-0004-0000-0000-000065000000}"/>
    <hyperlink ref="C105" r:id="rId102" display="https://www.metrology.net/wiki/testprocess-source-power-ac-sinewave/" xr:uid="{00000000-0004-0000-0000-000066000000}"/>
    <hyperlink ref="C106" r:id="rId103" display="https://www.metrology.net/wiki/testprocess-source-power-ac-sinewave-simulated/" xr:uid="{00000000-0004-0000-0000-000067000000}"/>
    <hyperlink ref="C107" r:id="rId104" display="https://www.metrology.net/wiki/testprocess-source-power-dc-simulated/" xr:uid="{00000000-0004-0000-0000-000068000000}"/>
    <hyperlink ref="C108" r:id="rId105" display="https://www.metrology.net/wiki/testprocess-source-power-noise-terminated/" xr:uid="{00000000-0004-0000-0000-000069000000}"/>
    <hyperlink ref="C109" r:id="rId106" display="https://www.metrology.net/wiki/testprocess-source-power-rf-sinewave/" xr:uid="{00000000-0004-0000-0000-00006A000000}"/>
    <hyperlink ref="C110" r:id="rId107" display="https://www.metrology.net/wiki/testprocess-source-pressure-hydraulic-static/" xr:uid="{00000000-0004-0000-0000-00006B000000}"/>
    <hyperlink ref="C111" r:id="rId108" display="https://www.metrology.net/wiki/testprocess-source-pressure-pneumatic-absolute-static/" xr:uid="{00000000-0004-0000-0000-00006C000000}"/>
    <hyperlink ref="C112" r:id="rId109" display="https://www.metrology.net/wiki/testprocess-source-pressure-pneumatic-differential-static/" xr:uid="{00000000-0004-0000-0000-00006D000000}"/>
    <hyperlink ref="C113" r:id="rId110" display="https://www.metrology.net/wiki/testprocess-source-pressure-pneumatic-gage-static/" xr:uid="{00000000-0004-0000-0000-00006E000000}"/>
    <hyperlink ref="C114" r:id="rId111" display="https://www.metrology.net/wiki/testprocess-source-ratio-amplitudemodulation/" xr:uid="{00000000-0004-0000-0000-00006F000000}"/>
    <hyperlink ref="C115" r:id="rId112" display="https://www.metrology.net/wiki/testprocess-source-ratio-humidity-relative/" xr:uid="{00000000-0004-0000-0000-000070000000}"/>
    <hyperlink ref="C116" r:id="rId113" display="https://www.metrology.net/wiki/testprocess-source-ratio-humidity-specific/" xr:uid="{00000000-0004-0000-0000-000071000000}"/>
    <hyperlink ref="C117" r:id="rId114" display="https://www.metrology.net/wiki/testprocess-source-ratio-rf-sinusoidal-delta-frequency/" xr:uid="{00000000-0004-0000-0000-000072000000}"/>
    <hyperlink ref="C118" r:id="rId115" display="https://www.metrology.net/wiki/source-voltage-ac-sinewave-delta-frequency/" xr:uid="{00000000-0004-0000-0000-000073000000}"/>
    <hyperlink ref="C119" r:id="rId116" display="https://www.metrology.net/wiki/testprocess-source-voltage-ac-sinewave-delta-voltage/" xr:uid="{00000000-0004-0000-0000-000074000000}"/>
    <hyperlink ref="C120" r:id="rId117" display="https://www.metrology.net/wiki/testprocess-source-resistance/" xr:uid="{00000000-0004-0000-0000-000075000000}"/>
    <hyperlink ref="C121" r:id="rId118" display="https://www.metrology.net/wiki/testprocess-source-temperature/" xr:uid="{00000000-0004-0000-0000-000076000000}"/>
    <hyperlink ref="C122" r:id="rId119" display="https://www.metrology.net/wiki/testprocess-source-temperature-fixedpoint/" xr:uid="{00000000-0004-0000-0000-000077000000}"/>
    <hyperlink ref="C123" r:id="rId120" display="https://www.metrology.net/wiki/testprocess-source-temperature-radiometric/" xr:uid="{00000000-0004-0000-0000-000078000000}"/>
    <hyperlink ref="C124" r:id="rId121" display="https://www.metrology.net/wiki/testprocess-source-temperature-simulated-prt/" xr:uid="{00000000-0004-0000-0000-000079000000}"/>
    <hyperlink ref="C125" r:id="rId122" display="https://www.metrology.net/wiki/testprocess-source-temperature-simulated-rtd/" xr:uid="{00000000-0004-0000-0000-00007A000000}"/>
    <hyperlink ref="C126" r:id="rId123" display="https://www.metrology.net/wiki/testprocess-source-temperature-simulated-thermocouple/" xr:uid="{00000000-0004-0000-0000-00007B000000}"/>
    <hyperlink ref="C127" r:id="rId124" display="https://www.metrology.net/wiki/source-time-marker/" xr:uid="{00000000-0004-0000-0000-00007C000000}"/>
    <hyperlink ref="C128" r:id="rId125" display="https://www.metrology.net/wiki/testprocess-source-torque/" xr:uid="{00000000-0004-0000-0000-00007D000000}"/>
    <hyperlink ref="C129" r:id="rId126" display="https://www.metrology.net/wiki/source-voltage-ac-sinewave/" xr:uid="{00000000-0004-0000-0000-00007E000000}"/>
    <hyperlink ref="C130" r:id="rId127" display="https://www.metrology.net/wiki/testprocess-source-voltage-dc/" xr:uid="{00000000-0004-0000-0000-00007F000000}"/>
    <hyperlink ref="C131" r:id="rId128" display="https://www.metrology.net/wiki/source-voltage-dc-delta/" xr:uid="{00000000-0004-0000-0000-000080000000}"/>
    <hyperlink ref="C132" r:id="rId129" display="https://www.metrology.net/wiki/testprocess-source-voltage-noise-terminated/" xr:uid="{00000000-0004-0000-0000-000081000000}"/>
    <hyperlink ref="C133" r:id="rId130" display="https://www.metrology.net/wiki/testprocess-source-voltage-shorted/" xr:uid="{00000000-0004-0000-0000-000082000000}"/>
    <hyperlink ref="C134" r:id="rId131" display="https://www.metrology.net/wiki/testprocess-source-weight/" xr:uid="{00000000-0004-0000-0000-000083000000}"/>
    <hyperlink ref="C20" r:id="rId132" display="https://www.metrology.net/wiki/testprocess-measure-humidity-absolute/" xr:uid="{606A194B-BA4C-4BE1-987D-8A8739C26FA4}"/>
  </hyperlinks>
  <pageMargins left="0.7" right="0.7" top="0.75" bottom="0.75" header="0.3" footer="0.3"/>
  <pageSetup paperSize="9" orientation="portrait" r:id="rId13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D6EC4-A3DC-42B4-ABAF-F3EE7418B168}">
  <dimension ref="A1:N5"/>
  <sheetViews>
    <sheetView workbookViewId="0">
      <selection activeCell="P46" sqref="P46"/>
    </sheetView>
  </sheetViews>
  <sheetFormatPr defaultRowHeight="15"/>
  <cols>
    <col min="2" max="4" width="13.28515625" customWidth="1"/>
    <col min="5" max="5" width="24.7109375" customWidth="1"/>
    <col min="6" max="7" width="21.7109375" customWidth="1"/>
    <col min="8" max="8" width="25.28515625" customWidth="1"/>
    <col min="9" max="9" width="15.5703125" customWidth="1"/>
    <col min="10" max="10" width="24.7109375" customWidth="1"/>
    <col min="11" max="11" width="16.5703125" customWidth="1"/>
    <col min="12" max="12" width="14.42578125" customWidth="1"/>
    <col min="13" max="13" width="18.85546875" customWidth="1"/>
  </cols>
  <sheetData>
    <row r="1" spans="1:14">
      <c r="A1" s="3" t="s">
        <v>402</v>
      </c>
      <c r="B1" s="3" t="s">
        <v>100</v>
      </c>
      <c r="C1" s="3" t="s">
        <v>419</v>
      </c>
      <c r="D1" s="3" t="s">
        <v>420</v>
      </c>
      <c r="E1" s="3" t="s">
        <v>442</v>
      </c>
      <c r="F1" s="3" t="s">
        <v>417</v>
      </c>
      <c r="G1" s="3" t="s">
        <v>389</v>
      </c>
      <c r="H1" s="3" t="s">
        <v>418</v>
      </c>
      <c r="I1" s="3" t="s">
        <v>421</v>
      </c>
      <c r="J1" s="3" t="s">
        <v>422</v>
      </c>
      <c r="K1" s="3" t="s">
        <v>423</v>
      </c>
      <c r="L1" s="3" t="s">
        <v>424</v>
      </c>
      <c r="M1" s="3" t="s">
        <v>425</v>
      </c>
      <c r="N1" s="3"/>
    </row>
    <row r="2" spans="1:14" ht="45">
      <c r="A2" t="s">
        <v>106</v>
      </c>
      <c r="B2" t="s">
        <v>437</v>
      </c>
      <c r="C2" s="33" t="s">
        <v>445</v>
      </c>
      <c r="E2" t="s">
        <v>95</v>
      </c>
      <c r="F2" t="s">
        <v>443</v>
      </c>
      <c r="H2" t="s">
        <v>90</v>
      </c>
      <c r="I2">
        <v>9218</v>
      </c>
      <c r="K2" t="s">
        <v>75</v>
      </c>
    </row>
    <row r="3" spans="1:14">
      <c r="A3" t="s">
        <v>106</v>
      </c>
      <c r="B3" t="s">
        <v>438</v>
      </c>
      <c r="C3" t="s">
        <v>444</v>
      </c>
      <c r="E3" t="s">
        <v>441</v>
      </c>
      <c r="F3">
        <v>5</v>
      </c>
      <c r="H3" t="s">
        <v>73</v>
      </c>
      <c r="I3">
        <v>2970</v>
      </c>
      <c r="K3" t="s">
        <v>75</v>
      </c>
    </row>
    <row r="4" spans="1:14">
      <c r="A4" t="s">
        <v>106</v>
      </c>
      <c r="B4" t="s">
        <v>439</v>
      </c>
    </row>
    <row r="5" spans="1:14">
      <c r="A5" t="s">
        <v>106</v>
      </c>
      <c r="B5" t="s">
        <v>440</v>
      </c>
      <c r="M5">
        <v>1</v>
      </c>
    </row>
  </sheetData>
  <phoneticPr fontId="4" type="noConversion"/>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84196-9739-4B08-B7A7-EF0413D9DC9F}">
  <dimension ref="A1:K5"/>
  <sheetViews>
    <sheetView workbookViewId="0">
      <selection activeCell="J4" sqref="J4"/>
    </sheetView>
  </sheetViews>
  <sheetFormatPr defaultRowHeight="15"/>
  <cols>
    <col min="1" max="1" width="26" customWidth="1"/>
    <col min="2" max="2" width="17.42578125" customWidth="1"/>
    <col min="3" max="3" width="13.28515625" customWidth="1"/>
    <col min="4" max="4" width="24.7109375" customWidth="1"/>
    <col min="5" max="5" width="25.28515625" customWidth="1"/>
    <col min="6" max="6" width="15.5703125" customWidth="1"/>
    <col min="7" max="7" width="24.7109375" customWidth="1"/>
    <col min="8" max="8" width="16.5703125" customWidth="1"/>
    <col min="9" max="9" width="14.42578125" customWidth="1"/>
    <col min="10" max="10" width="18.85546875" customWidth="1"/>
  </cols>
  <sheetData>
    <row r="1" spans="1:11">
      <c r="A1" s="3" t="s">
        <v>518</v>
      </c>
      <c r="B1" s="3" t="s">
        <v>451</v>
      </c>
      <c r="C1" s="3" t="s">
        <v>100</v>
      </c>
      <c r="D1" s="3" t="s">
        <v>395</v>
      </c>
      <c r="E1" s="3" t="s">
        <v>102</v>
      </c>
      <c r="F1" s="3" t="s">
        <v>103</v>
      </c>
      <c r="G1" s="3" t="s">
        <v>391</v>
      </c>
      <c r="H1" s="3" t="s">
        <v>392</v>
      </c>
      <c r="I1" s="3" t="s">
        <v>393</v>
      </c>
      <c r="J1" s="3" t="s">
        <v>394</v>
      </c>
      <c r="K1" s="3"/>
    </row>
    <row r="2" spans="1:11">
      <c r="A2" t="s">
        <v>519</v>
      </c>
      <c r="B2" t="s">
        <v>390</v>
      </c>
      <c r="C2" t="s">
        <v>331</v>
      </c>
      <c r="D2" t="s">
        <v>333</v>
      </c>
      <c r="E2" t="s">
        <v>65</v>
      </c>
      <c r="F2" t="s">
        <v>329</v>
      </c>
      <c r="G2" t="s">
        <v>334</v>
      </c>
      <c r="H2" t="s">
        <v>335</v>
      </c>
      <c r="I2">
        <v>12</v>
      </c>
      <c r="J2" t="s">
        <v>336</v>
      </c>
    </row>
    <row r="3" spans="1:11">
      <c r="A3" t="s">
        <v>519</v>
      </c>
      <c r="B3" t="s">
        <v>390</v>
      </c>
      <c r="C3" t="s">
        <v>383</v>
      </c>
      <c r="D3" t="s">
        <v>384</v>
      </c>
      <c r="E3" t="s">
        <v>385</v>
      </c>
      <c r="G3" t="s">
        <v>334</v>
      </c>
      <c r="H3" t="s">
        <v>386</v>
      </c>
      <c r="I3">
        <v>13</v>
      </c>
      <c r="J3" t="s">
        <v>387</v>
      </c>
    </row>
    <row r="4" spans="1:11">
      <c r="A4" t="s">
        <v>519</v>
      </c>
      <c r="B4" t="s">
        <v>390</v>
      </c>
      <c r="C4" t="s">
        <v>396</v>
      </c>
      <c r="D4" t="s">
        <v>398</v>
      </c>
      <c r="E4" t="s">
        <v>397</v>
      </c>
      <c r="G4" t="s">
        <v>334</v>
      </c>
      <c r="H4" t="s">
        <v>399</v>
      </c>
      <c r="I4" t="s">
        <v>400</v>
      </c>
      <c r="J4" t="s">
        <v>401</v>
      </c>
    </row>
    <row r="5" spans="1:11">
      <c r="A5" t="s">
        <v>519</v>
      </c>
      <c r="B5" t="s">
        <v>411</v>
      </c>
      <c r="C5" t="s">
        <v>412</v>
      </c>
      <c r="D5" t="s">
        <v>413</v>
      </c>
      <c r="E5" t="s">
        <v>415</v>
      </c>
      <c r="G5" t="s">
        <v>414</v>
      </c>
      <c r="H5" t="s">
        <v>436</v>
      </c>
      <c r="I5" t="s">
        <v>416</v>
      </c>
      <c r="J5" s="27" t="s">
        <v>515</v>
      </c>
    </row>
  </sheetData>
  <dataValidations count="1">
    <dataValidation type="list" allowBlank="1" showInputMessage="1" showErrorMessage="1" sqref="B2:B6" xr:uid="{948C0099-BC74-4A90-BEFC-CB4A50D83A3C}">
      <formula1>EquipmentCategories</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D49"/>
  <sheetViews>
    <sheetView workbookViewId="0">
      <selection activeCell="D31" sqref="D31"/>
    </sheetView>
  </sheetViews>
  <sheetFormatPr defaultRowHeight="15"/>
  <cols>
    <col min="1" max="1" width="13.5703125" bestFit="1" customWidth="1"/>
    <col min="2" max="2" width="31.42578125" bestFit="1" customWidth="1"/>
    <col min="3" max="3" width="25.42578125" customWidth="1"/>
  </cols>
  <sheetData>
    <row r="1" spans="1:4">
      <c r="A1" s="3"/>
      <c r="B1" s="3" t="s">
        <v>513</v>
      </c>
      <c r="C1" s="3" t="s">
        <v>24</v>
      </c>
      <c r="D1" s="3" t="s">
        <v>107</v>
      </c>
    </row>
    <row r="2" spans="1:4">
      <c r="B2" t="s">
        <v>52</v>
      </c>
      <c r="C2" t="s">
        <v>480</v>
      </c>
      <c r="D2" t="s">
        <v>108</v>
      </c>
    </row>
    <row r="3" spans="1:4">
      <c r="B3" t="s">
        <v>53</v>
      </c>
      <c r="C3" t="s">
        <v>54</v>
      </c>
      <c r="D3" t="s">
        <v>109</v>
      </c>
    </row>
    <row r="4" spans="1:4">
      <c r="B4" t="s">
        <v>55</v>
      </c>
      <c r="C4" s="27" t="s">
        <v>56</v>
      </c>
      <c r="D4" t="s">
        <v>110</v>
      </c>
    </row>
    <row r="5" spans="1:4">
      <c r="B5" t="s">
        <v>57</v>
      </c>
      <c r="C5" s="27" t="s">
        <v>58</v>
      </c>
      <c r="D5" t="s">
        <v>350</v>
      </c>
    </row>
    <row r="6" spans="1:4">
      <c r="B6" t="s">
        <v>59</v>
      </c>
      <c r="C6" s="27" t="s">
        <v>60</v>
      </c>
      <c r="D6" t="s">
        <v>111</v>
      </c>
    </row>
    <row r="7" spans="1:4">
      <c r="B7" t="s">
        <v>61</v>
      </c>
      <c r="C7" s="27" t="s">
        <v>62</v>
      </c>
      <c r="D7" t="s">
        <v>112</v>
      </c>
    </row>
    <row r="8" spans="1:4">
      <c r="B8" t="s">
        <v>63</v>
      </c>
      <c r="C8" s="27" t="s">
        <v>64</v>
      </c>
      <c r="D8" t="s">
        <v>113</v>
      </c>
    </row>
    <row r="9" spans="1:4">
      <c r="B9" t="s">
        <v>351</v>
      </c>
      <c r="C9" s="27" t="s">
        <v>352</v>
      </c>
      <c r="D9" t="s">
        <v>353</v>
      </c>
    </row>
    <row r="10" spans="1:4">
      <c r="B10" t="s">
        <v>347</v>
      </c>
      <c r="C10" s="31" t="s">
        <v>349</v>
      </c>
      <c r="D10" t="s">
        <v>348</v>
      </c>
    </row>
    <row r="11" spans="1:4">
      <c r="B11" t="s">
        <v>66</v>
      </c>
      <c r="C11" t="s">
        <v>67</v>
      </c>
      <c r="D11" t="s">
        <v>114</v>
      </c>
    </row>
    <row r="12" spans="1:4">
      <c r="B12" t="s">
        <v>68</v>
      </c>
      <c r="C12" s="28" t="s">
        <v>69</v>
      </c>
      <c r="D12" t="s">
        <v>115</v>
      </c>
    </row>
    <row r="13" spans="1:4">
      <c r="B13" t="s">
        <v>70</v>
      </c>
      <c r="C13" s="27" t="s">
        <v>71</v>
      </c>
      <c r="D13" t="s">
        <v>116</v>
      </c>
    </row>
    <row r="14" spans="1:4">
      <c r="B14" t="s">
        <v>72</v>
      </c>
      <c r="C14" t="s">
        <v>73</v>
      </c>
      <c r="D14" t="s">
        <v>117</v>
      </c>
    </row>
    <row r="15" spans="1:4">
      <c r="B15" t="s">
        <v>74</v>
      </c>
      <c r="C15" t="s">
        <v>75</v>
      </c>
      <c r="D15" t="s">
        <v>118</v>
      </c>
    </row>
    <row r="16" spans="1:4">
      <c r="B16" t="s">
        <v>76</v>
      </c>
      <c r="C16" s="27" t="s">
        <v>77</v>
      </c>
      <c r="D16" t="s">
        <v>119</v>
      </c>
    </row>
    <row r="17" spans="2:4">
      <c r="B17" t="s">
        <v>78</v>
      </c>
      <c r="C17" t="s">
        <v>343</v>
      </c>
      <c r="D17" t="s">
        <v>120</v>
      </c>
    </row>
    <row r="18" spans="2:4">
      <c r="B18" t="s">
        <v>79</v>
      </c>
      <c r="C18" s="29" t="s">
        <v>80</v>
      </c>
      <c r="D18" t="s">
        <v>121</v>
      </c>
    </row>
    <row r="19" spans="2:4">
      <c r="B19" t="s">
        <v>81</v>
      </c>
      <c r="C19" s="28" t="s">
        <v>82</v>
      </c>
      <c r="D19" t="s">
        <v>122</v>
      </c>
    </row>
    <row r="20" spans="2:4">
      <c r="B20" t="s">
        <v>83</v>
      </c>
      <c r="C20" s="27" t="s">
        <v>84</v>
      </c>
      <c r="D20" t="s">
        <v>123</v>
      </c>
    </row>
    <row r="21" spans="2:4">
      <c r="B21" t="s">
        <v>85</v>
      </c>
      <c r="C21" t="s">
        <v>86</v>
      </c>
      <c r="D21" t="s">
        <v>124</v>
      </c>
    </row>
    <row r="22" spans="2:4">
      <c r="B22" t="s">
        <v>98</v>
      </c>
      <c r="C22" t="s">
        <v>99</v>
      </c>
      <c r="D22" t="s">
        <v>346</v>
      </c>
    </row>
    <row r="23" spans="2:4">
      <c r="B23" t="s">
        <v>87</v>
      </c>
      <c r="C23" s="28" t="s">
        <v>88</v>
      </c>
      <c r="D23" t="s">
        <v>125</v>
      </c>
    </row>
    <row r="24" spans="2:4">
      <c r="B24" t="s">
        <v>345</v>
      </c>
      <c r="C24" s="40" t="s">
        <v>514</v>
      </c>
      <c r="D24" t="s">
        <v>516</v>
      </c>
    </row>
    <row r="25" spans="2:4">
      <c r="B25" t="s">
        <v>89</v>
      </c>
      <c r="C25" s="27" t="s">
        <v>90</v>
      </c>
      <c r="D25" t="s">
        <v>126</v>
      </c>
    </row>
    <row r="26" spans="2:4">
      <c r="B26" t="s">
        <v>91</v>
      </c>
      <c r="C26" s="27" t="s">
        <v>75</v>
      </c>
      <c r="D26" t="s">
        <v>127</v>
      </c>
    </row>
    <row r="27" spans="2:4">
      <c r="B27" t="s">
        <v>92</v>
      </c>
      <c r="C27" s="27" t="s">
        <v>93</v>
      </c>
      <c r="D27" t="s">
        <v>128</v>
      </c>
    </row>
    <row r="28" spans="2:4">
      <c r="B28" t="s">
        <v>94</v>
      </c>
      <c r="C28" t="s">
        <v>95</v>
      </c>
      <c r="D28" t="s">
        <v>129</v>
      </c>
    </row>
    <row r="29" spans="2:4">
      <c r="B29" t="s">
        <v>96</v>
      </c>
      <c r="C29" s="27" t="s">
        <v>97</v>
      </c>
      <c r="D29" t="s">
        <v>130</v>
      </c>
    </row>
    <row r="30" spans="2:4">
      <c r="B30" t="s">
        <v>344</v>
      </c>
      <c r="C30" s="27"/>
      <c r="D30" t="s">
        <v>517</v>
      </c>
    </row>
    <row r="31" spans="2:4">
      <c r="B31" s="3" t="s">
        <v>100</v>
      </c>
      <c r="C31" t="s">
        <v>470</v>
      </c>
    </row>
    <row r="32" spans="2:4">
      <c r="B32" s="3" t="s">
        <v>456</v>
      </c>
      <c r="C32" t="s">
        <v>75</v>
      </c>
    </row>
    <row r="33" spans="2:3">
      <c r="B33" s="3" t="s">
        <v>455</v>
      </c>
      <c r="C33" t="s">
        <v>354</v>
      </c>
    </row>
    <row r="34" spans="2:3">
      <c r="B34" s="3" t="s">
        <v>454</v>
      </c>
      <c r="C34">
        <v>255</v>
      </c>
    </row>
    <row r="35" spans="2:3">
      <c r="B35" s="3" t="s">
        <v>457</v>
      </c>
      <c r="C35">
        <v>17025</v>
      </c>
    </row>
    <row r="36" spans="2:3">
      <c r="B36" s="3" t="s">
        <v>458</v>
      </c>
      <c r="C36">
        <v>2</v>
      </c>
    </row>
    <row r="38" spans="2:3">
      <c r="C38" s="27"/>
    </row>
    <row r="41" spans="2:3">
      <c r="C41" s="27"/>
    </row>
    <row r="42" spans="2:3">
      <c r="C42" s="27"/>
    </row>
    <row r="43" spans="2:3">
      <c r="C43" s="27"/>
    </row>
    <row r="44" spans="2:3">
      <c r="C44" s="27"/>
    </row>
    <row r="47" spans="2:3">
      <c r="C47" s="27"/>
    </row>
    <row r="48" spans="2:3">
      <c r="C48" s="27"/>
    </row>
    <row r="49" spans="3:3">
      <c r="C49" s="27"/>
    </row>
  </sheetData>
  <hyperlinks>
    <hyperlink ref="C18" r:id="rId1" display="www.dfm.dk" xr:uid="{00000000-0004-0000-0100-000000000000}"/>
    <hyperlink ref="C12" r:id="rId2" xr:uid="{00000000-0004-0000-0100-000001000000}"/>
    <hyperlink ref="C19" r:id="rId3" xr:uid="{00000000-0004-0000-0100-000002000000}"/>
    <hyperlink ref="C23"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EB6A2-D607-49A1-9D65-9E8022B0E74E}">
  <dimension ref="A1:H10"/>
  <sheetViews>
    <sheetView workbookViewId="0">
      <selection activeCell="A7" sqref="A7"/>
    </sheetView>
  </sheetViews>
  <sheetFormatPr defaultRowHeight="15"/>
  <cols>
    <col min="1" max="1" width="18.7109375" customWidth="1"/>
    <col min="2" max="2" width="14.42578125" customWidth="1"/>
    <col min="3" max="3" width="24.42578125" customWidth="1"/>
    <col min="4" max="4" width="17.85546875" customWidth="1"/>
    <col min="5" max="5" width="56.28515625" style="33" customWidth="1"/>
    <col min="6" max="6" width="22.85546875" bestFit="1" customWidth="1"/>
    <col min="7" max="7" width="68.140625" customWidth="1"/>
    <col min="8" max="8" width="9.85546875" bestFit="1" customWidth="1"/>
  </cols>
  <sheetData>
    <row r="1" spans="1:8">
      <c r="A1" s="3" t="s">
        <v>521</v>
      </c>
      <c r="B1" s="3" t="s">
        <v>451</v>
      </c>
      <c r="C1" s="3" t="s">
        <v>100</v>
      </c>
      <c r="D1" s="3" t="s">
        <v>449</v>
      </c>
      <c r="E1" s="32" t="s">
        <v>476</v>
      </c>
      <c r="F1" s="3" t="s">
        <v>450</v>
      </c>
      <c r="G1" s="3" t="s">
        <v>477</v>
      </c>
      <c r="H1" s="3"/>
    </row>
    <row r="2" spans="1:8" ht="75">
      <c r="B2" s="36" t="s">
        <v>405</v>
      </c>
      <c r="C2" t="s">
        <v>446</v>
      </c>
      <c r="D2" t="s">
        <v>447</v>
      </c>
      <c r="E2" s="33" t="s">
        <v>509</v>
      </c>
      <c r="F2" t="s">
        <v>448</v>
      </c>
      <c r="G2" s="33" t="s">
        <v>368</v>
      </c>
    </row>
    <row r="3" spans="1:8" ht="30">
      <c r="A3" t="s">
        <v>519</v>
      </c>
      <c r="B3" t="s">
        <v>404</v>
      </c>
      <c r="C3" t="s">
        <v>342</v>
      </c>
      <c r="D3" t="s">
        <v>369</v>
      </c>
      <c r="E3" s="33" t="s">
        <v>367</v>
      </c>
      <c r="F3" s="33" t="s">
        <v>370</v>
      </c>
      <c r="G3" s="33" t="s">
        <v>371</v>
      </c>
    </row>
    <row r="4" spans="1:8" ht="111.75" customHeight="1">
      <c r="A4" t="s">
        <v>519</v>
      </c>
      <c r="B4" s="36" t="s">
        <v>404</v>
      </c>
      <c r="C4" t="s">
        <v>359</v>
      </c>
      <c r="D4" t="s">
        <v>435</v>
      </c>
      <c r="E4" s="37" t="s">
        <v>434</v>
      </c>
      <c r="F4" t="s">
        <v>435</v>
      </c>
      <c r="G4" s="33" t="s">
        <v>433</v>
      </c>
    </row>
    <row r="5" spans="1:8" ht="105">
      <c r="A5" t="s">
        <v>519</v>
      </c>
      <c r="B5" t="s">
        <v>405</v>
      </c>
      <c r="C5" t="s">
        <v>511</v>
      </c>
      <c r="E5" s="33" t="s">
        <v>510</v>
      </c>
      <c r="G5" s="33"/>
    </row>
    <row r="6" spans="1:8" ht="30">
      <c r="B6" s="36" t="s">
        <v>366</v>
      </c>
      <c r="C6" t="s">
        <v>363</v>
      </c>
      <c r="D6" t="s">
        <v>525</v>
      </c>
      <c r="E6" s="33" t="s">
        <v>360</v>
      </c>
      <c r="G6" s="33"/>
    </row>
    <row r="7" spans="1:8" ht="45">
      <c r="A7" t="s">
        <v>519</v>
      </c>
      <c r="B7" t="s">
        <v>366</v>
      </c>
      <c r="C7" t="s">
        <v>364</v>
      </c>
      <c r="D7" t="s">
        <v>522</v>
      </c>
      <c r="E7" s="33" t="s">
        <v>365</v>
      </c>
      <c r="F7" t="s">
        <v>523</v>
      </c>
      <c r="G7" s="33" t="s">
        <v>524</v>
      </c>
    </row>
    <row r="8" spans="1:8">
      <c r="A8" t="s">
        <v>519</v>
      </c>
      <c r="B8" s="36" t="s">
        <v>404</v>
      </c>
      <c r="C8" t="s">
        <v>432</v>
      </c>
      <c r="G8" s="33"/>
    </row>
    <row r="9" spans="1:8" ht="255">
      <c r="A9" s="38" t="s">
        <v>519</v>
      </c>
      <c r="B9" s="38" t="s">
        <v>453</v>
      </c>
      <c r="C9" s="38" t="s">
        <v>460</v>
      </c>
      <c r="D9" s="38" t="s">
        <v>462</v>
      </c>
      <c r="E9" s="39" t="s">
        <v>468</v>
      </c>
      <c r="F9" s="38" t="s">
        <v>463</v>
      </c>
      <c r="G9" s="39" t="s">
        <v>469</v>
      </c>
    </row>
    <row r="10" spans="1:8" ht="45">
      <c r="A10" s="38" t="s">
        <v>519</v>
      </c>
      <c r="B10" s="38" t="s">
        <v>459</v>
      </c>
      <c r="C10" s="38" t="s">
        <v>461</v>
      </c>
      <c r="D10" s="39" t="s">
        <v>464</v>
      </c>
      <c r="E10" s="39" t="s">
        <v>466</v>
      </c>
      <c r="F10" s="39" t="s">
        <v>465</v>
      </c>
      <c r="G10" s="39" t="s">
        <v>467</v>
      </c>
    </row>
  </sheetData>
  <dataConsolidate/>
  <dataValidations count="1">
    <dataValidation type="list" allowBlank="1" showInputMessage="1" showErrorMessage="1" sqref="B2:B10" xr:uid="{0EF2E425-2B27-4C14-9F80-FC65046930C8}">
      <formula1>statementCategories</formula1>
    </dataValidation>
  </dataValidations>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K4"/>
  <sheetViews>
    <sheetView workbookViewId="0">
      <selection activeCell="C15" sqref="C15"/>
    </sheetView>
  </sheetViews>
  <sheetFormatPr defaultRowHeight="15"/>
  <cols>
    <col min="3" max="3" width="13.28515625" customWidth="1"/>
    <col min="4" max="4" width="24.7109375" customWidth="1"/>
    <col min="5" max="5" width="25.28515625" customWidth="1"/>
    <col min="6" max="6" width="15.5703125" customWidth="1"/>
    <col min="7" max="7" width="24.7109375" customWidth="1"/>
    <col min="8" max="8" width="16.5703125" customWidth="1"/>
    <col min="9" max="9" width="14.42578125" customWidth="1"/>
    <col min="10" max="10" width="18.85546875" customWidth="1"/>
  </cols>
  <sheetData>
    <row r="1" spans="1:11">
      <c r="A1" s="3" t="s">
        <v>389</v>
      </c>
      <c r="B1" s="3" t="s">
        <v>451</v>
      </c>
      <c r="C1" s="3" t="s">
        <v>100</v>
      </c>
      <c r="D1" s="3" t="s">
        <v>395</v>
      </c>
      <c r="E1" s="3" t="s">
        <v>102</v>
      </c>
      <c r="F1" s="3" t="s">
        <v>103</v>
      </c>
      <c r="G1" s="3" t="s">
        <v>391</v>
      </c>
      <c r="H1" s="3" t="s">
        <v>392</v>
      </c>
      <c r="I1" s="3" t="s">
        <v>393</v>
      </c>
      <c r="J1" s="3" t="s">
        <v>394</v>
      </c>
      <c r="K1" s="3"/>
    </row>
    <row r="2" spans="1:11" ht="48" customHeight="1">
      <c r="A2" t="s">
        <v>390</v>
      </c>
      <c r="B2" t="s">
        <v>390</v>
      </c>
      <c r="C2" t="s">
        <v>331</v>
      </c>
      <c r="D2" t="s">
        <v>501</v>
      </c>
      <c r="E2" s="33" t="s">
        <v>502</v>
      </c>
      <c r="F2" t="s">
        <v>329</v>
      </c>
      <c r="G2" t="s">
        <v>499</v>
      </c>
      <c r="H2" t="s">
        <v>500</v>
      </c>
      <c r="J2">
        <v>12008522</v>
      </c>
    </row>
    <row r="3" spans="1:11">
      <c r="A3" t="s">
        <v>390</v>
      </c>
      <c r="B3" t="s">
        <v>390</v>
      </c>
      <c r="C3" t="s">
        <v>383</v>
      </c>
      <c r="E3" t="s">
        <v>504</v>
      </c>
      <c r="G3" t="s">
        <v>503</v>
      </c>
      <c r="H3" t="s">
        <v>505</v>
      </c>
    </row>
    <row r="4" spans="1:11" ht="42.75" customHeight="1">
      <c r="A4" t="s">
        <v>390</v>
      </c>
      <c r="B4" t="s">
        <v>20</v>
      </c>
      <c r="C4" t="s">
        <v>506</v>
      </c>
      <c r="D4" t="s">
        <v>507</v>
      </c>
      <c r="E4" s="33" t="s">
        <v>508</v>
      </c>
      <c r="G4" t="s">
        <v>503</v>
      </c>
    </row>
  </sheetData>
  <phoneticPr fontId="4"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255F3-93CF-4992-BB4A-5F2B2030CF33}">
  <sheetPr codeName="Sheet7"/>
  <dimension ref="A1:J8"/>
  <sheetViews>
    <sheetView workbookViewId="0">
      <selection activeCell="H2" sqref="H2"/>
    </sheetView>
  </sheetViews>
  <sheetFormatPr defaultRowHeight="15"/>
  <cols>
    <col min="3" max="3" width="25.28515625" customWidth="1"/>
    <col min="4" max="4" width="31.7109375" customWidth="1"/>
    <col min="5" max="5" width="22.28515625" customWidth="1"/>
    <col min="6" max="6" width="55.28515625" customWidth="1"/>
    <col min="7" max="7" width="18.85546875" customWidth="1"/>
    <col min="9" max="9" width="12" customWidth="1"/>
  </cols>
  <sheetData>
    <row r="1" spans="1:10">
      <c r="A1" t="s">
        <v>520</v>
      </c>
      <c r="B1" t="s">
        <v>100</v>
      </c>
      <c r="C1" t="s">
        <v>449</v>
      </c>
      <c r="D1" t="s">
        <v>476</v>
      </c>
      <c r="E1" t="s">
        <v>450</v>
      </c>
      <c r="F1" t="s">
        <v>477</v>
      </c>
      <c r="G1" t="s">
        <v>478</v>
      </c>
      <c r="H1" t="s">
        <v>381</v>
      </c>
      <c r="I1" t="s">
        <v>33</v>
      </c>
      <c r="J1" t="s">
        <v>479</v>
      </c>
    </row>
    <row r="2" spans="1:10">
      <c r="A2" t="s">
        <v>519</v>
      </c>
      <c r="B2" t="s">
        <v>380</v>
      </c>
      <c r="C2" t="s">
        <v>378</v>
      </c>
      <c r="D2" t="s">
        <v>377</v>
      </c>
      <c r="E2" t="s">
        <v>376</v>
      </c>
      <c r="F2" t="s">
        <v>375</v>
      </c>
      <c r="G2" t="s">
        <v>378</v>
      </c>
      <c r="H2">
        <v>1</v>
      </c>
    </row>
    <row r="3" spans="1:10">
      <c r="A3" t="s">
        <v>519</v>
      </c>
      <c r="B3" t="s">
        <v>379</v>
      </c>
      <c r="C3" t="s">
        <v>378</v>
      </c>
      <c r="D3" t="s">
        <v>377</v>
      </c>
      <c r="E3" t="s">
        <v>376</v>
      </c>
      <c r="F3" t="s">
        <v>375</v>
      </c>
      <c r="G3" t="s">
        <v>378</v>
      </c>
      <c r="H3">
        <v>2</v>
      </c>
    </row>
    <row r="4" spans="1:10">
      <c r="A4" t="s">
        <v>519</v>
      </c>
      <c r="B4" t="s">
        <v>374</v>
      </c>
      <c r="C4" t="s">
        <v>378</v>
      </c>
      <c r="D4" t="s">
        <v>377</v>
      </c>
      <c r="E4" t="s">
        <v>376</v>
      </c>
      <c r="F4" t="s">
        <v>375</v>
      </c>
      <c r="G4" t="s">
        <v>378</v>
      </c>
      <c r="H4">
        <v>3</v>
      </c>
    </row>
    <row r="5" spans="1:10">
      <c r="A5" t="s">
        <v>519</v>
      </c>
      <c r="B5" t="s">
        <v>373</v>
      </c>
      <c r="C5" t="s">
        <v>378</v>
      </c>
      <c r="D5" t="s">
        <v>377</v>
      </c>
      <c r="E5" t="s">
        <v>376</v>
      </c>
      <c r="F5" t="s">
        <v>375</v>
      </c>
      <c r="G5" t="s">
        <v>378</v>
      </c>
      <c r="H5">
        <v>4</v>
      </c>
    </row>
    <row r="6" spans="1:10">
      <c r="A6" t="s">
        <v>519</v>
      </c>
      <c r="B6" t="s">
        <v>372</v>
      </c>
      <c r="C6" t="s">
        <v>378</v>
      </c>
      <c r="D6" t="s">
        <v>377</v>
      </c>
      <c r="E6" t="s">
        <v>376</v>
      </c>
      <c r="F6" t="s">
        <v>375</v>
      </c>
      <c r="G6" t="s">
        <v>378</v>
      </c>
      <c r="H6">
        <v>5</v>
      </c>
    </row>
    <row r="7" spans="1:10">
      <c r="A7" t="s">
        <v>519</v>
      </c>
      <c r="B7" t="s">
        <v>382</v>
      </c>
      <c r="C7" t="s">
        <v>491</v>
      </c>
      <c r="D7" t="s">
        <v>492</v>
      </c>
      <c r="E7" t="s">
        <v>494</v>
      </c>
      <c r="F7" t="s">
        <v>493</v>
      </c>
      <c r="G7" t="s">
        <v>491</v>
      </c>
      <c r="H7">
        <v>5</v>
      </c>
    </row>
    <row r="8" spans="1:10">
      <c r="A8" t="s">
        <v>519</v>
      </c>
      <c r="B8" t="s">
        <v>497</v>
      </c>
      <c r="C8" t="s">
        <v>495</v>
      </c>
      <c r="D8" t="s">
        <v>492</v>
      </c>
      <c r="E8" t="s">
        <v>496</v>
      </c>
      <c r="F8" t="s">
        <v>493</v>
      </c>
      <c r="G8" t="s">
        <v>495</v>
      </c>
      <c r="H8">
        <v>5</v>
      </c>
    </row>
  </sheetData>
  <phoneticPr fontId="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53FE5-FD05-490B-BD2B-60774A285524}">
  <dimension ref="A1:G6"/>
  <sheetViews>
    <sheetView workbookViewId="0">
      <selection activeCell="A3" sqref="A3"/>
    </sheetView>
  </sheetViews>
  <sheetFormatPr defaultRowHeight="15"/>
  <cols>
    <col min="1" max="3" width="24.42578125" customWidth="1"/>
    <col min="4" max="4" width="20.140625" customWidth="1"/>
    <col min="5" max="5" width="18.140625" customWidth="1"/>
    <col min="6" max="6" width="72.5703125" customWidth="1"/>
    <col min="7" max="7" width="25.85546875" customWidth="1"/>
    <col min="8" max="8" width="75" customWidth="1"/>
    <col min="9" max="9" width="21" customWidth="1"/>
    <col min="10" max="10" width="26.85546875" customWidth="1"/>
  </cols>
  <sheetData>
    <row r="1" spans="1:7">
      <c r="A1" s="3" t="s">
        <v>521</v>
      </c>
      <c r="B1" s="3" t="s">
        <v>100</v>
      </c>
      <c r="C1" s="3" t="s">
        <v>456</v>
      </c>
      <c r="D1" s="3" t="s">
        <v>455</v>
      </c>
      <c r="E1" s="3" t="s">
        <v>454</v>
      </c>
      <c r="F1" s="3" t="s">
        <v>457</v>
      </c>
      <c r="G1" s="3" t="s">
        <v>458</v>
      </c>
    </row>
    <row r="2" spans="1:7">
      <c r="A2" t="s">
        <v>519</v>
      </c>
      <c r="B2" t="str">
        <f>AdministrativeData!C31</f>
        <v>DFM255</v>
      </c>
      <c r="C2" t="str">
        <f>AdministrativeData!C32</f>
        <v>DK</v>
      </c>
      <c r="D2" t="str">
        <f>AdministrativeData!C33</f>
        <v>DANAK</v>
      </c>
      <c r="E2">
        <f>AdministrativeData!C34</f>
        <v>255</v>
      </c>
      <c r="F2">
        <f>AdministrativeData!C35</f>
        <v>17025</v>
      </c>
      <c r="G2">
        <f>AdministrativeData!C36</f>
        <v>2</v>
      </c>
    </row>
    <row r="6" spans="1:7" ht="209.25" customHeigh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S26"/>
  <sheetViews>
    <sheetView zoomScale="145" zoomScaleNormal="145" workbookViewId="0">
      <selection activeCell="F11" sqref="F11"/>
    </sheetView>
  </sheetViews>
  <sheetFormatPr defaultRowHeight="15"/>
  <cols>
    <col min="1" max="1" width="13.7109375" customWidth="1"/>
    <col min="2" max="2" width="12.28515625" customWidth="1"/>
    <col min="3" max="3" width="14.7109375" customWidth="1"/>
    <col min="4" max="4" width="14.42578125" customWidth="1"/>
    <col min="5" max="5" width="15.5703125" customWidth="1"/>
    <col min="6" max="6" width="16" bestFit="1" customWidth="1"/>
    <col min="7" max="7" width="15.5703125" customWidth="1"/>
    <col min="8" max="8" width="14.7109375" customWidth="1"/>
    <col min="9" max="9" width="14.42578125" customWidth="1"/>
    <col min="10" max="10" width="14.5703125" customWidth="1"/>
    <col min="11" max="11" width="15.42578125" customWidth="1"/>
    <col min="12" max="12" width="12.85546875" customWidth="1"/>
    <col min="13" max="13" width="16.85546875" customWidth="1"/>
    <col min="16" max="16" width="12.140625" customWidth="1"/>
  </cols>
  <sheetData>
    <row r="1" spans="1:19">
      <c r="A1" t="s">
        <v>31</v>
      </c>
      <c r="G1" s="41" t="s">
        <v>388</v>
      </c>
      <c r="H1" s="41"/>
      <c r="I1" s="41"/>
      <c r="J1" s="41"/>
      <c r="K1" s="41"/>
    </row>
    <row r="2" spans="1:19" ht="17.25" customHeight="1">
      <c r="A2" s="26" t="s">
        <v>358</v>
      </c>
      <c r="B2" s="26" t="s">
        <v>512</v>
      </c>
    </row>
    <row r="3" spans="1:19">
      <c r="A3" s="26" t="s">
        <v>356</v>
      </c>
      <c r="B3" s="26" t="s">
        <v>331</v>
      </c>
    </row>
    <row r="4" spans="1:19">
      <c r="A4" s="26" t="s">
        <v>357</v>
      </c>
      <c r="B4" s="26" t="s">
        <v>498</v>
      </c>
    </row>
    <row r="5" spans="1:19">
      <c r="A5" s="26"/>
      <c r="B5" s="26"/>
    </row>
    <row r="6" spans="1:19">
      <c r="A6" s="26"/>
      <c r="B6" s="26"/>
    </row>
    <row r="7" spans="1:19">
      <c r="A7" s="26" t="s">
        <v>39</v>
      </c>
      <c r="B7" s="26">
        <v>3</v>
      </c>
    </row>
    <row r="8" spans="1:19">
      <c r="A8" s="26" t="s">
        <v>40</v>
      </c>
      <c r="B8" s="26">
        <f>COUNTA(B9:XFD9)</f>
        <v>18</v>
      </c>
    </row>
    <row r="9" spans="1:19" ht="23.25">
      <c r="A9" s="1" t="s">
        <v>46</v>
      </c>
      <c r="B9" s="11" t="s">
        <v>475</v>
      </c>
      <c r="C9" s="11" t="s">
        <v>21</v>
      </c>
      <c r="D9" s="11" t="s">
        <v>20</v>
      </c>
      <c r="E9" s="11" t="s">
        <v>20</v>
      </c>
      <c r="F9" s="11" t="s">
        <v>18</v>
      </c>
      <c r="G9" s="11" t="s">
        <v>18</v>
      </c>
      <c r="H9" s="11" t="s">
        <v>18</v>
      </c>
      <c r="I9" s="11" t="s">
        <v>18</v>
      </c>
      <c r="J9" s="11" t="s">
        <v>18</v>
      </c>
      <c r="K9" s="11" t="s">
        <v>475</v>
      </c>
      <c r="L9" s="12" t="s">
        <v>487</v>
      </c>
      <c r="M9" s="12" t="s">
        <v>487</v>
      </c>
      <c r="N9" s="12" t="s">
        <v>487</v>
      </c>
      <c r="O9" s="12" t="s">
        <v>487</v>
      </c>
      <c r="P9" s="12" t="s">
        <v>487</v>
      </c>
      <c r="Q9" s="12" t="s">
        <v>487</v>
      </c>
      <c r="R9" s="12" t="s">
        <v>487</v>
      </c>
      <c r="S9" s="12" t="s">
        <v>487</v>
      </c>
    </row>
    <row r="10" spans="1:19" ht="23.25">
      <c r="A10" s="1" t="s">
        <v>48</v>
      </c>
      <c r="B10" s="11" t="s">
        <v>475</v>
      </c>
      <c r="C10" s="11" t="s">
        <v>23</v>
      </c>
      <c r="D10" s="11" t="s">
        <v>24</v>
      </c>
      <c r="E10" s="11" t="s">
        <v>41</v>
      </c>
      <c r="F10" s="11" t="s">
        <v>24</v>
      </c>
      <c r="G10" s="11" t="s">
        <v>41</v>
      </c>
      <c r="H10" s="11" t="s">
        <v>24</v>
      </c>
      <c r="I10" s="11" t="s">
        <v>41</v>
      </c>
      <c r="J10" s="11" t="s">
        <v>475</v>
      </c>
      <c r="K10" s="11" t="s">
        <v>475</v>
      </c>
      <c r="L10" s="12" t="s">
        <v>24</v>
      </c>
      <c r="M10" s="11" t="s">
        <v>41</v>
      </c>
      <c r="N10" s="12" t="s">
        <v>24</v>
      </c>
      <c r="O10" s="11" t="s">
        <v>41</v>
      </c>
      <c r="P10" s="12" t="s">
        <v>24</v>
      </c>
      <c r="Q10" s="11" t="s">
        <v>41</v>
      </c>
      <c r="R10" s="12" t="s">
        <v>24</v>
      </c>
      <c r="S10" s="11" t="s">
        <v>41</v>
      </c>
    </row>
    <row r="11" spans="1:19" ht="45.75">
      <c r="A11" s="1" t="s">
        <v>47</v>
      </c>
      <c r="B11" s="11" t="s">
        <v>475</v>
      </c>
      <c r="C11" s="11" t="s">
        <v>484</v>
      </c>
      <c r="D11" s="11" t="s">
        <v>484</v>
      </c>
      <c r="E11" s="11" t="s">
        <v>484</v>
      </c>
      <c r="F11" s="11" t="s">
        <v>484</v>
      </c>
      <c r="G11" s="11" t="s">
        <v>484</v>
      </c>
      <c r="H11" s="11" t="s">
        <v>484</v>
      </c>
      <c r="I11" s="11" t="s">
        <v>484</v>
      </c>
      <c r="J11" s="11" t="s">
        <v>484</v>
      </c>
      <c r="K11" s="11" t="s">
        <v>475</v>
      </c>
      <c r="L11" s="12" t="s">
        <v>193</v>
      </c>
      <c r="M11" s="12" t="s">
        <v>193</v>
      </c>
      <c r="N11" s="11" t="s">
        <v>177</v>
      </c>
      <c r="O11" s="11" t="s">
        <v>177</v>
      </c>
      <c r="P11" s="11" t="s">
        <v>488</v>
      </c>
      <c r="Q11" s="11" t="s">
        <v>488</v>
      </c>
      <c r="R11" s="11" t="s">
        <v>337</v>
      </c>
      <c r="S11" s="11" t="s">
        <v>337</v>
      </c>
    </row>
    <row r="12" spans="1:19" ht="23.25">
      <c r="A12" s="10" t="s">
        <v>33</v>
      </c>
      <c r="B12" s="13" t="s">
        <v>475</v>
      </c>
      <c r="C12" s="14" t="s">
        <v>485</v>
      </c>
      <c r="D12" s="14" t="s">
        <v>485</v>
      </c>
      <c r="E12" s="14" t="s">
        <v>485</v>
      </c>
      <c r="F12" s="14" t="s">
        <v>485</v>
      </c>
      <c r="G12" s="14" t="s">
        <v>485</v>
      </c>
      <c r="H12" s="14" t="s">
        <v>486</v>
      </c>
      <c r="I12" s="14" t="s">
        <v>486</v>
      </c>
      <c r="J12" s="14" t="s">
        <v>486</v>
      </c>
      <c r="K12" s="14" t="s">
        <v>475</v>
      </c>
      <c r="L12" s="15" t="s">
        <v>490</v>
      </c>
      <c r="M12" s="15" t="s">
        <v>490</v>
      </c>
      <c r="N12" s="14" t="s">
        <v>489</v>
      </c>
      <c r="O12" s="14" t="s">
        <v>489</v>
      </c>
      <c r="P12" s="14" t="s">
        <v>486</v>
      </c>
      <c r="Q12" s="14" t="s">
        <v>486</v>
      </c>
      <c r="R12" s="14" t="s">
        <v>273</v>
      </c>
      <c r="S12" s="14" t="s">
        <v>273</v>
      </c>
    </row>
    <row r="13" spans="1:19">
      <c r="A13" s="35" t="s">
        <v>426</v>
      </c>
      <c r="B13" s="34" t="s">
        <v>0</v>
      </c>
      <c r="C13" s="34" t="s">
        <v>428</v>
      </c>
      <c r="D13" s="34" t="s">
        <v>428</v>
      </c>
      <c r="E13" s="34" t="s">
        <v>428</v>
      </c>
      <c r="F13" s="34" t="s">
        <v>428</v>
      </c>
      <c r="G13" s="34" t="s">
        <v>428</v>
      </c>
      <c r="H13" s="34" t="s">
        <v>428</v>
      </c>
      <c r="I13" s="34" t="s">
        <v>428</v>
      </c>
      <c r="J13" s="34" t="s">
        <v>430</v>
      </c>
      <c r="K13" s="34" t="s">
        <v>472</v>
      </c>
      <c r="L13" s="34" t="s">
        <v>428</v>
      </c>
      <c r="M13" s="34" t="s">
        <v>428</v>
      </c>
      <c r="N13" s="34" t="s">
        <v>428</v>
      </c>
      <c r="O13" s="34" t="s">
        <v>428</v>
      </c>
      <c r="P13" s="34" t="s">
        <v>428</v>
      </c>
      <c r="Q13" s="34" t="s">
        <v>428</v>
      </c>
      <c r="R13" s="34" t="s">
        <v>428</v>
      </c>
      <c r="S13" s="34" t="s">
        <v>428</v>
      </c>
    </row>
    <row r="14" spans="1:19">
      <c r="A14" s="22" t="s">
        <v>32</v>
      </c>
      <c r="B14" s="13" t="s">
        <v>330</v>
      </c>
      <c r="C14" s="22"/>
      <c r="D14" s="22"/>
      <c r="E14" s="22"/>
      <c r="F14" s="22"/>
      <c r="G14" s="22"/>
      <c r="H14" s="23"/>
      <c r="I14" s="23"/>
      <c r="J14" s="22"/>
      <c r="K14" s="22"/>
      <c r="L14" s="23"/>
      <c r="M14" s="22"/>
      <c r="N14" s="22"/>
      <c r="O14" s="22"/>
      <c r="P14" s="22"/>
      <c r="Q14" s="22"/>
      <c r="R14" s="22"/>
      <c r="S14" s="22"/>
    </row>
    <row r="15" spans="1:19">
      <c r="A15" s="5" t="s">
        <v>34</v>
      </c>
      <c r="B15" s="16" t="s">
        <v>481</v>
      </c>
      <c r="C15" s="17">
        <v>1000</v>
      </c>
      <c r="D15" s="18"/>
      <c r="E15" s="18"/>
      <c r="F15" s="9"/>
      <c r="G15" s="9"/>
      <c r="H15" s="24"/>
      <c r="I15" s="25"/>
      <c r="J15" s="9"/>
      <c r="K15" s="9"/>
      <c r="L15" s="8"/>
      <c r="M15" s="9"/>
      <c r="N15" s="9"/>
      <c r="O15" s="9"/>
      <c r="P15" s="9"/>
      <c r="Q15" s="9"/>
      <c r="R15" s="9"/>
      <c r="S15" s="9"/>
    </row>
    <row r="16" spans="1:19">
      <c r="A16" s="6" t="s">
        <v>35</v>
      </c>
      <c r="B16" s="16" t="s">
        <v>482</v>
      </c>
      <c r="C16" s="17">
        <v>5000</v>
      </c>
      <c r="D16" s="18"/>
      <c r="E16" s="18"/>
      <c r="F16" s="9"/>
      <c r="G16" s="9"/>
      <c r="H16" s="24"/>
      <c r="I16" s="25"/>
      <c r="J16" s="9"/>
      <c r="K16" s="9"/>
      <c r="L16" s="8"/>
      <c r="M16" s="9"/>
      <c r="N16" s="9"/>
      <c r="O16" s="9"/>
      <c r="P16" s="9"/>
      <c r="Q16" s="9"/>
      <c r="R16" s="9"/>
      <c r="S16" s="9"/>
    </row>
    <row r="17" spans="1:19">
      <c r="A17" s="5" t="s">
        <v>36</v>
      </c>
      <c r="B17" s="16" t="s">
        <v>483</v>
      </c>
      <c r="C17" s="17">
        <v>10000</v>
      </c>
      <c r="D17" s="18"/>
      <c r="E17" s="18"/>
      <c r="F17" s="9"/>
      <c r="G17" s="9"/>
      <c r="H17" s="24"/>
      <c r="I17" s="25"/>
      <c r="J17" s="9"/>
      <c r="K17" s="9"/>
      <c r="L17" s="8"/>
      <c r="M17" s="9"/>
      <c r="N17" s="9"/>
      <c r="O17" s="9"/>
      <c r="P17" s="9"/>
      <c r="Q17" s="9"/>
      <c r="R17" s="9"/>
      <c r="S17" s="9"/>
    </row>
    <row r="20" spans="1:19">
      <c r="G20" s="3"/>
      <c r="H20" s="3"/>
      <c r="I20" s="3"/>
      <c r="J20" s="3"/>
      <c r="K20" s="3"/>
    </row>
    <row r="21" spans="1:19">
      <c r="A21" s="26"/>
      <c r="B21" s="26"/>
    </row>
    <row r="22" spans="1:19">
      <c r="A22" s="26"/>
      <c r="B22" s="26"/>
    </row>
    <row r="23" spans="1:19">
      <c r="A23" s="26"/>
      <c r="B23" s="26"/>
    </row>
    <row r="24" spans="1:19">
      <c r="A24" s="26"/>
      <c r="B24" s="26"/>
    </row>
    <row r="25" spans="1:19">
      <c r="A25" s="26"/>
      <c r="B25" s="26"/>
    </row>
    <row r="26" spans="1:19">
      <c r="A26" s="26"/>
      <c r="B26" s="26"/>
    </row>
  </sheetData>
  <dataConsolidate/>
  <mergeCells count="1">
    <mergeCell ref="G1:K1"/>
  </mergeCells>
  <phoneticPr fontId="4" type="noConversion"/>
  <dataValidations count="4">
    <dataValidation type="list" allowBlank="1" showInputMessage="1" showErrorMessage="1" sqref="B11:S11" xr:uid="{00000000-0002-0000-0500-000000000000}">
      <formula1>MeasurandType</formula1>
    </dataValidation>
    <dataValidation type="list" allowBlank="1" showInputMessage="1" showErrorMessage="1" sqref="B9:S9" xr:uid="{00000000-0002-0000-0500-000001000000}">
      <formula1>ColType</formula1>
    </dataValidation>
    <dataValidation type="list" allowBlank="1" showInputMessage="1" showErrorMessage="1" sqref="B10:S10" xr:uid="{00000000-0002-0000-0500-000002000000}">
      <formula1>MetaType</formula1>
    </dataValidation>
    <dataValidation type="list" allowBlank="1" showInputMessage="1" showErrorMessage="1" sqref="B13:S13" xr:uid="{FB1CB67C-7785-4D42-8012-3FA40F22C35C}">
      <formula1>metaDataType</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4AA81-4554-458B-9882-6962A642879C}">
  <dimension ref="A1:P28"/>
  <sheetViews>
    <sheetView tabSelected="1" topLeftCell="D1" zoomScale="145" zoomScaleNormal="145" workbookViewId="0">
      <selection activeCell="O15" sqref="O15"/>
    </sheetView>
  </sheetViews>
  <sheetFormatPr defaultRowHeight="15"/>
  <cols>
    <col min="1" max="1" width="13.7109375" customWidth="1"/>
    <col min="2" max="2" width="12.28515625" customWidth="1"/>
    <col min="3" max="3" width="10.140625" bestFit="1" customWidth="1"/>
    <col min="4" max="4" width="14.42578125" customWidth="1"/>
    <col min="5" max="5" width="15.5703125" customWidth="1"/>
    <col min="6" max="6" width="16" bestFit="1" customWidth="1"/>
    <col min="7" max="7" width="15.5703125" customWidth="1"/>
    <col min="8" max="8" width="14.7109375" customWidth="1"/>
    <col min="9" max="9" width="14.42578125" customWidth="1"/>
    <col min="10" max="10" width="14.5703125" customWidth="1"/>
    <col min="11" max="11" width="15.42578125" customWidth="1"/>
    <col min="12" max="12" width="12.85546875" customWidth="1"/>
    <col min="13" max="13" width="16.85546875" customWidth="1"/>
    <col min="16" max="16" width="12.140625" customWidth="1"/>
  </cols>
  <sheetData>
    <row r="1" spans="1:16">
      <c r="A1" t="s">
        <v>31</v>
      </c>
      <c r="G1" s="41" t="s">
        <v>388</v>
      </c>
      <c r="H1" s="41"/>
      <c r="I1" s="41"/>
      <c r="J1" s="41"/>
      <c r="K1" s="41"/>
    </row>
    <row r="2" spans="1:16" ht="17.25" customHeight="1">
      <c r="A2" s="26" t="s">
        <v>358</v>
      </c>
      <c r="B2" s="26" t="s">
        <v>332</v>
      </c>
    </row>
    <row r="3" spans="1:16">
      <c r="A3" s="26" t="s">
        <v>356</v>
      </c>
      <c r="B3" s="26" t="s">
        <v>355</v>
      </c>
    </row>
    <row r="4" spans="1:16">
      <c r="A4" s="26" t="s">
        <v>357</v>
      </c>
      <c r="B4" s="26" t="s">
        <v>382</v>
      </c>
    </row>
    <row r="5" spans="1:16">
      <c r="A5" s="26"/>
      <c r="B5" s="26"/>
    </row>
    <row r="6" spans="1:16">
      <c r="A6" s="26"/>
      <c r="B6" s="26"/>
    </row>
    <row r="7" spans="1:16">
      <c r="A7" s="26" t="s">
        <v>39</v>
      </c>
      <c r="B7" s="26">
        <v>5</v>
      </c>
    </row>
    <row r="8" spans="1:16">
      <c r="A8" s="26" t="s">
        <v>40</v>
      </c>
      <c r="B8" s="26">
        <f>COUNTA(B9:XFD9)</f>
        <v>15</v>
      </c>
    </row>
    <row r="9" spans="1:16">
      <c r="A9" s="1" t="s">
        <v>46</v>
      </c>
      <c r="B9" s="11" t="s">
        <v>475</v>
      </c>
      <c r="C9" s="11" t="s">
        <v>20</v>
      </c>
      <c r="D9" s="11" t="s">
        <v>20</v>
      </c>
      <c r="E9" s="11" t="s">
        <v>20</v>
      </c>
      <c r="F9" s="11" t="s">
        <v>21</v>
      </c>
      <c r="G9" s="11" t="s">
        <v>18</v>
      </c>
      <c r="H9" s="12" t="s">
        <v>18</v>
      </c>
      <c r="I9" s="12" t="s">
        <v>18</v>
      </c>
      <c r="J9" s="11" t="s">
        <v>18</v>
      </c>
      <c r="K9" s="11" t="s">
        <v>18</v>
      </c>
      <c r="L9" s="12" t="s">
        <v>21</v>
      </c>
      <c r="M9" s="11" t="s">
        <v>475</v>
      </c>
      <c r="N9" s="11" t="s">
        <v>475</v>
      </c>
      <c r="O9" s="11" t="s">
        <v>475</v>
      </c>
      <c r="P9" s="11" t="s">
        <v>475</v>
      </c>
    </row>
    <row r="10" spans="1:16" ht="23.25">
      <c r="A10" s="1" t="s">
        <v>48</v>
      </c>
      <c r="B10" s="11" t="s">
        <v>475</v>
      </c>
      <c r="C10" s="11" t="s">
        <v>23</v>
      </c>
      <c r="D10" s="11" t="s">
        <v>24</v>
      </c>
      <c r="E10" s="11" t="s">
        <v>24</v>
      </c>
      <c r="F10" s="11" t="s">
        <v>24</v>
      </c>
      <c r="G10" s="11" t="s">
        <v>24</v>
      </c>
      <c r="H10" s="12" t="s">
        <v>41</v>
      </c>
      <c r="I10" s="12" t="s">
        <v>42</v>
      </c>
      <c r="J10" s="11" t="s">
        <v>3</v>
      </c>
      <c r="K10" s="11" t="s">
        <v>4</v>
      </c>
      <c r="L10" s="12" t="s">
        <v>5</v>
      </c>
      <c r="M10" s="11" t="s">
        <v>475</v>
      </c>
      <c r="N10" s="11" t="s">
        <v>41</v>
      </c>
      <c r="O10" s="11" t="s">
        <v>4</v>
      </c>
      <c r="P10" s="11" t="s">
        <v>24</v>
      </c>
    </row>
    <row r="11" spans="1:16" ht="23.25">
      <c r="A11" s="1" t="s">
        <v>47</v>
      </c>
      <c r="B11" s="11" t="s">
        <v>475</v>
      </c>
      <c r="C11" s="11" t="s">
        <v>193</v>
      </c>
      <c r="D11" s="11" t="s">
        <v>193</v>
      </c>
      <c r="E11" s="11" t="s">
        <v>193</v>
      </c>
      <c r="F11" s="11" t="s">
        <v>193</v>
      </c>
      <c r="G11" s="11" t="s">
        <v>193</v>
      </c>
      <c r="H11" s="11" t="s">
        <v>193</v>
      </c>
      <c r="I11" s="11" t="s">
        <v>193</v>
      </c>
      <c r="J11" s="11" t="s">
        <v>193</v>
      </c>
      <c r="K11" s="11" t="s">
        <v>193</v>
      </c>
      <c r="L11" s="12" t="s">
        <v>192</v>
      </c>
      <c r="M11" s="11" t="s">
        <v>192</v>
      </c>
      <c r="N11" s="11" t="s">
        <v>193</v>
      </c>
      <c r="O11" s="11" t="s">
        <v>475</v>
      </c>
      <c r="P11" s="11" t="s">
        <v>475</v>
      </c>
    </row>
    <row r="12" spans="1:16" ht="23.25">
      <c r="A12" s="10" t="s">
        <v>33</v>
      </c>
      <c r="B12" s="13" t="s">
        <v>475</v>
      </c>
      <c r="C12" s="14" t="s">
        <v>29</v>
      </c>
      <c r="D12" s="14" t="s">
        <v>7</v>
      </c>
      <c r="E12" s="14" t="s">
        <v>29</v>
      </c>
      <c r="F12" s="14" t="s">
        <v>29</v>
      </c>
      <c r="G12" s="14" t="s">
        <v>29</v>
      </c>
      <c r="H12" s="14" t="s">
        <v>29</v>
      </c>
      <c r="I12" s="14" t="s">
        <v>29</v>
      </c>
      <c r="J12" s="14" t="s">
        <v>29</v>
      </c>
      <c r="K12" s="14" t="s">
        <v>29</v>
      </c>
      <c r="L12" s="15" t="s">
        <v>30</v>
      </c>
      <c r="M12" s="14" t="s">
        <v>475</v>
      </c>
      <c r="N12" s="14" t="s">
        <v>475</v>
      </c>
      <c r="O12" s="14" t="s">
        <v>475</v>
      </c>
      <c r="P12" s="14" t="s">
        <v>475</v>
      </c>
    </row>
    <row r="13" spans="1:16" ht="23.25">
      <c r="A13" s="35" t="s">
        <v>426</v>
      </c>
      <c r="B13" s="34" t="s">
        <v>0</v>
      </c>
      <c r="C13" s="34" t="s">
        <v>428</v>
      </c>
      <c r="D13" s="34" t="s">
        <v>428</v>
      </c>
      <c r="E13" s="34" t="s">
        <v>428</v>
      </c>
      <c r="F13" s="34" t="s">
        <v>428</v>
      </c>
      <c r="G13" s="34" t="s">
        <v>428</v>
      </c>
      <c r="H13" s="34" t="s">
        <v>428</v>
      </c>
      <c r="I13" s="34" t="s">
        <v>428</v>
      </c>
      <c r="J13" s="34" t="s">
        <v>428</v>
      </c>
      <c r="K13" s="34" t="s">
        <v>428</v>
      </c>
      <c r="L13" s="34" t="s">
        <v>428</v>
      </c>
      <c r="M13" s="34" t="s">
        <v>459</v>
      </c>
      <c r="N13" s="34" t="s">
        <v>361</v>
      </c>
      <c r="O13" s="34" t="s">
        <v>430</v>
      </c>
      <c r="P13" s="34" t="s">
        <v>471</v>
      </c>
    </row>
    <row r="14" spans="1:16" ht="34.5">
      <c r="A14" s="22" t="s">
        <v>32</v>
      </c>
      <c r="B14" s="13" t="s">
        <v>330</v>
      </c>
      <c r="C14" s="22" t="s">
        <v>17</v>
      </c>
      <c r="D14" s="22" t="s">
        <v>9</v>
      </c>
      <c r="E14" s="22" t="s">
        <v>10</v>
      </c>
      <c r="F14" s="22" t="s">
        <v>8</v>
      </c>
      <c r="G14" s="22" t="s">
        <v>16</v>
      </c>
      <c r="H14" s="23" t="s">
        <v>43</v>
      </c>
      <c r="I14" s="23" t="s">
        <v>44</v>
      </c>
      <c r="J14" s="22" t="s">
        <v>25</v>
      </c>
      <c r="K14" s="22" t="s">
        <v>26</v>
      </c>
      <c r="L14" s="23" t="s">
        <v>49</v>
      </c>
      <c r="M14" s="22" t="s">
        <v>474</v>
      </c>
      <c r="N14" s="22" t="s">
        <v>362</v>
      </c>
      <c r="O14" s="22" t="s">
        <v>429</v>
      </c>
      <c r="P14" s="22" t="s">
        <v>452</v>
      </c>
    </row>
    <row r="15" spans="1:16">
      <c r="A15" s="5" t="s">
        <v>34</v>
      </c>
      <c r="B15" s="16" t="s">
        <v>11</v>
      </c>
      <c r="C15" s="17">
        <v>0</v>
      </c>
      <c r="D15" s="18">
        <f>ROUND(E15+273.15,2)</f>
        <v>273.14999999999998</v>
      </c>
      <c r="E15" s="18">
        <v>0</v>
      </c>
      <c r="F15" s="9">
        <v>-0.1</v>
      </c>
      <c r="G15" s="9">
        <f>ROUND(F15-E15,1)</f>
        <v>-0.1</v>
      </c>
      <c r="H15" s="24">
        <v>0.05</v>
      </c>
      <c r="I15" s="25">
        <v>2</v>
      </c>
      <c r="J15" s="9">
        <v>0.2</v>
      </c>
      <c r="K15" s="9" t="s">
        <v>27</v>
      </c>
      <c r="L15" s="8">
        <v>1</v>
      </c>
      <c r="M15" s="9" t="s">
        <v>432</v>
      </c>
      <c r="N15" s="9" t="s">
        <v>364</v>
      </c>
      <c r="O15" s="9" t="s">
        <v>431</v>
      </c>
      <c r="P15" s="9" t="s">
        <v>412</v>
      </c>
    </row>
    <row r="16" spans="1:16">
      <c r="A16" s="6" t="s">
        <v>35</v>
      </c>
      <c r="B16" s="16" t="s">
        <v>12</v>
      </c>
      <c r="C16" s="17">
        <v>15</v>
      </c>
      <c r="D16" s="18">
        <f t="shared" ref="D16:D19" si="0">ROUND(E16+273.15,2)</f>
        <v>288.14999999999998</v>
      </c>
      <c r="E16" s="18">
        <v>15.000999999999999</v>
      </c>
      <c r="F16" s="9">
        <v>15.1</v>
      </c>
      <c r="G16" s="9">
        <f t="shared" ref="G16:G19" si="1">ROUND(F16-E16,1)</f>
        <v>0.1</v>
      </c>
      <c r="H16" s="24">
        <v>0.05</v>
      </c>
      <c r="I16" s="25">
        <v>2</v>
      </c>
      <c r="J16" s="9">
        <v>0.2</v>
      </c>
      <c r="K16" s="9" t="s">
        <v>27</v>
      </c>
      <c r="L16" s="8">
        <v>2</v>
      </c>
      <c r="M16" s="9" t="s">
        <v>432</v>
      </c>
      <c r="N16" s="9" t="s">
        <v>432</v>
      </c>
      <c r="O16" s="9" t="s">
        <v>431</v>
      </c>
      <c r="P16" s="9" t="s">
        <v>412</v>
      </c>
    </row>
    <row r="17" spans="1:16">
      <c r="A17" s="5" t="s">
        <v>36</v>
      </c>
      <c r="B17" s="16" t="s">
        <v>13</v>
      </c>
      <c r="C17" s="17">
        <v>25</v>
      </c>
      <c r="D17" s="18">
        <f t="shared" si="0"/>
        <v>298.14999999999998</v>
      </c>
      <c r="E17" s="18">
        <v>25.001999999999999</v>
      </c>
      <c r="F17" s="9">
        <v>25.2</v>
      </c>
      <c r="G17" s="9">
        <f t="shared" si="1"/>
        <v>0.2</v>
      </c>
      <c r="H17" s="24">
        <v>0.05</v>
      </c>
      <c r="I17" s="25">
        <v>2</v>
      </c>
      <c r="J17" s="9">
        <v>0.2</v>
      </c>
      <c r="K17" s="9" t="s">
        <v>27</v>
      </c>
      <c r="L17" s="8">
        <v>3</v>
      </c>
      <c r="M17" s="9" t="s">
        <v>461</v>
      </c>
      <c r="N17" s="9" t="s">
        <v>432</v>
      </c>
      <c r="O17" s="9" t="s">
        <v>431</v>
      </c>
      <c r="P17" s="9" t="s">
        <v>412</v>
      </c>
    </row>
    <row r="18" spans="1:16">
      <c r="A18" s="6" t="s">
        <v>37</v>
      </c>
      <c r="B18" s="16" t="s">
        <v>14</v>
      </c>
      <c r="C18" s="17">
        <v>15</v>
      </c>
      <c r="D18" s="18">
        <f t="shared" si="0"/>
        <v>288.14999999999998</v>
      </c>
      <c r="E18" s="18">
        <v>15</v>
      </c>
      <c r="F18" s="9">
        <v>15.3</v>
      </c>
      <c r="G18" s="9">
        <f t="shared" si="1"/>
        <v>0.3</v>
      </c>
      <c r="H18" s="24">
        <v>0.05</v>
      </c>
      <c r="I18" s="25">
        <v>2</v>
      </c>
      <c r="J18" s="9">
        <v>0.2</v>
      </c>
      <c r="K18" s="9" t="s">
        <v>28</v>
      </c>
      <c r="L18" s="8">
        <v>4</v>
      </c>
      <c r="M18" s="9" t="s">
        <v>432</v>
      </c>
      <c r="N18" s="9" t="s">
        <v>364</v>
      </c>
      <c r="O18" s="9" t="s">
        <v>431</v>
      </c>
      <c r="P18" s="9" t="s">
        <v>412</v>
      </c>
    </row>
    <row r="19" spans="1:16">
      <c r="A19" s="5" t="s">
        <v>38</v>
      </c>
      <c r="B19" s="19" t="s">
        <v>15</v>
      </c>
      <c r="C19" s="20">
        <v>0</v>
      </c>
      <c r="D19" s="18">
        <f t="shared" si="0"/>
        <v>273.14999999999998</v>
      </c>
      <c r="E19" s="21">
        <v>-1E-3</v>
      </c>
      <c r="F19" s="7">
        <v>0</v>
      </c>
      <c r="G19" s="9">
        <f t="shared" si="1"/>
        <v>0</v>
      </c>
      <c r="H19" s="24">
        <v>0.05</v>
      </c>
      <c r="I19" s="25">
        <v>2</v>
      </c>
      <c r="J19" s="7">
        <v>0.2</v>
      </c>
      <c r="K19" s="7" t="s">
        <v>27</v>
      </c>
      <c r="L19" s="4">
        <v>5</v>
      </c>
      <c r="M19" s="7" t="s">
        <v>432</v>
      </c>
      <c r="N19" s="7" t="s">
        <v>364</v>
      </c>
      <c r="O19" s="7" t="s">
        <v>431</v>
      </c>
      <c r="P19" s="9" t="s">
        <v>412</v>
      </c>
    </row>
    <row r="22" spans="1:16">
      <c r="G22" s="3"/>
      <c r="H22" s="3"/>
      <c r="I22" s="3"/>
      <c r="J22" s="3"/>
      <c r="K22" s="3"/>
    </row>
    <row r="23" spans="1:16">
      <c r="A23" s="26"/>
      <c r="B23" s="26"/>
    </row>
    <row r="24" spans="1:16">
      <c r="A24" s="26"/>
      <c r="B24" s="26"/>
    </row>
    <row r="25" spans="1:16">
      <c r="A25" s="26"/>
      <c r="B25" s="26"/>
    </row>
    <row r="26" spans="1:16">
      <c r="A26" s="26"/>
      <c r="B26" s="26"/>
    </row>
    <row r="27" spans="1:16">
      <c r="A27" s="26"/>
      <c r="B27" s="26"/>
    </row>
    <row r="28" spans="1:16">
      <c r="A28" s="26"/>
      <c r="B28" s="26"/>
    </row>
  </sheetData>
  <dataConsolidate/>
  <mergeCells count="1">
    <mergeCell ref="G1:K1"/>
  </mergeCells>
  <dataValidations count="4">
    <dataValidation type="list" allowBlank="1" showInputMessage="1" showErrorMessage="1" sqref="B13:P13" xr:uid="{D96066D6-C857-4588-9E3A-454C48CCC700}">
      <formula1>metaDataType</formula1>
    </dataValidation>
    <dataValidation type="list" allowBlank="1" showInputMessage="1" showErrorMessage="1" sqref="B10:P10" xr:uid="{987BDDAD-B799-4310-BFFA-0DF53682893C}">
      <formula1>MetaType</formula1>
    </dataValidation>
    <dataValidation type="list" allowBlank="1" showInputMessage="1" showErrorMessage="1" sqref="B9:P9" xr:uid="{C503BAA3-1675-4542-B242-F824FDB8945B}">
      <formula1>ColType</formula1>
    </dataValidation>
    <dataValidation type="list" allowBlank="1" showInputMessage="1" showErrorMessage="1" sqref="B11:P11" xr:uid="{53630EEB-53E9-40E4-923B-B05023339B5D}">
      <formula1>MeasurandType</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1"/>
  <sheetViews>
    <sheetView workbookViewId="0">
      <selection activeCell="P46" sqref="P46"/>
    </sheetView>
  </sheetViews>
  <sheetFormatPr defaultRowHeight="15"/>
  <cols>
    <col min="1" max="1" width="7.140625" bestFit="1" customWidth="1"/>
    <col min="2" max="2" width="7.85546875" bestFit="1" customWidth="1"/>
    <col min="3" max="3" width="9.5703125" bestFit="1" customWidth="1"/>
    <col min="4" max="4" width="6.85546875" bestFit="1" customWidth="1"/>
    <col min="5" max="5" width="12.42578125" bestFit="1" customWidth="1"/>
    <col min="6" max="6" width="9.5703125" bestFit="1" customWidth="1"/>
    <col min="7" max="7" width="27.85546875" customWidth="1"/>
    <col min="8" max="8" width="9.7109375" bestFit="1" customWidth="1"/>
  </cols>
  <sheetData>
    <row r="1" spans="1:9">
      <c r="A1" s="3" t="s">
        <v>131</v>
      </c>
      <c r="B1" s="3" t="s">
        <v>104</v>
      </c>
      <c r="C1" s="3" t="s">
        <v>132</v>
      </c>
      <c r="D1" s="3" t="s">
        <v>133</v>
      </c>
      <c r="E1" s="3" t="s">
        <v>102</v>
      </c>
      <c r="F1" s="3" t="s">
        <v>134</v>
      </c>
      <c r="G1" s="3" t="s">
        <v>135</v>
      </c>
      <c r="H1" s="3" t="s">
        <v>136</v>
      </c>
      <c r="I1" s="3"/>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Definitions</vt:lpstr>
      <vt:lpstr>AdministrativeData</vt:lpstr>
      <vt:lpstr>Statements</vt:lpstr>
      <vt:lpstr>Items</vt:lpstr>
      <vt:lpstr>Settings</vt:lpstr>
      <vt:lpstr>Accreditation</vt:lpstr>
      <vt:lpstr>Table2</vt:lpstr>
      <vt:lpstr>Table_TempCal</vt:lpstr>
      <vt:lpstr>Software</vt:lpstr>
      <vt:lpstr>Locations</vt:lpstr>
      <vt:lpstr>Equipment</vt:lpstr>
      <vt:lpstr>ColType</vt:lpstr>
      <vt:lpstr>EquipmentCategories</vt:lpstr>
      <vt:lpstr>MeasurandType</vt:lpstr>
      <vt:lpstr>metaDataType</vt:lpstr>
      <vt:lpstr>MetaType</vt:lpstr>
      <vt:lpstr>statementCategories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Balslev-Harder</dc:creator>
  <cp:lastModifiedBy>Søren A. R. Kynde</cp:lastModifiedBy>
  <dcterms:created xsi:type="dcterms:W3CDTF">2023-05-31T06:55:31Z</dcterms:created>
  <dcterms:modified xsi:type="dcterms:W3CDTF">2023-09-28T13:39:22Z</dcterms:modified>
</cp:coreProperties>
</file>