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tesla\data\MS\DBH\Projects\1901 NY-INFRA-FOT\DCC\Software\DCCtables\master\"/>
    </mc:Choice>
  </mc:AlternateContent>
  <xr:revisionPtr revIDLastSave="0" documentId="13_ncr:1_{D54FDB11-9885-41DA-B6E1-4A6E95E7AC46}" xr6:coauthVersionLast="47" xr6:coauthVersionMax="47" xr10:uidLastSave="{00000000-0000-0000-0000-000000000000}"/>
  <bookViews>
    <workbookView xWindow="1080" yWindow="0" windowWidth="28248" windowHeight="17280" activeTab="1" xr2:uid="{B2170FF3-234A-4270-BCA9-85899B3D8C87}"/>
  </bookViews>
  <sheets>
    <sheet name="Definitions" sheetId="2" r:id="rId1"/>
    <sheet name="Mapping" sheetId="3" r:id="rId2"/>
    <sheet name="Mapping (less old)" sheetId="4" r:id="rId3"/>
    <sheet name="Mapping (old)" sheetId="1" r:id="rId4"/>
  </sheets>
  <definedNames>
    <definedName name="accreditationApplicabilityType">Definitions!$H$2:$H$11</definedName>
    <definedName name="accreditationNormType">Definitions!$I$2:$I$8</definedName>
    <definedName name="approachToTargetRestrictType">Definitions!$R$2:$R$10</definedName>
    <definedName name="approachToTargetType">Definitions!$S$2:$S$12</definedName>
    <definedName name="conformityStatusType">Definitions!$M$2:$M$28</definedName>
    <definedName name="contactAndLocationColumnHeadingNamesType">Definitions!$U$2:$U$27</definedName>
    <definedName name="dataCategoryType">Definitions!$O$2:$O$30</definedName>
    <definedName name="DefinitionsHeader">Definitions!$A$1:$P$1</definedName>
    <definedName name="equipmentCategoryType">Definitions!$J$2:$J$8</definedName>
    <definedName name="equipmentColumnHeadingNamesType">Definitions!$W$2:$W$16</definedName>
    <definedName name="geoPositionSystemType">Definitions!$T$2:$T$12</definedName>
    <definedName name="issuerType">Definitions!$K$2:$K$7</definedName>
    <definedName name="mathOperatorType">Definitions!$R$2:$R$10</definedName>
    <definedName name="measurandType">Definitions!$N$2:$N$85</definedName>
    <definedName name="measurementConfigColumnHeadingNamesType">Definitions!$Y$2:$Y$9</definedName>
    <definedName name="measurementConfigId">Definitions!$AB$2:$AB$3</definedName>
    <definedName name="measuringSystemId">Definitions!$AB$2</definedName>
    <definedName name="metaDataCategoryType">Definitions!$M$2:$M$15</definedName>
    <definedName name="operationalStatusType">Definitions!$K$2:$K$7</definedName>
    <definedName name="performanceLocationType">Definitions!$L$2:$L$7</definedName>
    <definedName name="quantityCodeSystemType">Definitions!$S$2:$S$12</definedName>
    <definedName name="quantityType">Definitions!$P$2:$P$569</definedName>
    <definedName name="quantityUnitDefColumnHeadingNamesType">Definitions!$Z$2:$Z$11</definedName>
    <definedName name="quantityUnitDefRefs">Definitions!$AE$2:$AE$3</definedName>
    <definedName name="queryType">Definitions!$B$2:$B$3</definedName>
    <definedName name="queryTypes">Definitions!$B$2:$B$3</definedName>
    <definedName name="scopeType">Definitions!$N$2:$N$569</definedName>
    <definedName name="serviceCategoryType">Definitions!$E$2:$E$863</definedName>
    <definedName name="settingColumnHeadingNamesType">Definitions!$X$2:$X$10</definedName>
    <definedName name="statementCategoryType">Definitions!$G$2:$G$16</definedName>
    <definedName name="statementColumnHeadingNamesType">Definitions!$V$2:$V$9</definedName>
    <definedName name="statementId">Definitions!$AA$2:$AA$12</definedName>
    <definedName name="stringISO3166Type">Definitions!$C$2:$C$863</definedName>
    <definedName name="stringISO639Type">Definitions!$D$2:$D$184</definedName>
    <definedName name="stringPerformanceLocationType">Definitions!$M$2:$M$28</definedName>
    <definedName name="tableCategoryType">Definitions!$Q$2:$Q$569</definedName>
    <definedName name="tableId">Definitions!$AC$2:$AC$9</definedName>
    <definedName name="transactionContentType">Definitions!$F$2:$F$19</definedName>
    <definedName name="units">Definitions!$AD$2:$AD$5</definedName>
    <definedName name="yesno">Definitions!$E$2:$E$863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8" i="3" l="1"/>
  <c r="D28" i="3" s="1"/>
  <c r="N27" i="3"/>
  <c r="D27" i="3" s="1"/>
  <c r="N26" i="3"/>
  <c r="D26" i="3" s="1"/>
  <c r="N25" i="3"/>
  <c r="D25" i="3" s="1"/>
  <c r="N16" i="3"/>
  <c r="D16" i="3" s="1"/>
  <c r="N17" i="3"/>
  <c r="D17" i="3" s="1"/>
  <c r="N18" i="3"/>
  <c r="D18" i="3" s="1"/>
  <c r="N19" i="3"/>
  <c r="D19" i="3" s="1"/>
  <c r="N20" i="3"/>
  <c r="D20" i="3" s="1"/>
  <c r="N21" i="3"/>
  <c r="D21" i="3" s="1"/>
  <c r="N22" i="3"/>
  <c r="D22" i="3" s="1"/>
  <c r="N23" i="3"/>
  <c r="D23" i="3" s="1"/>
  <c r="N24" i="3"/>
  <c r="D24" i="3" s="1"/>
  <c r="N15" i="3"/>
  <c r="D15" i="3" s="1"/>
  <c r="Z28" i="4"/>
  <c r="D28" i="4" s="1"/>
  <c r="Y28" i="4"/>
  <c r="X28" i="4"/>
  <c r="W28" i="4"/>
  <c r="V28" i="4"/>
  <c r="U28" i="4"/>
  <c r="T28" i="4"/>
  <c r="S28" i="4"/>
  <c r="R28" i="4"/>
  <c r="Q28" i="4"/>
  <c r="Z27" i="4"/>
  <c r="D27" i="4" s="1"/>
  <c r="Y27" i="4"/>
  <c r="X27" i="4"/>
  <c r="W27" i="4"/>
  <c r="V27" i="4"/>
  <c r="U27" i="4"/>
  <c r="T27" i="4"/>
  <c r="S27" i="4"/>
  <c r="R27" i="4"/>
  <c r="Q27" i="4"/>
  <c r="Z26" i="4"/>
  <c r="Y26" i="4"/>
  <c r="X26" i="4"/>
  <c r="W26" i="4"/>
  <c r="V26" i="4"/>
  <c r="U26" i="4"/>
  <c r="T26" i="4"/>
  <c r="S26" i="4"/>
  <c r="R26" i="4"/>
  <c r="Q26" i="4"/>
  <c r="D26" i="4"/>
  <c r="Z25" i="4"/>
  <c r="Y25" i="4"/>
  <c r="X25" i="4"/>
  <c r="W25" i="4"/>
  <c r="V25" i="4"/>
  <c r="U25" i="4"/>
  <c r="T25" i="4"/>
  <c r="S25" i="4"/>
  <c r="D25" i="4" s="1"/>
  <c r="B31" i="4" s="1"/>
  <c r="R25" i="4"/>
  <c r="Q25" i="4"/>
  <c r="Z24" i="4"/>
  <c r="D24" i="4" s="1"/>
  <c r="Y24" i="4"/>
  <c r="X24" i="4"/>
  <c r="W24" i="4"/>
  <c r="V24" i="4"/>
  <c r="U24" i="4"/>
  <c r="T24" i="4"/>
  <c r="S24" i="4"/>
  <c r="R24" i="4"/>
  <c r="Q24" i="4"/>
  <c r="Z23" i="4"/>
  <c r="D23" i="4" s="1"/>
  <c r="Y23" i="4"/>
  <c r="X23" i="4"/>
  <c r="W23" i="4"/>
  <c r="V23" i="4"/>
  <c r="U23" i="4"/>
  <c r="T23" i="4"/>
  <c r="S23" i="4"/>
  <c r="R23" i="4"/>
  <c r="Q23" i="4"/>
  <c r="Z22" i="4"/>
  <c r="Y22" i="4"/>
  <c r="X22" i="4"/>
  <c r="W22" i="4"/>
  <c r="V22" i="4"/>
  <c r="U22" i="4"/>
  <c r="T22" i="4"/>
  <c r="D22" i="4" s="1"/>
  <c r="S22" i="4"/>
  <c r="R22" i="4"/>
  <c r="Q22" i="4"/>
  <c r="Z21" i="4"/>
  <c r="Y21" i="4"/>
  <c r="X21" i="4"/>
  <c r="W21" i="4"/>
  <c r="D21" i="4" s="1"/>
  <c r="V21" i="4"/>
  <c r="U21" i="4"/>
  <c r="T21" i="4"/>
  <c r="S21" i="4"/>
  <c r="R21" i="4"/>
  <c r="Q21" i="4"/>
  <c r="Z20" i="4"/>
  <c r="D20" i="4" s="1"/>
  <c r="Y20" i="4"/>
  <c r="X20" i="4"/>
  <c r="W20" i="4"/>
  <c r="V20" i="4"/>
  <c r="U20" i="4"/>
  <c r="T20" i="4"/>
  <c r="S20" i="4"/>
  <c r="R20" i="4"/>
  <c r="Q20" i="4"/>
  <c r="Z19" i="4"/>
  <c r="D19" i="4" s="1"/>
  <c r="Y19" i="4"/>
  <c r="X19" i="4"/>
  <c r="W19" i="4"/>
  <c r="V19" i="4"/>
  <c r="U19" i="4"/>
  <c r="T19" i="4"/>
  <c r="S19" i="4"/>
  <c r="R19" i="4"/>
  <c r="Q19" i="4"/>
  <c r="Z18" i="4"/>
  <c r="Y18" i="4"/>
  <c r="X18" i="4"/>
  <c r="D18" i="4" s="1"/>
  <c r="W18" i="4"/>
  <c r="V18" i="4"/>
  <c r="U18" i="4"/>
  <c r="T18" i="4"/>
  <c r="S18" i="4"/>
  <c r="R18" i="4"/>
  <c r="Q18" i="4"/>
  <c r="Z17" i="4"/>
  <c r="Y17" i="4"/>
  <c r="X17" i="4"/>
  <c r="W17" i="4"/>
  <c r="V17" i="4"/>
  <c r="U17" i="4"/>
  <c r="T17" i="4"/>
  <c r="S17" i="4"/>
  <c r="D17" i="4" s="1"/>
  <c r="R17" i="4"/>
  <c r="Q17" i="4"/>
  <c r="Z16" i="4"/>
  <c r="Y16" i="4"/>
  <c r="X16" i="4"/>
  <c r="W16" i="4"/>
  <c r="V16" i="4"/>
  <c r="U16" i="4"/>
  <c r="T16" i="4"/>
  <c r="S16" i="4"/>
  <c r="R16" i="4"/>
  <c r="D16" i="4" s="1"/>
  <c r="Q16" i="4"/>
  <c r="Z15" i="4"/>
  <c r="D15" i="4" s="1"/>
  <c r="Y15" i="4"/>
  <c r="X15" i="4"/>
  <c r="W15" i="4"/>
  <c r="V15" i="4"/>
  <c r="U15" i="4"/>
  <c r="T15" i="4"/>
  <c r="S15" i="4"/>
  <c r="R15" i="4"/>
  <c r="Q15" i="4"/>
  <c r="Z14" i="4"/>
  <c r="D14" i="4" s="1"/>
  <c r="Y14" i="4"/>
  <c r="X14" i="4"/>
  <c r="W14" i="4"/>
  <c r="V14" i="4"/>
  <c r="U14" i="4"/>
  <c r="T14" i="4"/>
  <c r="S14" i="4"/>
  <c r="R14" i="4"/>
  <c r="Q14" i="4"/>
  <c r="N14" i="4"/>
  <c r="Y13" i="4"/>
  <c r="X13" i="4"/>
  <c r="W13" i="4"/>
  <c r="V13" i="4"/>
  <c r="U13" i="4"/>
  <c r="T13" i="4"/>
  <c r="S13" i="4"/>
  <c r="R13" i="4"/>
  <c r="Q13" i="4"/>
  <c r="N13" i="4"/>
  <c r="Z13" i="4" s="1"/>
  <c r="D13" i="4" s="1"/>
  <c r="Y12" i="4"/>
  <c r="X12" i="4"/>
  <c r="W12" i="4"/>
  <c r="V12" i="4"/>
  <c r="U12" i="4"/>
  <c r="T12" i="4"/>
  <c r="S12" i="4"/>
  <c r="R12" i="4"/>
  <c r="Q12" i="4"/>
  <c r="N12" i="4"/>
  <c r="Z12" i="4" s="1"/>
  <c r="D12" i="4" s="1"/>
  <c r="Z11" i="4"/>
  <c r="Y11" i="4"/>
  <c r="X11" i="4"/>
  <c r="W11" i="4"/>
  <c r="V11" i="4"/>
  <c r="U11" i="4"/>
  <c r="T11" i="4"/>
  <c r="S11" i="4"/>
  <c r="R11" i="4"/>
  <c r="Q11" i="4"/>
  <c r="N11" i="4"/>
  <c r="D11" i="4" s="1"/>
  <c r="Z8" i="4"/>
  <c r="Y8" i="4"/>
  <c r="X8" i="4"/>
  <c r="W8" i="4"/>
  <c r="V8" i="4"/>
  <c r="U8" i="4"/>
  <c r="T8" i="4"/>
  <c r="S8" i="4"/>
  <c r="R8" i="4"/>
  <c r="Q8" i="4"/>
  <c r="N12" i="3"/>
  <c r="D12" i="3" s="1"/>
  <c r="N13" i="3"/>
  <c r="D13" i="3" s="1"/>
  <c r="N14" i="3"/>
  <c r="D14" i="3" s="1"/>
  <c r="N11" i="3"/>
  <c r="D11" i="3" s="1"/>
  <c r="Z8" i="3"/>
  <c r="Y8" i="3"/>
  <c r="X8" i="3"/>
  <c r="W8" i="3"/>
  <c r="V8" i="3"/>
  <c r="U8" i="3"/>
  <c r="T8" i="3"/>
  <c r="S8" i="3"/>
  <c r="R8" i="3"/>
  <c r="Q8" i="3"/>
  <c r="B31" i="3" l="1"/>
</calcChain>
</file>

<file path=xl/sharedStrings.xml><?xml version="1.0" encoding="utf-8"?>
<sst xmlns="http://schemas.openxmlformats.org/spreadsheetml/2006/main" count="4595" uniqueCount="2184">
  <si>
    <t>MIC in SAP</t>
  </si>
  <si>
    <t>01U</t>
  </si>
  <si>
    <t>01PRT01</t>
  </si>
  <si>
    <t>01UUT</t>
  </si>
  <si>
    <t>02U</t>
  </si>
  <si>
    <t>02PRT01</t>
  </si>
  <si>
    <t>02UUT</t>
  </si>
  <si>
    <t>03U</t>
  </si>
  <si>
    <t>03PRT01</t>
  </si>
  <si>
    <t>03UUT</t>
  </si>
  <si>
    <t>data</t>
  </si>
  <si>
    <t>accreditation</t>
  </si>
  <si>
    <t>xpath</t>
  </si>
  <si>
    <t>tableId</t>
  </si>
  <si>
    <t>scope</t>
  </si>
  <si>
    <t>measurand</t>
  </si>
  <si>
    <t>metaDataCategory</t>
  </si>
  <si>
    <t>unit</t>
  </si>
  <si>
    <t>customerTag</t>
  </si>
  <si>
    <t>DataCategory</t>
  </si>
  <si>
    <t>dataCategoryType</t>
  </si>
  <si>
    <t>-</t>
  </si>
  <si>
    <t>general</t>
  </si>
  <si>
    <t>reference</t>
  </si>
  <si>
    <t>norm</t>
  </si>
  <si>
    <t>method</t>
  </si>
  <si>
    <t>exception</t>
  </si>
  <si>
    <t>environment</t>
  </si>
  <si>
    <t>attention</t>
  </si>
  <si>
    <t>traceability</t>
  </si>
  <si>
    <t>comment</t>
  </si>
  <si>
    <t>accreditationException</t>
  </si>
  <si>
    <t>Other</t>
  </si>
  <si>
    <t>--END--</t>
  </si>
  <si>
    <t>Laboratory Name</t>
  </si>
  <si>
    <t>Certificate ID</t>
  </si>
  <si>
    <t>01ECERTa</t>
  </si>
  <si>
    <t>01ECERTb</t>
  </si>
  <si>
    <t>01ECERTc</t>
  </si>
  <si>
    <t xml:space="preserve">Uncertinaty for 1 cal. Pt. </t>
  </si>
  <si>
    <t xml:space="preserve">Reading of the standard 1 cal. Pt. </t>
  </si>
  <si>
    <t xml:space="preserve">Reading of the DUT/UUT 1 cal. Pt. </t>
  </si>
  <si>
    <t>Calibration Laboratory code No</t>
  </si>
  <si>
    <t>01ECERTd</t>
  </si>
  <si>
    <t>/dcc:digitalCalibrationCertificate/dcc:administrativeData/dcc:accreditation/dcc:accreditationBody</t>
  </si>
  <si>
    <t>/dcc:digitalCalibrationCertificate/dcc:administrativeData/dcc:accreditation/dcc:accreditationLabId</t>
  </si>
  <si>
    <t>statementIDs</t>
  </si>
  <si>
    <t>/dcc:digitalCalibrationCertificate/dcc:administrativeData/dcc:coreData/dcc:customerIdentification/dcc:value</t>
  </si>
  <si>
    <t>ACCSTATEMENT</t>
  </si>
  <si>
    <t>statement on accreditation</t>
  </si>
  <si>
    <t>//dcc:statement/@statementId</t>
  </si>
  <si>
    <t>//*[@statementId="acc1"]/dcc:body[@lang="da"]/text()</t>
  </si>
  <si>
    <t>xx28</t>
  </si>
  <si>
    <t>DANAK</t>
  </si>
  <si>
    <t>/dcc:digitalCalibrationCertificate/dcc:administrativeData/dcc:coreData/dcc:uniqueIdentifier/dcc:value</t>
  </si>
  <si>
    <t>SKH_10112_2</t>
  </si>
  <si>
    <t>Erling T. Nielsen</t>
  </si>
  <si>
    <t>Client DB ref</t>
  </si>
  <si>
    <t>measuringSystemRef</t>
  </si>
  <si>
    <t>yesno</t>
  </si>
  <si>
    <t>y</t>
  </si>
  <si>
    <t>n</t>
  </si>
  <si>
    <t>scopeType</t>
  </si>
  <si>
    <t>indication</t>
  </si>
  <si>
    <t>bias</t>
  </si>
  <si>
    <t>statementCategoryType</t>
  </si>
  <si>
    <t>other</t>
  </si>
  <si>
    <t>ms1</t>
  </si>
  <si>
    <t>\micro\litre</t>
  </si>
  <si>
    <t>\percent</t>
  </si>
  <si>
    <t>accreditationApplicabilityType</t>
  </si>
  <si>
    <t>conformityStatusType</t>
  </si>
  <si>
    <t>pass</t>
  </si>
  <si>
    <t>fail</t>
  </si>
  <si>
    <t>conditionalPass</t>
  </si>
  <si>
    <t>conditionalFail</t>
  </si>
  <si>
    <t>noPass</t>
  </si>
  <si>
    <t>noFail</t>
  </si>
  <si>
    <t>value</t>
  </si>
  <si>
    <t>targetValue</t>
  </si>
  <si>
    <t>expandedUncertainty</t>
  </si>
  <si>
    <t>uncertaintyCoverageFactor_k</t>
  </si>
  <si>
    <t>toleranceLimitLower</t>
  </si>
  <si>
    <t>toleranceLimitUpper</t>
  </si>
  <si>
    <t>acceptanceLimitLower</t>
  </si>
  <si>
    <t>acceptanceLimitUpper</t>
  </si>
  <si>
    <t>correction</t>
  </si>
  <si>
    <t>conformity</t>
  </si>
  <si>
    <t>rowTag</t>
  </si>
  <si>
    <t>usedReferenceRef</t>
  </si>
  <si>
    <t>methodRef</t>
  </si>
  <si>
    <t>exceptionRef</t>
  </si>
  <si>
    <t>traceabilityRef</t>
  </si>
  <si>
    <t>attentionRef</t>
  </si>
  <si>
    <t>commentRef</t>
  </si>
  <si>
    <t>accreditationExceptionRef</t>
  </si>
  <si>
    <t>normRef</t>
  </si>
  <si>
    <t>measurementSeriesRef</t>
  </si>
  <si>
    <t>M/FF-9.10.3</t>
  </si>
  <si>
    <t>custom</t>
  </si>
  <si>
    <t>Volume</t>
  </si>
  <si>
    <t>calRes1</t>
  </si>
  <si>
    <t>ser11</t>
  </si>
  <si>
    <t>ser12</t>
  </si>
  <si>
    <t>ser13</t>
  </si>
  <si>
    <t>ser21</t>
  </si>
  <si>
    <t>ser22</t>
  </si>
  <si>
    <t>ser23</t>
  </si>
  <si>
    <t>pt1</t>
  </si>
  <si>
    <t>pt2</t>
  </si>
  <si>
    <t>/dcc:digitalCalibrationCertificate/dcc:administrativeData/dcc:respPersons/dcc:respPerson/dcc:name</t>
  </si>
  <si>
    <t>version</t>
  </si>
  <si>
    <t>v2.0.0</t>
  </si>
  <si>
    <t>partial</t>
  </si>
  <si>
    <t>wholly</t>
  </si>
  <si>
    <t>//*[@statementId="acc1"]/dcc:body[@lang="en"]</t>
  </si>
  <si>
    <t>The calibration is caried out under DANAK accreditation no. 490 unless clearly statet in the tabel of results.
DANAK is the national accreditation body in Denmark in compliance with Regulation (EC) No. 765/2008 of the European Parliament and of the Council.
DANAK 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</si>
  <si>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tableCategoryType</t>
  </si>
  <si>
    <t>calibrationResult</t>
  </si>
  <si>
    <t>measurementSeries</t>
  </si>
  <si>
    <t>equipmentCategoryType</t>
  </si>
  <si>
    <t>manufacturer</t>
  </si>
  <si>
    <t>correlation</t>
  </si>
  <si>
    <t>uncertaintyCoverageProbability</t>
  </si>
  <si>
    <t>statementId</t>
  </si>
  <si>
    <t>s01</t>
  </si>
  <si>
    <t>acc1</t>
  </si>
  <si>
    <t>meth1</t>
  </si>
  <si>
    <t>meth2</t>
  </si>
  <si>
    <t>meth3</t>
  </si>
  <si>
    <t>meth4</t>
  </si>
  <si>
    <t>env1</t>
  </si>
  <si>
    <t>env2</t>
  </si>
  <si>
    <t>env3</t>
  </si>
  <si>
    <t>ms2</t>
  </si>
  <si>
    <t>calRes2</t>
  </si>
  <si>
    <t>QueryType</t>
  </si>
  <si>
    <t>queryType</t>
  </si>
  <si>
    <t>p1</t>
  </si>
  <si>
    <t>p2</t>
  </si>
  <si>
    <t>transfering</t>
  </si>
  <si>
    <t>sensing</t>
  </si>
  <si>
    <t>operationalStatusType</t>
  </si>
  <si>
    <t>as found</t>
  </si>
  <si>
    <t>after adjustment</t>
  </si>
  <si>
    <t>after maintenance</t>
  </si>
  <si>
    <t>after maintenance and adjustme</t>
  </si>
  <si>
    <t>serviceCategory</t>
  </si>
  <si>
    <t>query result</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</si>
  <si>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</si>
  <si>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</si>
  <si>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</si>
  <si>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</si>
  <si>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</si>
  <si>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</si>
  <si>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</si>
  <si>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</si>
  <si>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</si>
  <si>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</si>
  <si>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</si>
  <si>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</si>
  <si>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</si>
  <si>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</si>
  <si>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</si>
  <si>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</si>
  <si>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</si>
  <si>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</si>
  <si>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</si>
  <si>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</si>
  <si>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</si>
  <si>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</si>
  <si>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</si>
  <si>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</si>
  <si>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</si>
  <si>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</si>
  <si>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</si>
  <si>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</si>
  <si>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</si>
  <si>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</si>
  <si>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</si>
  <si>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</si>
  <si>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</si>
  <si>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</si>
  <si>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</si>
  <si>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</si>
  <si>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</si>
  <si>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</si>
  <si>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</si>
  <si>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</si>
  <si>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</si>
  <si>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</si>
  <si>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</si>
  <si>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</si>
  <si>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</si>
  <si>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</si>
  <si>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</si>
  <si>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</si>
  <si>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</si>
  <si>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</si>
  <si>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</si>
  <si>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</si>
  <si>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</si>
  <si>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</si>
  <si>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</si>
  <si>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</si>
  <si>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</si>
  <si>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</si>
  <si>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</si>
  <si>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</si>
  <si>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</si>
  <si>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</si>
  <si>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</si>
  <si>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</si>
  <si>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</si>
  <si>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</si>
  <si>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</si>
  <si>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</si>
  <si>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</si>
  <si>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</si>
  <si>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</si>
  <si>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</si>
  <si>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</si>
  <si>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</si>
  <si>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</si>
  <si>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</si>
  <si>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</si>
  <si>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</si>
  <si>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</si>
  <si>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</si>
  <si>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</si>
  <si>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</si>
  <si>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</si>
  <si>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</si>
  <si>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</si>
  <si>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</si>
  <si>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</si>
  <si>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</si>
  <si>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</si>
  <si>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</si>
  <si>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</si>
  <si>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</si>
  <si>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</si>
  <si>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</si>
  <si>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</si>
  <si>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</si>
  <si>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</si>
  <si>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</si>
  <si>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</si>
  <si>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</si>
  <si>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</si>
  <si>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</si>
  <si>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</si>
  <si>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</si>
  <si>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</si>
  <si>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</si>
  <si>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</si>
  <si>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</si>
  <si>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</si>
  <si>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</si>
  <si>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</si>
  <si>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</si>
  <si>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</si>
  <si>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</si>
  <si>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</si>
  <si>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</si>
  <si>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</si>
  <si>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</si>
  <si>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</si>
  <si>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</si>
  <si>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</si>
  <si>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</si>
  <si>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</si>
  <si>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</si>
  <si>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</si>
  <si>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</si>
  <si>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</si>
  <si>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</si>
  <si>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</si>
  <si>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</si>
  <si>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</si>
  <si>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</si>
  <si>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</si>
  <si>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</si>
  <si>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</si>
  <si>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</si>
  <si>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</si>
  <si>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</si>
  <si>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</si>
  <si>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</si>
  <si>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</si>
  <si>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</si>
  <si>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</si>
  <si>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</si>
  <si>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</si>
  <si>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</si>
  <si>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</si>
  <si>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</si>
  <si>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</si>
  <si>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</si>
  <si>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</si>
  <si>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</si>
  <si>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</si>
  <si>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</si>
  <si>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</si>
  <si>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</si>
  <si>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</si>
  <si>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</si>
  <si>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</si>
  <si>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</si>
  <si>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</si>
  <si>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</si>
  <si>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</si>
  <si>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</si>
  <si>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</si>
  <si>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</si>
  <si>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</si>
  <si>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</si>
  <si>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</si>
  <si>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</si>
  <si>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</si>
  <si>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</si>
  <si>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</si>
  <si>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</si>
  <si>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</si>
  <si>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</si>
  <si>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</si>
  <si>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</si>
  <si>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</si>
  <si>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</si>
  <si>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</si>
  <si>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</si>
  <si>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</si>
  <si>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</si>
  <si>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</si>
  <si>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</si>
  <si>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</si>
  <si>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</si>
  <si>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</si>
  <si>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</si>
  <si>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</si>
  <si>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</si>
  <si>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</si>
  <si>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</si>
  <si>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</si>
  <si>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</si>
  <si>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</si>
  <si>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</si>
  <si>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</si>
  <si>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</si>
  <si>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</si>
  <si>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</si>
  <si>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</si>
  <si>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</si>
  <si>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</si>
  <si>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</si>
  <si>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</si>
  <si>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</si>
  <si>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</si>
  <si>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</si>
  <si>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</si>
  <si>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</si>
  <si>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</si>
  <si>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</si>
  <si>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</si>
  <si>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</si>
  <si>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</si>
  <si>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</si>
  <si>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</si>
  <si>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</si>
  <si>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</si>
  <si>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</si>
  <si>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</si>
  <si>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</si>
  <si>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</si>
  <si>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</si>
  <si>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</si>
  <si>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</si>
  <si>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</si>
  <si>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</si>
  <si>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</si>
  <si>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</si>
  <si>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</si>
  <si>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</si>
  <si>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</si>
  <si>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</si>
  <si>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</si>
  <si>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</si>
  <si>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</si>
  <si>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</si>
  <si>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</si>
  <si>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</si>
  <si>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</si>
  <si>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</si>
  <si>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</si>
  <si>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</si>
  <si>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</si>
  <si>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</si>
  <si>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</si>
  <si>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</si>
  <si>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</si>
  <si>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</si>
  <si>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</si>
  <si>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</si>
  <si>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</si>
  <si>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</si>
  <si>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</si>
  <si>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</si>
  <si>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</si>
  <si>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</si>
  <si>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</si>
  <si>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</si>
  <si>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</si>
  <si>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</si>
  <si>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</si>
  <si>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</si>
  <si>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</si>
  <si>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</si>
  <si>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</si>
  <si>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</si>
  <si>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</si>
  <si>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</si>
  <si>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</si>
  <si>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</si>
  <si>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</si>
  <si>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</si>
  <si>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</si>
  <si>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</si>
  <si>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</si>
  <si>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</si>
  <si>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</si>
  <si>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</si>
  <si>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</si>
  <si>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</si>
  <si>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</si>
  <si>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</si>
  <si>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</si>
  <si>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</si>
  <si>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</si>
  <si>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</si>
  <si>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</si>
  <si>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</si>
  <si>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</si>
  <si>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</si>
  <si>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</si>
  <si>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</si>
  <si>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</si>
  <si>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</si>
  <si>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</si>
  <si>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</si>
  <si>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</si>
  <si>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</si>
  <si>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</si>
  <si>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</si>
  <si>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</si>
  <si>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</si>
  <si>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</si>
  <si>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</si>
  <si>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</si>
  <si>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</si>
  <si>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</si>
  <si>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</si>
  <si>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</si>
  <si>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</si>
  <si>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</si>
  <si>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</si>
  <si>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</si>
  <si>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</si>
  <si>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</si>
  <si>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</si>
  <si>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</si>
  <si>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</si>
  <si>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</si>
  <si>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</si>
  <si>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</si>
  <si>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</si>
  <si>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</si>
  <si>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</si>
  <si>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</si>
  <si>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</si>
  <si>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</si>
  <si>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</si>
  <si>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</si>
  <si>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</si>
  <si>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</si>
  <si>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</si>
  <si>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</si>
  <si>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</si>
  <si>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</si>
  <si>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</si>
  <si>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</si>
  <si>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</si>
  <si>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</si>
  <si>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</si>
  <si>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</si>
  <si>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</si>
  <si>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</si>
  <si>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</si>
  <si>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</si>
  <si>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</si>
  <si>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</si>
  <si>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</si>
  <si>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</si>
  <si>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</si>
  <si>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</si>
  <si>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</si>
  <si>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</si>
  <si>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</si>
  <si>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</si>
  <si>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</si>
  <si>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</si>
  <si>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</si>
  <si>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</si>
  <si>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</si>
  <si>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</si>
  <si>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</si>
  <si>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</si>
  <si>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</si>
  <si>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</si>
  <si>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</si>
  <si>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</si>
  <si>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</si>
  <si>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</si>
  <si>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</si>
  <si>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</si>
  <si>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</si>
  <si>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</si>
  <si>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</si>
  <si>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</si>
  <si>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</si>
  <si>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</si>
  <si>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</si>
  <si>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</si>
  <si>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</si>
  <si>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</si>
  <si>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</si>
  <si>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</si>
  <si>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</si>
  <si>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</si>
  <si>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</si>
  <si>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</si>
  <si>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</si>
  <si>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</si>
  <si>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</si>
  <si>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</si>
  <si>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</si>
  <si>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</si>
  <si>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</si>
  <si>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</si>
  <si>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</si>
  <si>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</si>
  <si>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</si>
  <si>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</si>
  <si>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</si>
  <si>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</si>
  <si>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</si>
  <si>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</si>
  <si>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</si>
  <si>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</si>
  <si>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</si>
  <si>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</si>
  <si>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</si>
  <si>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</si>
  <si>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</si>
  <si>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</si>
  <si>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</si>
  <si>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</si>
  <si>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</si>
  <si>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</si>
  <si>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</si>
  <si>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</si>
  <si>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</si>
  <si>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</si>
  <si>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</si>
  <si>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</si>
  <si>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</si>
  <si>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</si>
  <si>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</si>
  <si>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</si>
  <si>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</si>
  <si>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</si>
  <si>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</si>
  <si>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</si>
  <si>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</si>
  <si>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</si>
  <si>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</si>
  <si>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</si>
  <si>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</si>
  <si>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</si>
  <si>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</si>
  <si>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</si>
  <si>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</si>
  <si>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</si>
  <si>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</si>
  <si>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</si>
  <si>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</si>
  <si>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</si>
  <si>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</si>
  <si>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</si>
  <si>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</si>
  <si>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</si>
  <si>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</si>
  <si>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</si>
  <si>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</si>
  <si>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</si>
  <si>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</si>
  <si>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</si>
  <si>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</si>
  <si>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</si>
  <si>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</si>
  <si>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</si>
  <si>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</si>
  <si>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</si>
  <si>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</si>
  <si>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</si>
  <si>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</si>
  <si>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</si>
  <si>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</si>
  <si>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</si>
  <si>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</si>
  <si>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</si>
  <si>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</si>
  <si>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</si>
  <si>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</si>
  <si>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</si>
  <si>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</si>
  <si>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</si>
  <si>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</si>
  <si>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</si>
  <si>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</si>
  <si>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</si>
  <si>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</si>
  <si>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</si>
  <si>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</si>
  <si>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</si>
  <si>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</si>
  <si>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</si>
  <si>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</si>
  <si>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</si>
  <si>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</si>
  <si>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</si>
  <si>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</si>
  <si>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</si>
  <si>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</si>
  <si>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</si>
  <si>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</si>
  <si>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</si>
  <si>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</si>
  <si>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</si>
  <si>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</si>
  <si>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</si>
  <si>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</si>
  <si>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</si>
  <si>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</si>
  <si>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</si>
  <si>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</si>
  <si>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</si>
  <si>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</si>
  <si>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</si>
  <si>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</si>
  <si>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</si>
  <si>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</si>
  <si>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</si>
  <si>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</si>
  <si>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</si>
  <si>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</si>
  <si>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</si>
  <si>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</si>
  <si>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</si>
  <si>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</si>
  <si>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</si>
  <si>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</si>
  <si>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</si>
  <si>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</si>
  <si>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</si>
  <si>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</si>
  <si>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</si>
  <si>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</si>
  <si>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</si>
  <si>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</si>
  <si>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</si>
  <si>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</si>
  <si>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</si>
  <si>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</si>
  <si>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</si>
  <si>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</si>
  <si>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</si>
  <si>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</si>
  <si>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</si>
  <si>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</si>
  <si>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</si>
  <si>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</si>
  <si>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</si>
  <si>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</si>
  <si>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</si>
  <si>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</si>
  <si>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</si>
  <si>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</si>
  <si>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</si>
  <si>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</si>
  <si>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</si>
  <si>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</si>
  <si>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</si>
  <si>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</si>
  <si>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</si>
  <si>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</si>
  <si>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</si>
  <si>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</si>
  <si>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</si>
  <si>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</si>
  <si>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</si>
  <si>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</si>
  <si>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</si>
  <si>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</si>
  <si>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</si>
  <si>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</si>
  <si>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</si>
  <si>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</si>
  <si>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</si>
  <si>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</si>
  <si>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</si>
  <si>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</si>
  <si>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</si>
  <si>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</si>
  <si>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</si>
  <si>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</si>
  <si>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</si>
  <si>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</si>
  <si>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</si>
  <si>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</si>
  <si>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</si>
  <si>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</si>
  <si>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</si>
  <si>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</si>
  <si>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</si>
  <si>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</si>
  <si>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</si>
  <si>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</si>
  <si>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</si>
  <si>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</si>
  <si>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</si>
  <si>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</si>
  <si>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</si>
  <si>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</si>
  <si>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</si>
  <si>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</si>
  <si>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</si>
  <si>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</si>
  <si>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</si>
  <si>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</si>
  <si>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</si>
  <si>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</si>
  <si>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</si>
  <si>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</si>
  <si>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</si>
  <si>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</si>
  <si>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</si>
  <si>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</si>
  <si>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</si>
  <si>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</si>
  <si>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</si>
  <si>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</si>
  <si>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</si>
  <si>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</si>
  <si>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</si>
  <si>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</si>
  <si>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</si>
  <si>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</si>
  <si>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</si>
  <si>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</si>
  <si>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</si>
  <si>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</si>
  <si>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</si>
  <si>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</si>
  <si>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</si>
  <si>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</si>
  <si>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</si>
  <si>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</si>
  <si>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</si>
  <si>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</si>
  <si>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</si>
  <si>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</si>
  <si>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</si>
  <si>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</si>
  <si>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</si>
  <si>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</si>
  <si>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</si>
  <si>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</si>
  <si>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</si>
  <si>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</si>
  <si>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</si>
  <si>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</si>
  <si>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</si>
  <si>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</si>
  <si>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</si>
  <si>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</si>
  <si>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</si>
  <si>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</si>
  <si>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</si>
  <si>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</si>
  <si>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</si>
  <si>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</si>
  <si>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</si>
  <si>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</si>
  <si>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</si>
  <si>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</si>
  <si>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</si>
  <si>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</si>
  <si>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</si>
  <si>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</si>
  <si>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</si>
  <si>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</si>
  <si>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</si>
  <si>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</si>
  <si>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</si>
  <si>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</si>
  <si>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</si>
  <si>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</si>
  <si>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</si>
  <si>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</si>
  <si>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</si>
  <si>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</si>
  <si>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</si>
  <si>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</si>
  <si>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</si>
  <si>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</si>
  <si>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</si>
  <si>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</si>
  <si>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</si>
  <si>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</si>
  <si>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</si>
  <si>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</si>
  <si>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</si>
  <si>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</si>
  <si>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</si>
  <si>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</si>
  <si>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</si>
  <si>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</si>
  <si>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</si>
  <si>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</si>
  <si>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</si>
  <si>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</si>
  <si>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</si>
  <si>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</si>
  <si>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</si>
  <si>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</si>
  <si>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</si>
  <si>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</si>
  <si>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</si>
  <si>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</si>
  <si>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</si>
  <si>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</si>
  <si>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</si>
  <si>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</si>
  <si>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</si>
  <si>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</si>
  <si>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</si>
  <si>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</si>
  <si>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</si>
  <si>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</si>
  <si>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</si>
  <si>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</si>
  <si>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</si>
  <si>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</si>
  <si>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</si>
  <si>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</si>
  <si>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</si>
  <si>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</si>
  <si>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</si>
  <si>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</si>
  <si>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</si>
  <si>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</si>
  <si>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</si>
  <si>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</si>
  <si>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</si>
  <si>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</si>
  <si>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</si>
  <si>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</si>
  <si>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</si>
  <si>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</si>
  <si>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</si>
  <si>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</si>
  <si>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</si>
  <si>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</si>
  <si>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</si>
  <si>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</si>
  <si>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</si>
  <si>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</si>
  <si>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</si>
  <si>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</si>
  <si>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</si>
  <si>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</si>
  <si>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</si>
  <si>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</si>
  <si>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</si>
  <si>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</si>
  <si>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</si>
  <si>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</si>
  <si>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</si>
  <si>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</si>
  <si>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</si>
  <si>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</si>
  <si>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</si>
  <si>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</si>
  <si>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</si>
  <si>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</si>
  <si>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</si>
  <si>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</si>
  <si>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</si>
  <si>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</si>
  <si>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</si>
  <si>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</si>
  <si>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</si>
  <si>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</si>
  <si>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</si>
  <si>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</si>
  <si>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</si>
  <si>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</si>
  <si>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</si>
  <si>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</si>
  <si>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</si>
  <si>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</si>
  <si>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</si>
  <si>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</si>
  <si>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</si>
  <si>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</si>
  <si>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</si>
  <si>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</si>
  <si>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</si>
  <si>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</si>
  <si>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</si>
  <si>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</si>
  <si>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</si>
  <si>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</si>
  <si>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</si>
  <si>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</si>
  <si>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</si>
  <si>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</si>
  <si>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</si>
  <si>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</si>
  <si>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</si>
  <si>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</si>
  <si>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</si>
  <si>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</si>
  <si>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</si>
  <si>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</si>
  <si>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</si>
  <si>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</si>
  <si>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</si>
  <si>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</si>
  <si>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</si>
  <si>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</si>
  <si>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</si>
  <si>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</si>
  <si>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</si>
  <si>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</si>
  <si>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</si>
  <si>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</si>
  <si>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</si>
  <si>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</si>
  <si>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</si>
  <si>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</si>
  <si>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</si>
  <si>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</si>
  <si>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</si>
  <si>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</si>
  <si>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</si>
  <si>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</si>
  <si>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</si>
  <si>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</si>
  <si>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</si>
  <si>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</si>
  <si>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</si>
  <si>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</si>
  <si>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</si>
  <si>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</si>
  <si>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</si>
  <si>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</si>
  <si>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</si>
  <si>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</si>
  <si>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</si>
  <si>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</si>
  <si>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</si>
  <si>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</si>
  <si>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</si>
  <si>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</si>
  <si>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</si>
  <si>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</si>
  <si>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</si>
  <si>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</si>
  <si>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</si>
  <si>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</si>
  <si>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</si>
  <si>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</si>
  <si>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</si>
  <si>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</si>
  <si>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</si>
  <si>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</si>
  <si>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</si>
  <si>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</si>
  <si>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</si>
  <si>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</si>
  <si>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</si>
  <si>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</si>
  <si>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</si>
  <si>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</si>
  <si>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</si>
  <si>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</si>
  <si>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</si>
  <si>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decisionRule</t>
  </si>
  <si>
    <t>decisionRuleRef</t>
  </si>
  <si>
    <t>approachToTarget</t>
  </si>
  <si>
    <t>conf1</t>
  </si>
  <si>
    <t>accex</t>
  </si>
  <si>
    <t>calRes0</t>
  </si>
  <si>
    <t>dataCategory</t>
  </si>
  <si>
    <t>dataCategoryRef</t>
  </si>
  <si>
    <t>*</t>
  </si>
  <si>
    <t>The calibration is caried out under DANAK accreditation no. 490 unless clearly statet in the tabel of results.
                DANis the national accreditation body in Denmark in compliance with Regulation (EC) No. 765/2008 of the European Parliament and of the Council.
                DANis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</si>
  <si>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idx</t>
  </si>
  <si>
    <t>µL</t>
  </si>
  <si>
    <t>*//*[@measuringSystemRef="'ms1'"]/*[@scope="reference"][@dataCategoryRef="value"][@measurand="-"][@unit="µL"]/dcc:value/*[@idx="1"]</t>
  </si>
  <si>
    <t>quantity</t>
  </si>
  <si>
    <t>quantityType</t>
  </si>
  <si>
    <t>quantityUnitDefRef</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</si>
  <si>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</si>
  <si>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</si>
  <si>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</si>
  <si>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</si>
  <si>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</si>
  <si>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</si>
  <si>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</si>
  <si>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</si>
  <si>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</si>
  <si>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</si>
  <si>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</si>
  <si>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</si>
  <si>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</si>
  <si>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</si>
  <si>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3-4|volume|m3</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</si>
  <si>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</si>
  <si>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</si>
  <si>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</si>
  <si>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</si>
  <si>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</si>
  <si>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</si>
  <si>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</si>
  <si>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</si>
  <si>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</si>
  <si>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</si>
  <si>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</si>
  <si>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</si>
  <si>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</si>
  <si>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</si>
  <si>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</si>
  <si>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</si>
  <si>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</si>
  <si>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</si>
  <si>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</si>
  <si>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</si>
  <si>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</si>
  <si>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</si>
  <si>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</si>
  <si>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</si>
  <si>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</si>
  <si>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</si>
  <si>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</si>
  <si>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4-1|mass|kg</t>
  </si>
  <si>
    <t>4-2|mass density, density|kg.m-3</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</si>
  <si>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</si>
  <si>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</si>
  <si>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</si>
  <si>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</si>
  <si>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</si>
  <si>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</si>
  <si>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</si>
  <si>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</si>
  <si>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</si>
  <si>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</si>
  <si>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</si>
  <si>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</si>
  <si>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</si>
  <si>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</si>
  <si>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</si>
  <si>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</si>
  <si>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</si>
  <si>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4-14.1|pressure|Pa</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</si>
  <si>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</si>
  <si>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</si>
  <si>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</si>
  <si>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</si>
  <si>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</si>
  <si>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</si>
  <si>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</si>
  <si>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</si>
  <si>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</si>
  <si>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</si>
  <si>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</si>
  <si>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</si>
  <si>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</si>
  <si>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</si>
  <si>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</si>
  <si>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</si>
  <si>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</si>
  <si>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</si>
  <si>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</si>
  <si>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</si>
  <si>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</si>
  <si>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</si>
  <si>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</si>
  <si>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</si>
  <si>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</si>
  <si>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</si>
  <si>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</si>
  <si>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</si>
  <si>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</si>
  <si>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</si>
  <si>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</si>
  <si>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</si>
  <si>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</si>
  <si>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</si>
  <si>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</si>
  <si>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5-2|Celsius temperature|℃</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</si>
  <si>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</si>
  <si>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</si>
  <si>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</si>
  <si>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</si>
  <si>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</si>
  <si>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</si>
  <si>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</si>
  <si>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</si>
  <si>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</si>
  <si>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</si>
  <si>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</si>
  <si>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</si>
  <si>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</si>
  <si>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</si>
  <si>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</si>
  <si>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</si>
  <si>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</si>
  <si>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</si>
  <si>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</si>
  <si>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</si>
  <si>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</si>
  <si>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</si>
  <si>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</si>
  <si>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</si>
  <si>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</si>
  <si>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</si>
  <si>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</si>
  <si>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</si>
  <si>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</si>
  <si>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</si>
  <si>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</si>
  <si>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</si>
  <si>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</si>
  <si>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</si>
  <si>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</si>
  <si>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</si>
  <si>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</si>
  <si>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</si>
  <si>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</si>
  <si>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</si>
  <si>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</si>
  <si>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</si>
  <si>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</si>
  <si>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</si>
  <si>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</si>
  <si>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</si>
  <si>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</si>
  <si>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</si>
  <si>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5-33|relative humidity, (RH)|1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</si>
  <si>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</si>
  <si>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</si>
  <si>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</si>
  <si>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</si>
  <si>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</si>
  <si>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</si>
  <si>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</si>
  <si>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</si>
  <si>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</si>
  <si>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</si>
  <si>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</si>
  <si>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</si>
  <si>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</si>
  <si>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</si>
  <si>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</si>
  <si>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</si>
  <si>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</si>
  <si>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</si>
  <si>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</si>
  <si>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</si>
  <si>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</si>
  <si>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</si>
  <si>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</si>
  <si>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</si>
  <si>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</si>
  <si>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</si>
  <si>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</si>
  <si>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</si>
  <si>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</si>
  <si>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</si>
  <si>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</si>
  <si>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</si>
  <si>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</si>
  <si>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</si>
  <si>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</si>
  <si>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</si>
  <si>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</si>
  <si>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</si>
  <si>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</si>
  <si>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</si>
  <si>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</si>
  <si>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</si>
  <si>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</si>
  <si>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</si>
  <si>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</si>
  <si>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</si>
  <si>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</si>
  <si>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</si>
  <si>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</si>
  <si>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</si>
  <si>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</si>
  <si>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</si>
  <si>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</si>
  <si>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</si>
  <si>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</si>
  <si>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</si>
  <si>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</si>
  <si>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</si>
  <si>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</si>
  <si>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</si>
  <si>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</si>
  <si>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</si>
  <si>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</si>
  <si>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</si>
  <si>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</si>
  <si>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</si>
  <si>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</si>
  <si>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</si>
  <si>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</si>
  <si>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</si>
  <si>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</si>
  <si>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</si>
  <si>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</si>
  <si>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</si>
  <si>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</si>
  <si>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</si>
  <si>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</si>
  <si>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</si>
  <si>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</si>
  <si>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</si>
  <si>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</si>
  <si>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</si>
  <si>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</si>
  <si>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</si>
  <si>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</si>
  <si>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</si>
  <si>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</si>
  <si>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</si>
  <si>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</si>
  <si>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</si>
  <si>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</si>
  <si>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</si>
  <si>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</si>
  <si>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</si>
  <si>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</si>
  <si>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</si>
  <si>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</si>
  <si>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</si>
  <si>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</si>
  <si>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</si>
  <si>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</si>
  <si>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</si>
  <si>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</si>
  <si>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</si>
  <si>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</si>
  <si>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</si>
  <si>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</si>
  <si>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</si>
  <si>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</si>
  <si>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</si>
  <si>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</si>
  <si>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</si>
  <si>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</si>
  <si>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</si>
  <si>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</si>
  <si>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</si>
  <si>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</si>
  <si>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</si>
  <si>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</si>
  <si>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</si>
  <si>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</si>
  <si>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</si>
  <si>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</si>
  <si>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</si>
  <si>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</si>
  <si>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</si>
  <si>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</si>
  <si>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</si>
  <si>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</si>
  <si>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</si>
  <si>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</si>
  <si>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</si>
  <si>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</si>
  <si>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</si>
  <si>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</si>
  <si>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</si>
  <si>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</si>
  <si>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</si>
  <si>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</si>
  <si>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</si>
  <si>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</si>
  <si>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</si>
  <si>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</si>
  <si>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</si>
  <si>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</si>
  <si>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</si>
  <si>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</si>
  <si>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</si>
  <si>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</si>
  <si>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</si>
  <si>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</si>
  <si>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</si>
  <si>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</si>
  <si>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</si>
  <si>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</si>
  <si>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</si>
  <si>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</si>
  <si>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</si>
  <si>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</si>
  <si>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</si>
  <si>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</si>
  <si>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</si>
  <si>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</si>
  <si>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</si>
  <si>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</si>
  <si>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</si>
  <si>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</si>
  <si>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</si>
  <si>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</si>
  <si>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</si>
  <si>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</si>
  <si>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</si>
  <si>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</si>
  <si>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</si>
  <si>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</si>
  <si>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</si>
  <si>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</si>
  <si>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</si>
  <si>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</si>
  <si>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</si>
  <si>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</si>
  <si>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</si>
  <si>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</si>
  <si>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</si>
  <si>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</si>
  <si>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</si>
  <si>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</si>
  <si>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</si>
  <si>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</si>
  <si>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</si>
  <si>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</si>
  <si>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</si>
  <si>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</si>
  <si>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</si>
  <si>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</si>
  <si>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</si>
  <si>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</si>
  <si>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</si>
  <si>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</si>
  <si>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</si>
  <si>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</si>
  <si>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</si>
  <si>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</si>
  <si>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</si>
  <si>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</si>
  <si>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</si>
  <si>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</si>
  <si>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</si>
  <si>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</si>
  <si>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</si>
  <si>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</si>
  <si>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</si>
  <si>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</si>
  <si>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</si>
  <si>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</si>
  <si>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</si>
  <si>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</si>
  <si>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</si>
  <si>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</si>
  <si>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</si>
  <si>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</si>
  <si>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</si>
  <si>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</si>
  <si>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</si>
  <si>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</si>
  <si>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</si>
  <si>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</si>
  <si>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</si>
  <si>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</si>
  <si>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</si>
  <si>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</si>
  <si>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</si>
  <si>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</si>
  <si>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</si>
  <si>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</si>
  <si>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</si>
  <si>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</si>
  <si>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</si>
  <si>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</si>
  <si>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</si>
  <si>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</si>
  <si>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</si>
  <si>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</si>
  <si>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</si>
  <si>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</si>
  <si>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</si>
  <si>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</si>
  <si>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</si>
  <si>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</si>
  <si>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</si>
  <si>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</si>
  <si>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</si>
  <si>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</si>
  <si>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</si>
  <si>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</si>
  <si>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</si>
  <si>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</si>
  <si>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</si>
  <si>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</si>
  <si>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</si>
  <si>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</si>
  <si>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</si>
  <si>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</si>
  <si>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</si>
  <si>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</si>
  <si>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</si>
  <si>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</si>
  <si>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</si>
  <si>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</si>
  <si>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</si>
  <si>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</si>
  <si>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</si>
  <si>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</si>
  <si>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</si>
  <si>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</si>
  <si>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</si>
  <si>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</si>
  <si>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</si>
  <si>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</si>
  <si>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</si>
  <si>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</si>
  <si>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</si>
  <si>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</si>
  <si>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</si>
  <si>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</si>
  <si>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</si>
  <si>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</si>
  <si>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</si>
  <si>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</si>
  <si>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</si>
  <si>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</si>
  <si>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</si>
  <si>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</si>
  <si>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</si>
  <si>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</si>
  <si>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</si>
  <si>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</si>
  <si>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</si>
  <si>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</si>
  <si>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</si>
  <si>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</si>
  <si>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</si>
  <si>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</si>
  <si>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</si>
  <si>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</si>
  <si>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</si>
  <si>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</si>
  <si>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</si>
  <si>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</si>
  <si>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</si>
  <si>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</si>
  <si>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</si>
  <si>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</si>
  <si>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</si>
  <si>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</si>
  <si>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</si>
  <si>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</si>
  <si>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</si>
  <si>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</si>
  <si>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</si>
  <si>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</si>
  <si>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</si>
  <si>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</si>
  <si>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</si>
  <si>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</si>
  <si>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</si>
  <si>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</si>
  <si>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</si>
  <si>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</si>
  <si>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</si>
  <si>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</si>
  <si>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</si>
  <si>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</si>
  <si>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</si>
  <si>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</si>
  <si>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</si>
  <si>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</si>
  <si>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</si>
  <si>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</si>
  <si>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</si>
  <si>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</si>
  <si>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</si>
  <si>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</si>
  <si>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</si>
  <si>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</si>
  <si>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</si>
  <si>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</si>
  <si>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</si>
  <si>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</si>
  <si>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</si>
  <si>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</si>
  <si>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</si>
  <si>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</si>
  <si>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</si>
  <si>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</si>
  <si>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</si>
  <si>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</si>
  <si>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</si>
  <si>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</si>
  <si>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</si>
  <si>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</si>
  <si>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</si>
  <si>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</si>
  <si>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</si>
  <si>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</si>
  <si>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</si>
  <si>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</si>
  <si>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</si>
  <si>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</si>
  <si>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</si>
  <si>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</si>
  <si>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</si>
  <si>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</si>
  <si>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</si>
  <si>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</si>
  <si>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</si>
  <si>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</si>
  <si>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</si>
  <si>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</si>
  <si>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</si>
  <si>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</si>
  <si>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</si>
  <si>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</si>
  <si>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</si>
  <si>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</si>
  <si>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</si>
  <si>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</si>
  <si>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</si>
  <si>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</si>
  <si>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</si>
  <si>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</si>
  <si>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</si>
  <si>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</si>
  <si>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</si>
  <si>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</si>
  <si>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</si>
  <si>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</si>
  <si>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</si>
  <si>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</si>
  <si>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</si>
  <si>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</si>
  <si>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</si>
  <si>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</si>
  <si>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</si>
  <si>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</si>
  <si>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</si>
  <si>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</si>
  <si>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</si>
  <si>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</si>
  <si>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</si>
  <si>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</si>
  <si>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</si>
  <si>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</si>
  <si>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</si>
  <si>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</si>
  <si>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</si>
  <si>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</si>
  <si>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</si>
  <si>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</si>
  <si>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a</t>
  </si>
  <si>
    <t>b</t>
  </si>
  <si>
    <t>quantityCodeSystemType</t>
  </si>
  <si>
    <t>ISO/IEC 80000</t>
  </si>
  <si>
    <t>si-digital-framework.org</t>
  </si>
  <si>
    <t>electropedia.org</t>
  </si>
  <si>
    <t>mlayer.org</t>
  </si>
  <si>
    <t>qudt.org</t>
  </si>
  <si>
    <t>ucum.org</t>
  </si>
  <si>
    <t>ptb.de</t>
  </si>
  <si>
    <t>/</t>
  </si>
  <si>
    <t>ln</t>
  </si>
  <si>
    <t>e^</t>
  </si>
  <si>
    <t>log10</t>
  </si>
  <si>
    <t>10^</t>
  </si>
  <si>
    <t>end</t>
  </si>
  <si>
    <t>%</t>
  </si>
  <si>
    <t>1</t>
  </si>
  <si>
    <t>T2</t>
  </si>
  <si>
    <t>T3</t>
  </si>
  <si>
    <t>2</t>
  </si>
  <si>
    <t>3</t>
  </si>
  <si>
    <t>T1</t>
  </si>
  <si>
    <t>pt3</t>
  </si>
  <si>
    <t>quantityUnitsDefs</t>
  </si>
  <si>
    <t>QU-Zfactor</t>
  </si>
  <si>
    <t>QU_IEC_60050</t>
  </si>
  <si>
    <t>units</t>
  </si>
  <si>
    <t>/dcc:digitalCalibrationCertificate/dcc:administrativeData/dcc:coreData/dcc:customerIdentification/dcc:value/text()</t>
  </si>
  <si>
    <t>/dcc:digitalCalibrationCertificate/dcc:administrativeData/dcc:accreditation/dcc:accreditationBody/text()</t>
  </si>
  <si>
    <t>/dcc:digitalCalibrationCertificate/dcc:administrativeData/dcc:accreditation/dcc:accreditationLabId/text()</t>
  </si>
  <si>
    <t>/dcc:digitalCalibrationCertificate/dcc:administrativeData/dcc:coreData/dcc:uniqueIdentifier/dcc:value/text()</t>
  </si>
  <si>
    <t>/dcc:digitalCalibrationCertificate/dcc:administrativeData/dcc:respPersons/dcc:respPerson/dcc:name/text()</t>
  </si>
  <si>
    <t>/text()</t>
  </si>
  <si>
    <t>//*[@id="acc1"]/dcc:body[@lang="en"]/text()</t>
  </si>
  <si>
    <t>*//*[text()="pt1"]/@idx</t>
  </si>
  <si>
    <t>*//*[text()="pt2"]/@idx</t>
  </si>
  <si>
    <t>*//*[text()="pt3"]/@idx</t>
  </si>
  <si>
    <t>T4</t>
  </si>
  <si>
    <t>T5</t>
  </si>
  <si>
    <t>s</t>
  </si>
  <si>
    <t>//*/dcc:row[@idx="1"]/text()</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</si>
  <si>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</si>
  <si>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</si>
  <si>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</si>
  <si>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</si>
  <si>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</si>
  <si>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</si>
  <si>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</si>
  <si>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</si>
  <si>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</si>
  <si>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</si>
  <si>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</si>
  <si>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</si>
  <si>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</si>
  <si>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</si>
  <si>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</si>
  <si>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</si>
  <si>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</si>
  <si>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</si>
  <si>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</si>
  <si>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</si>
  <si>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</si>
  <si>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</si>
  <si>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</si>
  <si>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</si>
  <si>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</si>
  <si>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</si>
  <si>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</si>
  <si>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</si>
  <si>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</si>
  <si>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</si>
  <si>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</si>
  <si>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</si>
  <si>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</si>
  <si>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</si>
  <si>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</si>
  <si>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</si>
  <si>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</si>
  <si>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</si>
  <si>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</si>
  <si>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</si>
  <si>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</si>
  <si>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</si>
  <si>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</si>
  <si>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</si>
  <si>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</si>
  <si>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</si>
  <si>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</si>
  <si>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</si>
  <si>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</si>
  <si>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</si>
  <si>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</si>
  <si>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</si>
  <si>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</si>
  <si>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</si>
  <si>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</si>
  <si>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</si>
  <si>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</si>
  <si>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</si>
  <si>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</si>
  <si>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</si>
  <si>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</si>
  <si>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</si>
  <si>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</si>
  <si>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</si>
  <si>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</si>
  <si>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</si>
  <si>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</si>
  <si>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</si>
  <si>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</si>
  <si>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</si>
  <si>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</si>
  <si>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</si>
  <si>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</si>
  <si>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</si>
  <si>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</si>
  <si>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</si>
  <si>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</si>
  <si>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</si>
  <si>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</si>
  <si>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</si>
  <si>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</si>
  <si>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</si>
  <si>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</si>
  <si>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</si>
  <si>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</si>
  <si>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</si>
  <si>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</si>
  <si>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</si>
  <si>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</si>
  <si>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</si>
  <si>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</si>
  <si>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</si>
  <si>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</si>
  <si>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</si>
  <si>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</si>
  <si>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</si>
  <si>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</si>
  <si>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</si>
  <si>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</si>
  <si>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</si>
  <si>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</si>
  <si>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</si>
  <si>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</si>
  <si>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</si>
  <si>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</si>
  <si>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</si>
  <si>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</si>
  <si>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</si>
  <si>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</si>
  <si>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</si>
  <si>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</si>
  <si>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</si>
  <si>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</si>
  <si>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</si>
  <si>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</si>
  <si>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</si>
  <si>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</si>
  <si>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</si>
  <si>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</si>
  <si>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</si>
  <si>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</si>
  <si>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</si>
  <si>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</si>
  <si>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</si>
  <si>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</si>
  <si>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</si>
  <si>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</si>
  <si>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</si>
  <si>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</si>
  <si>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</si>
  <si>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</si>
  <si>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</si>
  <si>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</si>
  <si>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</si>
  <si>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</si>
  <si>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</si>
  <si>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</si>
  <si>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</si>
  <si>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</si>
  <si>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</si>
  <si>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</si>
  <si>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</si>
  <si>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</si>
  <si>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</si>
  <si>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</si>
  <si>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</si>
  <si>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</si>
  <si>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</si>
  <si>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</si>
  <si>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</si>
  <si>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</si>
  <si>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</si>
  <si>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</si>
  <si>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</si>
  <si>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</si>
  <si>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</si>
  <si>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</si>
  <si>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</si>
  <si>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</si>
  <si>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</si>
  <si>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</si>
  <si>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</si>
  <si>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</si>
  <si>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</si>
  <si>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</si>
  <si>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</si>
  <si>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</si>
  <si>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</si>
  <si>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</si>
  <si>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</si>
  <si>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</si>
  <si>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</si>
  <si>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</si>
  <si>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</si>
  <si>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</si>
  <si>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</si>
  <si>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</si>
  <si>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</si>
  <si>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</si>
  <si>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</si>
  <si>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</si>
  <si>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</si>
  <si>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</si>
  <si>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</si>
  <si>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</si>
  <si>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</si>
  <si>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</si>
  <si>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</si>
  <si>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</si>
  <si>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</si>
  <si>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</si>
  <si>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</si>
  <si>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</si>
  <si>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</si>
  <si>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</si>
  <si>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</si>
  <si>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</si>
  <si>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</si>
  <si>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</si>
  <si>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</si>
  <si>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</si>
  <si>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</si>
  <si>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</si>
  <si>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</si>
  <si>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</si>
  <si>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</si>
  <si>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</si>
  <si>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</si>
  <si>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</si>
  <si>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</si>
  <si>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</si>
  <si>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</si>
  <si>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</si>
  <si>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</si>
  <si>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</si>
  <si>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</si>
  <si>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</si>
  <si>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</si>
  <si>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</si>
  <si>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</si>
  <si>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</si>
  <si>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</si>
  <si>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</si>
  <si>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</si>
  <si>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</si>
  <si>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</si>
  <si>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</si>
  <si>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</si>
  <si>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</si>
  <si>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</si>
  <si>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</si>
  <si>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</si>
  <si>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</si>
  <si>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</si>
  <si>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</si>
  <si>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</si>
  <si>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</si>
  <si>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</si>
  <si>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</si>
  <si>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</si>
  <si>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</si>
  <si>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</si>
  <si>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</si>
  <si>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</si>
  <si>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</si>
  <si>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</si>
  <si>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</si>
  <si>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</si>
  <si>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</si>
  <si>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</si>
  <si>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</si>
  <si>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</si>
  <si>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</si>
  <si>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</si>
  <si>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</si>
  <si>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</si>
  <si>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</si>
  <si>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</si>
  <si>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</si>
  <si>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</si>
  <si>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</si>
  <si>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</si>
  <si>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</si>
  <si>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</si>
  <si>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</si>
  <si>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</si>
  <si>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</si>
  <si>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</si>
  <si>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</si>
  <si>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</si>
  <si>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</si>
  <si>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</si>
  <si>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</si>
  <si>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</si>
  <si>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</si>
  <si>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</si>
  <si>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</si>
  <si>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</si>
  <si>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</si>
  <si>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</si>
  <si>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</si>
  <si>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</si>
  <si>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</si>
  <si>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</si>
  <si>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</si>
  <si>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</si>
  <si>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</si>
  <si>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</si>
  <si>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</si>
  <si>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</si>
  <si>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</si>
  <si>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</si>
  <si>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</si>
  <si>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</si>
  <si>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</si>
  <si>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</si>
  <si>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</si>
  <si>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</si>
  <si>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</si>
  <si>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</si>
  <si>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</si>
  <si>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</si>
  <si>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</si>
  <si>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</si>
  <si>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</si>
  <si>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</si>
  <si>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</si>
  <si>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</si>
  <si>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</si>
  <si>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</si>
  <si>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</si>
  <si>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</si>
  <si>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</si>
  <si>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</si>
  <si>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</si>
  <si>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</si>
  <si>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</si>
  <si>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</si>
  <si>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</si>
  <si>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</si>
  <si>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</si>
  <si>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</si>
  <si>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</si>
  <si>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</si>
  <si>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</si>
  <si>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</si>
  <si>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</si>
  <si>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</si>
  <si>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</si>
  <si>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</si>
  <si>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</si>
  <si>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</si>
  <si>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</si>
  <si>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</si>
  <si>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</si>
  <si>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</si>
  <si>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</si>
  <si>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</si>
  <si>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</si>
  <si>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</si>
  <si>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</si>
  <si>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</si>
  <si>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</si>
  <si>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</si>
  <si>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</si>
  <si>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</si>
  <si>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</si>
  <si>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</si>
  <si>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</si>
  <si>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</si>
  <si>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</si>
  <si>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</si>
  <si>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</si>
  <si>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</si>
  <si>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</si>
  <si>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</si>
  <si>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</si>
  <si>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</si>
  <si>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</si>
  <si>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</si>
  <si>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</si>
  <si>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</si>
  <si>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</si>
  <si>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</si>
  <si>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</si>
  <si>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</si>
  <si>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</si>
  <si>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</si>
  <si>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</si>
  <si>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</si>
  <si>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</si>
  <si>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</si>
  <si>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</si>
  <si>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</si>
  <si>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</si>
  <si>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</si>
  <si>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</si>
  <si>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</si>
  <si>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</si>
  <si>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</si>
  <si>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</si>
  <si>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</si>
  <si>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</si>
  <si>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</si>
  <si>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</si>
  <si>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</si>
  <si>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</si>
  <si>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</si>
  <si>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</si>
  <si>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</si>
  <si>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</si>
  <si>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</si>
  <si>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</si>
  <si>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</si>
  <si>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</si>
  <si>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</si>
  <si>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</si>
  <si>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</si>
  <si>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</si>
  <si>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</si>
  <si>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</si>
  <si>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</si>
  <si>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</si>
  <si>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</si>
  <si>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</si>
  <si>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</si>
  <si>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</si>
  <si>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</si>
  <si>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</si>
  <si>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</si>
  <si>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</si>
  <si>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</si>
  <si>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</si>
  <si>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</si>
  <si>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</si>
  <si>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</si>
  <si>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</si>
  <si>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</si>
  <si>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</si>
  <si>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</si>
  <si>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</si>
  <si>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</si>
  <si>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</si>
  <si>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</si>
  <si>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</si>
  <si>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</si>
  <si>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</si>
  <si>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</si>
  <si>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</si>
  <si>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</si>
  <si>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</si>
  <si>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</si>
  <si>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</si>
  <si>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transactionContentType</t>
  </si>
  <si>
    <t>digitalCalibrationCertificate</t>
  </si>
  <si>
    <t>digitalMeasurementReport</t>
  </si>
  <si>
    <t>digitalExaminationCertificate</t>
  </si>
  <si>
    <t>digitalTestReport</t>
  </si>
  <si>
    <t>request:digitalMeasurementReport</t>
  </si>
  <si>
    <t>request:digitalExaminationCertificate</t>
  </si>
  <si>
    <t>request:digitalTestReport</t>
  </si>
  <si>
    <t>template:digitalMeasurementReport</t>
  </si>
  <si>
    <t>template:digitalExaminationCertificate</t>
  </si>
  <si>
    <t>template:digitalConformityCertificate</t>
  </si>
  <si>
    <t>template:digitalTestReport</t>
  </si>
  <si>
    <t>atProvider</t>
  </si>
  <si>
    <t>inField</t>
  </si>
  <si>
    <t>digitalReportOfSampling</t>
  </si>
  <si>
    <t>digitalCertificateOfConformity</t>
  </si>
  <si>
    <t>request:digitalCalibrationCertificate</t>
  </si>
  <si>
    <t>request:digitalReportOfSampling</t>
  </si>
  <si>
    <t>request:digitalCertificateOfConformity</t>
  </si>
  <si>
    <t>template:digitalCalibrationCertificate</t>
  </si>
  <si>
    <t>template:digitalReportOfSampling</t>
  </si>
  <si>
    <t>template:digitalCertificateOfConformity</t>
  </si>
  <si>
    <t>equipment</t>
  </si>
  <si>
    <t>clientRequirement</t>
  </si>
  <si>
    <t>accreditationNormType</t>
  </si>
  <si>
    <t>ISO 17025</t>
  </si>
  <si>
    <t>ISO 17034</t>
  </si>
  <si>
    <t>deviceForMeasurement</t>
  </si>
  <si>
    <t>transferDevice</t>
  </si>
  <si>
    <t>referenceStandard</t>
  </si>
  <si>
    <t>referenceMaterial</t>
  </si>
  <si>
    <t>after maintenance and adjustment</t>
  </si>
  <si>
    <t>performanceLocationType</t>
  </si>
  <si>
    <t>modelIn</t>
  </si>
  <si>
    <t>modelOut</t>
  </si>
  <si>
    <t>statStd</t>
  </si>
  <si>
    <t>statMax</t>
  </si>
  <si>
    <t>statMin</t>
  </si>
  <si>
    <t>calibrationCurve</t>
  </si>
  <si>
    <t>dataFittingResult</t>
  </si>
  <si>
    <t>approachToTargetRestrictType</t>
  </si>
  <si>
    <t>geoPositionSystemType</t>
  </si>
  <si>
    <t>WGS84</t>
  </si>
  <si>
    <t>contactAndLocationColumnHeadingNamesType</t>
  </si>
  <si>
    <t>@id</t>
  </si>
  <si>
    <t>@imageRefs</t>
  </si>
  <si>
    <t>name</t>
  </si>
  <si>
    <t>VATIN</t>
  </si>
  <si>
    <t>url</t>
  </si>
  <si>
    <t>address</t>
  </si>
  <si>
    <t>address/street</t>
  </si>
  <si>
    <t>address/streetNo</t>
  </si>
  <si>
    <t>address/postOfficeBox</t>
  </si>
  <si>
    <t>address/city</t>
  </si>
  <si>
    <t>address/district</t>
  </si>
  <si>
    <t>address/state</t>
  </si>
  <si>
    <t>address/postalCode</t>
  </si>
  <si>
    <t>address/country</t>
  </si>
  <si>
    <t>contactInfo</t>
  </si>
  <si>
    <t>contactInfo/attPerson</t>
  </si>
  <si>
    <t>contactInfo/email</t>
  </si>
  <si>
    <t>contactInfo/mobile</t>
  </si>
  <si>
    <t>contactInfo/phone</t>
  </si>
  <si>
    <t>contactInfo/fax</t>
  </si>
  <si>
    <t>geoPosition</t>
  </si>
  <si>
    <t>geoPosition/@geoPositionSystem</t>
  </si>
  <si>
    <t>geoPosition/longitude</t>
  </si>
  <si>
    <t>geoPosition/latitude</t>
  </si>
  <si>
    <t>geoPosition/altitude</t>
  </si>
  <si>
    <t>body</t>
  </si>
  <si>
    <t>statementColumnHeadingNamesType</t>
  </si>
  <si>
    <t>@category</t>
  </si>
  <si>
    <t>heading</t>
  </si>
  <si>
    <t>externalReference</t>
  </si>
  <si>
    <t>equipmentColumnHeadingNamesType</t>
  </si>
  <si>
    <t>modelName</t>
  </si>
  <si>
    <t>modelNumber</t>
  </si>
  <si>
    <t>serialNumber</t>
  </si>
  <si>
    <t>lotNumber</t>
  </si>
  <si>
    <t>productClass</t>
  </si>
  <si>
    <t>clientId</t>
  </si>
  <si>
    <t>serviceProviderId</t>
  </si>
  <si>
    <t>prevCalibDate</t>
  </si>
  <si>
    <t>calDueDate</t>
  </si>
  <si>
    <t>prevCertId</t>
  </si>
  <si>
    <t>prevCertProviderName</t>
  </si>
  <si>
    <t>settingColumnHeadingNamesType</t>
  </si>
  <si>
    <t>@equipmentRef</t>
  </si>
  <si>
    <t>parameter</t>
  </si>
  <si>
    <t>softwareInstruction</t>
  </si>
  <si>
    <t>statementRefs</t>
  </si>
  <si>
    <t>measurementConfigColumnHeadingNamesType</t>
  </si>
  <si>
    <t>deviceForMeasurementRefs</t>
  </si>
  <si>
    <t>settingRefs</t>
  </si>
  <si>
    <t>referenceRefs</t>
  </si>
  <si>
    <t>operationalStatus</t>
  </si>
  <si>
    <t>quantityUnitDefColumnHeadingNamesType</t>
  </si>
  <si>
    <t>@idRef</t>
  </si>
  <si>
    <t>@quantityCodeSystem</t>
  </si>
  <si>
    <t>@statementRefs</t>
  </si>
  <si>
    <t>quantityCode</t>
  </si>
  <si>
    <t>unitUsed</t>
  </si>
  <si>
    <t>functionToSIunit</t>
  </si>
  <si>
    <t>unitSI</t>
  </si>
  <si>
    <t>externalRefs</t>
  </si>
  <si>
    <t>measurementConfigRef</t>
  </si>
  <si>
    <t>measurementConfigId</t>
  </si>
  <si>
    <t>//*/dcx:row[@idx="1"]/text()</t>
  </si>
  <si>
    <t>*//*[@measuringSystemRef="'ms1'"]/*[@scope="reference"][@dataCategoryRef="value"][@measurand="-"][@unit="µL"]/dcx:value/*[@idx="1"]</t>
  </si>
  <si>
    <t>//*[@id="acc1"]/dcx:body[@lang="en"]/text()</t>
  </si>
  <si>
    <t>//dcx:statement/@statementId</t>
  </si>
  <si>
    <t>//*[@statementId="acc1"]/dcx:body[@lang="da"]/text()</t>
  </si>
  <si>
    <t>/dcx:digitalCalibrationExchange/dcx:administrativeData/dcx:coreData/dcx:clientTaskIdentifier/@value</t>
  </si>
  <si>
    <t>/dcx:digitalCalibrationExchange/dcx:administrativeData/dcx:accreditation/dcx:accreditationBody/@value</t>
  </si>
  <si>
    <t>/dcx:digitalCalibrationExchange/dcx:administrativeData/dcx:accreditation/dcx:accreditationLabId/@value</t>
  </si>
  <si>
    <t>/dcx:digitalCalibrationExchange/dcx:administrativeData/dcx:coreData/dcx:uniqueDocumentIdentifier/@value</t>
  </si>
  <si>
    <t>/dcx:digitalCalibrationExchange/dcx:administrativeData/dcx:serviceProvider/dcx:name/text()</t>
  </si>
  <si>
    <t>04-490</t>
  </si>
  <si>
    <t>Dandiag 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</si>
</sst>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u/>
      <sz val="11"/>
      <color theme="10"/>
      <name val="Calibri"/>
      <family val="2"/>
      <scheme val="minor"/>
    </font>
    <font>
      <sz val="10"/>
      <color theme="1"/>
      <name val="Arial Unicode MS"/>
    </font>
    <font>
      <sz val="8"/>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xf numFmtId="0" fontId="3" fillId="0" borderId="0" xfId="0" applyFont="1" applyAlignment="1">
      <alignment vertical="center"/>
    </xf>
    <xf numFmtId="0" fontId="0" fillId="0" borderId="0" xfId="0" quotePrefix="1"/>
    <xf numFmtId="0" fontId="0" fillId="6" borderId="0" xfId="0" applyFill="1"/>
    <xf numFmtId="0" fontId="0" fillId="0" borderId="0" xfId="0" applyAlignment="1">
      <alignment wrapText="1"/>
    </xf>
    <xf numFmtId="0" fontId="1" fillId="2" borderId="0" xfId="0" applyFont="1" applyFill="1"/>
    <xf numFmtId="0" fontId="1" fillId="4" borderId="0" xfId="0" applyFont="1" applyFill="1"/>
    <xf numFmtId="0" fontId="1" fillId="3" borderId="0" xfId="0" applyFont="1" applyFill="1"/>
    <xf numFmtId="0" fontId="1" fillId="5" borderId="0" xfId="0" applyFont="1" applyFill="1"/>
    <xf numFmtId="0" fontId="0" fillId="0" borderId="0" xfId="0" quotePrefix="1" applyAlignment="1">
      <alignment wrapText="1"/>
    </xf>
    <xf numFmtId="49" fontId="0" fillId="0" borderId="0" xfId="0" applyNumberFormat="1"/>
    <xf numFmtId="0" fontId="1" fillId="0" borderId="1" xfId="0" applyFont="1" applyBorder="1"/>
    <xf numFmtId="0" fontId="1" fillId="2" borderId="1" xfId="0" applyFont="1" applyFill="1" applyBorder="1"/>
    <xf numFmtId="0" fontId="1" fillId="8" borderId="1" xfId="0" applyFont="1" applyFill="1" applyBorder="1"/>
    <xf numFmtId="0" fontId="1" fillId="11" borderId="1" xfId="0" applyFont="1" applyFill="1" applyBorder="1"/>
    <xf numFmtId="0" fontId="1" fillId="9" borderId="1" xfId="0" applyFont="1" applyFill="1" applyBorder="1"/>
    <xf numFmtId="0" fontId="1" fillId="12" borderId="1" xfId="0" applyFont="1" applyFill="1" applyBorder="1"/>
    <xf numFmtId="0" fontId="1" fillId="10" borderId="1" xfId="0" applyFont="1" applyFill="1" applyBorder="1"/>
    <xf numFmtId="0" fontId="1" fillId="13" borderId="1" xfId="0" applyFont="1" applyFill="1" applyBorder="1"/>
    <xf numFmtId="0" fontId="0" fillId="6" borderId="1" xfId="0" applyFill="1" applyBorder="1"/>
    <xf numFmtId="0" fontId="0" fillId="0" borderId="1" xfId="0" applyBorder="1"/>
    <xf numFmtId="0" fontId="0" fillId="7" borderId="1" xfId="0" applyFill="1" applyBorder="1"/>
    <xf numFmtId="0" fontId="0" fillId="4" borderId="1" xfId="0" applyFill="1" applyBorder="1"/>
    <xf numFmtId="0" fontId="0" fillId="3" borderId="1" xfId="0" applyFill="1" applyBorder="1"/>
    <xf numFmtId="0" fontId="0" fillId="5" borderId="1" xfId="0" applyFill="1" applyBorder="1"/>
    <xf numFmtId="0" fontId="0" fillId="4" borderId="1" xfId="0" applyFill="1" applyBorder="1" applyAlignment="1">
      <alignment wrapText="1"/>
    </xf>
    <xf numFmtId="0" fontId="0" fillId="7" borderId="1" xfId="0" quotePrefix="1" applyFill="1" applyBorder="1"/>
    <xf numFmtId="0" fontId="0" fillId="0" borderId="1" xfId="0" quotePrefix="1" applyBorder="1" applyAlignment="1">
      <alignment wrapText="1"/>
    </xf>
    <xf numFmtId="49" fontId="0" fillId="4" borderId="1" xfId="0" applyNumberFormat="1" applyFill="1" applyBorder="1"/>
    <xf numFmtId="0" fontId="0" fillId="0" borderId="1" xfId="0" applyBorder="1" applyAlignment="1">
      <alignment wrapText="1"/>
    </xf>
  </cellXfs>
  <cellStyles count="2">
    <cellStyle name="Hyperlink 2" xfId="1" xr:uid="{8E63ABFB-B432-4BA8-B1FB-78231E57A87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438F-97E8-4739-B7BB-0F0F2CECE086}">
  <dimension ref="A1:AE863"/>
  <sheetViews>
    <sheetView topLeftCell="S2" zoomScale="85" zoomScaleNormal="85" workbookViewId="0">
      <selection activeCell="AA3" sqref="AA3:AA12"/>
    </sheetView>
  </sheetViews>
  <sheetFormatPr defaultRowHeight="14.4"/>
  <cols>
    <col min="2" max="2" width="10.77734375" bestFit="1" customWidth="1"/>
    <col min="3" max="3" width="21" customWidth="1"/>
    <col min="4" max="4" width="22.77734375" customWidth="1"/>
    <col min="5" max="5" width="32.5546875" customWidth="1"/>
    <col min="6" max="6" width="21.21875" bestFit="1" customWidth="1"/>
    <col min="7" max="7" width="31.5546875" customWidth="1"/>
    <col min="8" max="8" width="23.21875" customWidth="1"/>
    <col min="9" max="9" width="45.77734375" bestFit="1" customWidth="1"/>
    <col min="10" max="10" width="22.77734375" bestFit="1" customWidth="1"/>
    <col min="11" max="11" width="18.21875" bestFit="1" customWidth="1"/>
    <col min="12" max="12" width="37.5546875" bestFit="1" customWidth="1"/>
    <col min="13" max="13" width="17.21875" bestFit="1" customWidth="1"/>
    <col min="14" max="14" width="30.21875" customWidth="1"/>
    <col min="15" max="15" width="17.77734375" bestFit="1" customWidth="1"/>
  </cols>
  <sheetData>
    <row r="1" spans="1:31">
      <c r="A1" s="5" t="s">
        <v>111</v>
      </c>
      <c r="B1" s="5" t="s">
        <v>136</v>
      </c>
      <c r="C1" s="5" t="s">
        <v>1632</v>
      </c>
      <c r="D1" s="5" t="s">
        <v>1882</v>
      </c>
      <c r="E1" s="5" t="s">
        <v>59</v>
      </c>
      <c r="F1" s="5" t="s">
        <v>2065</v>
      </c>
      <c r="G1" s="5" t="s">
        <v>65</v>
      </c>
      <c r="H1" s="5" t="s">
        <v>70</v>
      </c>
      <c r="I1" s="5" t="s">
        <v>2089</v>
      </c>
      <c r="J1" s="5" t="s">
        <v>120</v>
      </c>
      <c r="K1" s="5" t="s">
        <v>142</v>
      </c>
      <c r="L1" s="5" t="s">
        <v>2097</v>
      </c>
      <c r="M1" s="5" t="s">
        <v>71</v>
      </c>
      <c r="N1" s="5" t="s">
        <v>62</v>
      </c>
      <c r="O1" s="5" t="s">
        <v>20</v>
      </c>
      <c r="P1" s="5" t="s">
        <v>1022</v>
      </c>
      <c r="Q1" t="s">
        <v>117</v>
      </c>
      <c r="R1" t="s">
        <v>2105</v>
      </c>
      <c r="S1" t="s">
        <v>1592</v>
      </c>
      <c r="T1" t="s">
        <v>2106</v>
      </c>
      <c r="U1" t="s">
        <v>2108</v>
      </c>
      <c r="V1" t="s">
        <v>2135</v>
      </c>
      <c r="W1" t="s">
        <v>2139</v>
      </c>
      <c r="X1" t="s">
        <v>2151</v>
      </c>
      <c r="Y1" t="s">
        <v>2156</v>
      </c>
      <c r="Z1" t="s">
        <v>2161</v>
      </c>
      <c r="AA1" t="s">
        <v>124</v>
      </c>
      <c r="AB1" t="s">
        <v>2171</v>
      </c>
      <c r="AC1" t="s">
        <v>13</v>
      </c>
      <c r="AD1" t="s">
        <v>1617</v>
      </c>
      <c r="AE1" t="s">
        <v>1614</v>
      </c>
    </row>
    <row r="2" spans="1:31">
      <c r="A2" t="s">
        <v>112</v>
      </c>
      <c r="B2" t="s">
        <v>10</v>
      </c>
      <c r="C2" t="s">
        <v>1633</v>
      </c>
      <c r="D2" t="s">
        <v>1883</v>
      </c>
      <c r="E2" t="s">
        <v>60</v>
      </c>
      <c r="F2" t="s">
        <v>2066</v>
      </c>
      <c r="G2" t="s">
        <v>22</v>
      </c>
      <c r="H2" t="s">
        <v>113</v>
      </c>
      <c r="I2" t="s">
        <v>2090</v>
      </c>
      <c r="J2" t="s">
        <v>2092</v>
      </c>
      <c r="K2" t="s">
        <v>143</v>
      </c>
      <c r="L2" t="s">
        <v>2077</v>
      </c>
      <c r="M2" t="s">
        <v>72</v>
      </c>
      <c r="N2" t="s">
        <v>23</v>
      </c>
      <c r="O2" t="s">
        <v>21</v>
      </c>
      <c r="P2" t="s">
        <v>21</v>
      </c>
      <c r="Q2" t="s">
        <v>118</v>
      </c>
      <c r="R2" t="s">
        <v>1590</v>
      </c>
      <c r="S2" t="s">
        <v>1593</v>
      </c>
      <c r="T2" t="s">
        <v>2107</v>
      </c>
      <c r="U2" t="s">
        <v>2109</v>
      </c>
      <c r="V2" s="7" t="s">
        <v>2109</v>
      </c>
      <c r="W2" s="7" t="s">
        <v>2109</v>
      </c>
      <c r="X2" s="7" t="s">
        <v>2109</v>
      </c>
      <c r="Y2" t="s">
        <v>2109</v>
      </c>
      <c r="Z2" t="s">
        <v>2109</v>
      </c>
      <c r="AA2" t="s">
        <v>125</v>
      </c>
      <c r="AB2" t="s">
        <v>67</v>
      </c>
      <c r="AC2" t="s">
        <v>1013</v>
      </c>
      <c r="AD2" s="7" t="s">
        <v>1607</v>
      </c>
      <c r="AE2" t="s">
        <v>1615</v>
      </c>
    </row>
    <row r="3" spans="1:31">
      <c r="B3" t="s">
        <v>12</v>
      </c>
      <c r="C3" t="s">
        <v>1634</v>
      </c>
      <c r="D3" t="s">
        <v>1884</v>
      </c>
      <c r="E3" t="s">
        <v>61</v>
      </c>
      <c r="F3" t="s">
        <v>2069</v>
      </c>
      <c r="G3" t="s">
        <v>28</v>
      </c>
      <c r="H3" t="s">
        <v>114</v>
      </c>
      <c r="I3" t="s">
        <v>2091</v>
      </c>
      <c r="J3" t="s">
        <v>2093</v>
      </c>
      <c r="K3" t="s">
        <v>144</v>
      </c>
      <c r="L3" t="s">
        <v>2078</v>
      </c>
      <c r="M3" t="s">
        <v>73</v>
      </c>
      <c r="N3" t="s">
        <v>63</v>
      </c>
      <c r="O3" t="s">
        <v>78</v>
      </c>
      <c r="P3" t="s">
        <v>1023</v>
      </c>
      <c r="Q3" t="s">
        <v>2103</v>
      </c>
      <c r="R3" t="s">
        <v>1591</v>
      </c>
      <c r="S3" t="s">
        <v>1594</v>
      </c>
      <c r="T3" t="s">
        <v>1594</v>
      </c>
      <c r="U3" t="s">
        <v>2110</v>
      </c>
      <c r="V3" s="7" t="s">
        <v>2136</v>
      </c>
      <c r="W3" s="7" t="s">
        <v>2136</v>
      </c>
      <c r="X3" s="7" t="s">
        <v>2152</v>
      </c>
      <c r="Y3" t="s">
        <v>2137</v>
      </c>
      <c r="Z3" t="s">
        <v>2162</v>
      </c>
      <c r="AA3" t="s">
        <v>1011</v>
      </c>
      <c r="AB3" t="s">
        <v>134</v>
      </c>
      <c r="AC3" t="s">
        <v>135</v>
      </c>
      <c r="AD3" s="7" t="s">
        <v>1019</v>
      </c>
      <c r="AE3" t="s">
        <v>1616</v>
      </c>
    </row>
    <row r="4" spans="1:31">
      <c r="C4" t="s">
        <v>1635</v>
      </c>
      <c r="D4" t="s">
        <v>1885</v>
      </c>
      <c r="E4" t="s">
        <v>149</v>
      </c>
      <c r="F4" t="s">
        <v>2079</v>
      </c>
      <c r="G4" t="s">
        <v>25</v>
      </c>
      <c r="H4" t="s">
        <v>26</v>
      </c>
      <c r="I4" t="s">
        <v>140</v>
      </c>
      <c r="J4" t="s">
        <v>2094</v>
      </c>
      <c r="K4" t="s">
        <v>145</v>
      </c>
      <c r="L4" t="s">
        <v>145</v>
      </c>
      <c r="M4" t="s">
        <v>74</v>
      </c>
      <c r="N4" t="s">
        <v>64</v>
      </c>
      <c r="O4" t="s">
        <v>79</v>
      </c>
      <c r="P4" t="s">
        <v>1024</v>
      </c>
      <c r="Q4" t="s">
        <v>2104</v>
      </c>
      <c r="R4" t="s">
        <v>1016</v>
      </c>
      <c r="S4" t="s">
        <v>1595</v>
      </c>
      <c r="T4" t="s">
        <v>1595</v>
      </c>
      <c r="U4" t="s">
        <v>2111</v>
      </c>
      <c r="V4" s="7" t="s">
        <v>2110</v>
      </c>
      <c r="W4" s="7" t="s">
        <v>2137</v>
      </c>
      <c r="X4" s="7" t="s">
        <v>2137</v>
      </c>
      <c r="Y4" t="s">
        <v>2157</v>
      </c>
      <c r="Z4" t="s">
        <v>2163</v>
      </c>
      <c r="AA4" t="s">
        <v>126</v>
      </c>
      <c r="AC4" t="s">
        <v>102</v>
      </c>
      <c r="AD4" s="7" t="s">
        <v>1606</v>
      </c>
    </row>
    <row r="5" spans="1:31">
      <c r="C5" t="s">
        <v>1636</v>
      </c>
      <c r="D5" t="s">
        <v>1886</v>
      </c>
      <c r="E5" t="s">
        <v>150</v>
      </c>
      <c r="F5" t="s">
        <v>2067</v>
      </c>
      <c r="G5" t="s">
        <v>2087</v>
      </c>
      <c r="H5" t="s">
        <v>29</v>
      </c>
      <c r="I5" t="s">
        <v>141</v>
      </c>
      <c r="J5" t="s">
        <v>2095</v>
      </c>
      <c r="K5" t="s">
        <v>2096</v>
      </c>
      <c r="L5" t="s">
        <v>146</v>
      </c>
      <c r="M5" t="s">
        <v>75</v>
      </c>
      <c r="N5" t="s">
        <v>27</v>
      </c>
      <c r="O5" t="s">
        <v>80</v>
      </c>
      <c r="P5" t="s">
        <v>1025</v>
      </c>
      <c r="Q5" t="s">
        <v>119</v>
      </c>
      <c r="R5" t="s">
        <v>1600</v>
      </c>
      <c r="S5" t="s">
        <v>1596</v>
      </c>
      <c r="T5" t="s">
        <v>1596</v>
      </c>
      <c r="U5" t="s">
        <v>2112</v>
      </c>
      <c r="V5" s="7" t="s">
        <v>2137</v>
      </c>
      <c r="W5" s="7" t="s">
        <v>121</v>
      </c>
      <c r="X5" s="7" t="s">
        <v>2134</v>
      </c>
      <c r="Y5" t="s">
        <v>2158</v>
      </c>
      <c r="Z5" t="s">
        <v>2164</v>
      </c>
      <c r="AA5" t="s">
        <v>1012</v>
      </c>
      <c r="AC5" t="s">
        <v>103</v>
      </c>
      <c r="AD5" s="7" t="s">
        <v>21</v>
      </c>
    </row>
    <row r="6" spans="1:31">
      <c r="C6" t="s">
        <v>1637</v>
      </c>
      <c r="D6" t="s">
        <v>1887</v>
      </c>
      <c r="E6" t="s">
        <v>151</v>
      </c>
      <c r="F6" t="s">
        <v>2068</v>
      </c>
      <c r="G6" t="s">
        <v>26</v>
      </c>
      <c r="H6" t="s">
        <v>28</v>
      </c>
      <c r="I6" t="s">
        <v>23</v>
      </c>
      <c r="J6" t="s">
        <v>23</v>
      </c>
      <c r="K6" t="s">
        <v>76</v>
      </c>
      <c r="L6" t="s">
        <v>66</v>
      </c>
      <c r="M6" t="s">
        <v>76</v>
      </c>
      <c r="N6" t="s">
        <v>2098</v>
      </c>
      <c r="O6" t="s">
        <v>2100</v>
      </c>
      <c r="P6" t="s">
        <v>1026</v>
      </c>
      <c r="Q6" t="s">
        <v>1026</v>
      </c>
      <c r="R6" t="s">
        <v>1601</v>
      </c>
      <c r="S6" t="s">
        <v>1597</v>
      </c>
      <c r="T6" t="s">
        <v>1597</v>
      </c>
      <c r="U6" t="s">
        <v>2113</v>
      </c>
      <c r="V6" t="s">
        <v>2134</v>
      </c>
      <c r="W6" t="s">
        <v>2140</v>
      </c>
      <c r="X6" t="s">
        <v>2153</v>
      </c>
      <c r="Y6" t="s">
        <v>2159</v>
      </c>
      <c r="Z6" t="s">
        <v>2137</v>
      </c>
      <c r="AA6" t="s">
        <v>127</v>
      </c>
      <c r="AC6" t="s">
        <v>104</v>
      </c>
    </row>
    <row r="7" spans="1:31">
      <c r="C7" t="s">
        <v>1638</v>
      </c>
      <c r="D7" s="6" t="s">
        <v>1888</v>
      </c>
      <c r="E7" t="s">
        <v>152</v>
      </c>
      <c r="F7" t="s">
        <v>2080</v>
      </c>
      <c r="G7" t="s">
        <v>30</v>
      </c>
      <c r="H7" t="s">
        <v>30</v>
      </c>
      <c r="I7" t="s">
        <v>27</v>
      </c>
      <c r="J7" t="s">
        <v>27</v>
      </c>
      <c r="K7" t="s">
        <v>77</v>
      </c>
      <c r="L7" t="s">
        <v>21</v>
      </c>
      <c r="M7" t="s">
        <v>77</v>
      </c>
      <c r="N7" t="s">
        <v>2099</v>
      </c>
      <c r="O7" t="s">
        <v>2101</v>
      </c>
      <c r="P7" t="s">
        <v>1027</v>
      </c>
      <c r="Q7" t="s">
        <v>1027</v>
      </c>
      <c r="R7" t="s">
        <v>1602</v>
      </c>
      <c r="S7" t="s">
        <v>1598</v>
      </c>
      <c r="T7" t="s">
        <v>1598</v>
      </c>
      <c r="U7" t="s">
        <v>2114</v>
      </c>
      <c r="V7" t="s">
        <v>2138</v>
      </c>
      <c r="W7" t="s">
        <v>2141</v>
      </c>
      <c r="X7" t="s">
        <v>78</v>
      </c>
      <c r="Y7" t="s">
        <v>2155</v>
      </c>
      <c r="Z7" t="s">
        <v>2165</v>
      </c>
      <c r="AA7" t="s">
        <v>128</v>
      </c>
      <c r="AC7" t="s">
        <v>105</v>
      </c>
    </row>
    <row r="8" spans="1:31">
      <c r="C8" t="s">
        <v>1639</v>
      </c>
      <c r="D8" t="s">
        <v>1889</v>
      </c>
      <c r="E8" t="s">
        <v>153</v>
      </c>
      <c r="F8" t="s">
        <v>2081</v>
      </c>
      <c r="G8" t="s">
        <v>11</v>
      </c>
      <c r="H8" t="s">
        <v>11</v>
      </c>
      <c r="I8" t="s">
        <v>66</v>
      </c>
      <c r="J8" t="s">
        <v>66</v>
      </c>
      <c r="M8" t="s">
        <v>87</v>
      </c>
      <c r="N8" t="s">
        <v>32</v>
      </c>
      <c r="O8" t="s">
        <v>2102</v>
      </c>
      <c r="P8" t="s">
        <v>1028</v>
      </c>
      <c r="Q8" t="s">
        <v>1028</v>
      </c>
      <c r="R8" t="s">
        <v>1603</v>
      </c>
      <c r="S8" t="s">
        <v>1599</v>
      </c>
      <c r="T8" t="s">
        <v>1599</v>
      </c>
      <c r="U8" t="s">
        <v>2115</v>
      </c>
      <c r="V8" t="s">
        <v>106</v>
      </c>
      <c r="W8" t="s">
        <v>2142</v>
      </c>
      <c r="X8" t="s">
        <v>17</v>
      </c>
      <c r="Y8" t="s">
        <v>2160</v>
      </c>
      <c r="Z8" t="s">
        <v>2166</v>
      </c>
      <c r="AA8" t="s">
        <v>129</v>
      </c>
      <c r="AC8" t="s">
        <v>106</v>
      </c>
    </row>
    <row r="9" spans="1:31">
      <c r="C9" t="s">
        <v>1640</v>
      </c>
      <c r="D9" t="s">
        <v>1890</v>
      </c>
      <c r="E9" t="s">
        <v>154</v>
      </c>
      <c r="F9" t="s">
        <v>2072</v>
      </c>
      <c r="G9" t="s">
        <v>31</v>
      </c>
      <c r="H9" t="s">
        <v>31</v>
      </c>
      <c r="M9" t="s">
        <v>122</v>
      </c>
      <c r="N9" t="s">
        <v>21</v>
      </c>
      <c r="O9" t="s">
        <v>86</v>
      </c>
      <c r="P9" t="s">
        <v>1029</v>
      </c>
      <c r="Q9" t="s">
        <v>1029</v>
      </c>
      <c r="R9" t="s">
        <v>1604</v>
      </c>
      <c r="S9" t="s">
        <v>66</v>
      </c>
      <c r="T9" t="s">
        <v>66</v>
      </c>
      <c r="U9" t="s">
        <v>2116</v>
      </c>
      <c r="V9" t="s">
        <v>107</v>
      </c>
      <c r="W9" t="s">
        <v>2143</v>
      </c>
      <c r="X9" t="s">
        <v>2154</v>
      </c>
      <c r="Y9" t="s">
        <v>2134</v>
      </c>
      <c r="Z9" t="s">
        <v>2167</v>
      </c>
      <c r="AA9" t="s">
        <v>130</v>
      </c>
      <c r="AC9" t="s">
        <v>107</v>
      </c>
    </row>
    <row r="10" spans="1:31">
      <c r="C10" t="s">
        <v>1641</v>
      </c>
      <c r="D10" t="s">
        <v>1891</v>
      </c>
      <c r="E10" t="s">
        <v>155</v>
      </c>
      <c r="F10" t="s">
        <v>2082</v>
      </c>
      <c r="G10" t="s">
        <v>1008</v>
      </c>
      <c r="H10" t="s">
        <v>1008</v>
      </c>
      <c r="M10" t="s">
        <v>88</v>
      </c>
      <c r="N10" t="s">
        <v>1030</v>
      </c>
      <c r="O10" t="s">
        <v>87</v>
      </c>
      <c r="P10" t="s">
        <v>1030</v>
      </c>
      <c r="Q10" t="s">
        <v>1030</v>
      </c>
      <c r="R10" t="s">
        <v>1605</v>
      </c>
      <c r="S10" t="s">
        <v>131</v>
      </c>
      <c r="T10" t="s">
        <v>131</v>
      </c>
      <c r="U10" t="s">
        <v>2117</v>
      </c>
      <c r="W10" t="s">
        <v>2144</v>
      </c>
      <c r="X10" t="s">
        <v>2155</v>
      </c>
      <c r="Z10" t="s">
        <v>2168</v>
      </c>
      <c r="AA10" t="s">
        <v>131</v>
      </c>
    </row>
    <row r="11" spans="1:31">
      <c r="C11" t="s">
        <v>1642</v>
      </c>
      <c r="D11" t="s">
        <v>1892</v>
      </c>
      <c r="E11" t="s">
        <v>156</v>
      </c>
      <c r="F11" t="s">
        <v>2070</v>
      </c>
      <c r="G11" t="s">
        <v>24</v>
      </c>
      <c r="H11" t="s">
        <v>24</v>
      </c>
      <c r="M11" t="s">
        <v>89</v>
      </c>
      <c r="N11" t="s">
        <v>1031</v>
      </c>
      <c r="O11" t="s">
        <v>122</v>
      </c>
      <c r="P11" t="s">
        <v>1031</v>
      </c>
      <c r="Q11" t="s">
        <v>1031</v>
      </c>
      <c r="S11" t="s">
        <v>132</v>
      </c>
      <c r="T11" t="s">
        <v>132</v>
      </c>
      <c r="U11" t="s">
        <v>2118</v>
      </c>
      <c r="W11" t="s">
        <v>2145</v>
      </c>
      <c r="Z11" t="s">
        <v>2169</v>
      </c>
      <c r="AA11" t="s">
        <v>132</v>
      </c>
    </row>
    <row r="12" spans="1:31">
      <c r="C12" t="s">
        <v>1643</v>
      </c>
      <c r="D12" t="s">
        <v>1893</v>
      </c>
      <c r="E12" t="s">
        <v>157</v>
      </c>
      <c r="F12" t="s">
        <v>2071</v>
      </c>
      <c r="G12" t="s">
        <v>29</v>
      </c>
      <c r="M12" t="s">
        <v>90</v>
      </c>
      <c r="N12" t="s">
        <v>1032</v>
      </c>
      <c r="O12" t="s">
        <v>88</v>
      </c>
      <c r="P12" t="s">
        <v>1032</v>
      </c>
      <c r="Q12" t="s">
        <v>1032</v>
      </c>
      <c r="S12" t="s">
        <v>133</v>
      </c>
      <c r="T12" t="s">
        <v>133</v>
      </c>
      <c r="U12" t="s">
        <v>2119</v>
      </c>
      <c r="W12" t="s">
        <v>2146</v>
      </c>
      <c r="AA12" t="s">
        <v>133</v>
      </c>
    </row>
    <row r="13" spans="1:31">
      <c r="C13" t="s">
        <v>1644</v>
      </c>
      <c r="D13" t="s">
        <v>1894</v>
      </c>
      <c r="E13" t="s">
        <v>158</v>
      </c>
      <c r="F13" t="s">
        <v>2083</v>
      </c>
      <c r="G13" t="s">
        <v>2088</v>
      </c>
      <c r="M13" t="s">
        <v>91</v>
      </c>
      <c r="N13" t="s">
        <v>1033</v>
      </c>
      <c r="O13" t="s">
        <v>89</v>
      </c>
      <c r="P13" t="s">
        <v>1033</v>
      </c>
      <c r="Q13" t="s">
        <v>1033</v>
      </c>
      <c r="U13" t="s">
        <v>2120</v>
      </c>
      <c r="W13" t="s">
        <v>2147</v>
      </c>
    </row>
    <row r="14" spans="1:31">
      <c r="C14" t="s">
        <v>1645</v>
      </c>
      <c r="D14" t="s">
        <v>1895</v>
      </c>
      <c r="E14" t="s">
        <v>159</v>
      </c>
      <c r="F14" t="s">
        <v>2084</v>
      </c>
      <c r="G14" t="s">
        <v>2074</v>
      </c>
      <c r="M14" t="s">
        <v>92</v>
      </c>
      <c r="N14" t="s">
        <v>1034</v>
      </c>
      <c r="O14" t="s">
        <v>90</v>
      </c>
      <c r="P14" t="s">
        <v>1034</v>
      </c>
      <c r="Q14" t="s">
        <v>1034</v>
      </c>
      <c r="U14" t="s">
        <v>2121</v>
      </c>
      <c r="W14" t="s">
        <v>2148</v>
      </c>
    </row>
    <row r="15" spans="1:31">
      <c r="C15" t="s">
        <v>1646</v>
      </c>
      <c r="D15" t="s">
        <v>1896</v>
      </c>
      <c r="E15" t="s">
        <v>160</v>
      </c>
      <c r="F15" t="s">
        <v>2076</v>
      </c>
      <c r="G15" t="s">
        <v>2075</v>
      </c>
      <c r="M15" t="s">
        <v>93</v>
      </c>
      <c r="N15" t="s">
        <v>1035</v>
      </c>
      <c r="O15" t="s">
        <v>91</v>
      </c>
      <c r="P15" t="s">
        <v>1035</v>
      </c>
      <c r="Q15" t="s">
        <v>1035</v>
      </c>
      <c r="U15" t="s">
        <v>2122</v>
      </c>
      <c r="W15" t="s">
        <v>2149</v>
      </c>
    </row>
    <row r="16" spans="1:31">
      <c r="C16" t="s">
        <v>1647</v>
      </c>
      <c r="D16" t="s">
        <v>1897</v>
      </c>
      <c r="E16" t="s">
        <v>161</v>
      </c>
      <c r="F16" t="s">
        <v>2085</v>
      </c>
      <c r="G16" t="s">
        <v>2076</v>
      </c>
      <c r="M16" t="s">
        <v>94</v>
      </c>
      <c r="N16" t="s">
        <v>1036</v>
      </c>
      <c r="O16" t="s">
        <v>92</v>
      </c>
      <c r="P16" t="s">
        <v>1036</v>
      </c>
      <c r="Q16" t="s">
        <v>1036</v>
      </c>
      <c r="U16" t="s">
        <v>2123</v>
      </c>
      <c r="W16" t="s">
        <v>2150</v>
      </c>
    </row>
    <row r="17" spans="3:21">
      <c r="C17" t="s">
        <v>1648</v>
      </c>
      <c r="D17" t="s">
        <v>1898</v>
      </c>
      <c r="E17" t="s">
        <v>162</v>
      </c>
      <c r="F17" t="s">
        <v>2073</v>
      </c>
      <c r="M17" t="s">
        <v>1009</v>
      </c>
      <c r="N17" t="s">
        <v>1037</v>
      </c>
      <c r="O17" t="s">
        <v>93</v>
      </c>
      <c r="P17" t="s">
        <v>1037</v>
      </c>
      <c r="Q17" t="s">
        <v>1037</v>
      </c>
      <c r="U17" t="s">
        <v>2124</v>
      </c>
    </row>
    <row r="18" spans="3:21">
      <c r="C18" t="s">
        <v>1649</v>
      </c>
      <c r="D18" t="s">
        <v>1899</v>
      </c>
      <c r="E18" t="s">
        <v>163</v>
      </c>
      <c r="F18" t="s">
        <v>2074</v>
      </c>
      <c r="M18" t="s">
        <v>95</v>
      </c>
      <c r="N18" t="s">
        <v>1038</v>
      </c>
      <c r="O18" t="s">
        <v>94</v>
      </c>
      <c r="P18" t="s">
        <v>1038</v>
      </c>
      <c r="Q18" t="s">
        <v>1038</v>
      </c>
      <c r="U18" t="s">
        <v>2125</v>
      </c>
    </row>
    <row r="19" spans="3:21">
      <c r="C19" t="s">
        <v>1650</v>
      </c>
      <c r="D19" t="s">
        <v>1900</v>
      </c>
      <c r="E19" t="s">
        <v>164</v>
      </c>
      <c r="F19" t="s">
        <v>2086</v>
      </c>
      <c r="M19" t="s">
        <v>96</v>
      </c>
      <c r="N19" t="s">
        <v>1039</v>
      </c>
      <c r="O19" t="s">
        <v>1009</v>
      </c>
      <c r="P19" t="s">
        <v>1039</v>
      </c>
      <c r="Q19" t="s">
        <v>1039</v>
      </c>
      <c r="U19" t="s">
        <v>2126</v>
      </c>
    </row>
    <row r="20" spans="3:21">
      <c r="C20" t="s">
        <v>1651</v>
      </c>
      <c r="D20" t="s">
        <v>1901</v>
      </c>
      <c r="E20" t="s">
        <v>165</v>
      </c>
      <c r="M20" t="s">
        <v>97</v>
      </c>
      <c r="N20" t="s">
        <v>1040</v>
      </c>
      <c r="O20" t="s">
        <v>95</v>
      </c>
      <c r="P20" t="s">
        <v>1040</v>
      </c>
      <c r="Q20" t="s">
        <v>1040</v>
      </c>
      <c r="U20" t="s">
        <v>2127</v>
      </c>
    </row>
    <row r="21" spans="3:21">
      <c r="C21" t="s">
        <v>1652</v>
      </c>
      <c r="D21" t="s">
        <v>1902</v>
      </c>
      <c r="E21" t="s">
        <v>166</v>
      </c>
      <c r="M21" t="s">
        <v>81</v>
      </c>
      <c r="N21" t="s">
        <v>1041</v>
      </c>
      <c r="O21" t="s">
        <v>96</v>
      </c>
      <c r="P21" t="s">
        <v>1041</v>
      </c>
      <c r="Q21" t="s">
        <v>1041</v>
      </c>
      <c r="U21" t="s">
        <v>2128</v>
      </c>
    </row>
    <row r="22" spans="3:21">
      <c r="C22" t="s">
        <v>1653</v>
      </c>
      <c r="D22" t="s">
        <v>1903</v>
      </c>
      <c r="E22" t="s">
        <v>167</v>
      </c>
      <c r="M22" t="s">
        <v>123</v>
      </c>
      <c r="N22" t="s">
        <v>1042</v>
      </c>
      <c r="O22" t="s">
        <v>97</v>
      </c>
      <c r="P22" t="s">
        <v>1042</v>
      </c>
      <c r="Q22" t="s">
        <v>1042</v>
      </c>
      <c r="U22" t="s">
        <v>2129</v>
      </c>
    </row>
    <row r="23" spans="3:21">
      <c r="C23" t="s">
        <v>1654</v>
      </c>
      <c r="D23" t="s">
        <v>1904</v>
      </c>
      <c r="E23" t="s">
        <v>168</v>
      </c>
      <c r="M23" t="s">
        <v>82</v>
      </c>
      <c r="N23" t="s">
        <v>1043</v>
      </c>
      <c r="O23" t="s">
        <v>81</v>
      </c>
      <c r="P23" t="s">
        <v>1043</v>
      </c>
      <c r="Q23" t="s">
        <v>1043</v>
      </c>
      <c r="U23" t="s">
        <v>2130</v>
      </c>
    </row>
    <row r="24" spans="3:21">
      <c r="C24" t="s">
        <v>1655</v>
      </c>
      <c r="D24" t="s">
        <v>1905</v>
      </c>
      <c r="E24" t="s">
        <v>169</v>
      </c>
      <c r="M24" t="s">
        <v>83</v>
      </c>
      <c r="N24" t="s">
        <v>1044</v>
      </c>
      <c r="O24" t="s">
        <v>123</v>
      </c>
      <c r="P24" t="s">
        <v>1044</v>
      </c>
      <c r="Q24" t="s">
        <v>1044</v>
      </c>
      <c r="U24" t="s">
        <v>2131</v>
      </c>
    </row>
    <row r="25" spans="3:21">
      <c r="C25" t="s">
        <v>1656</v>
      </c>
      <c r="D25" t="s">
        <v>1906</v>
      </c>
      <c r="E25" t="s">
        <v>170</v>
      </c>
      <c r="M25" t="s">
        <v>84</v>
      </c>
      <c r="N25" t="s">
        <v>1045</v>
      </c>
      <c r="O25" t="s">
        <v>82</v>
      </c>
      <c r="P25" t="s">
        <v>1045</v>
      </c>
      <c r="Q25" t="s">
        <v>1045</v>
      </c>
      <c r="U25" t="s">
        <v>2132</v>
      </c>
    </row>
    <row r="26" spans="3:21">
      <c r="C26" t="s">
        <v>1657</v>
      </c>
      <c r="D26" t="s">
        <v>1907</v>
      </c>
      <c r="E26" t="s">
        <v>171</v>
      </c>
      <c r="M26" t="s">
        <v>85</v>
      </c>
      <c r="N26" t="s">
        <v>1046</v>
      </c>
      <c r="O26" t="s">
        <v>83</v>
      </c>
      <c r="P26" t="s">
        <v>1046</v>
      </c>
      <c r="Q26" t="s">
        <v>1046</v>
      </c>
      <c r="U26" t="s">
        <v>2133</v>
      </c>
    </row>
    <row r="27" spans="3:21">
      <c r="C27" t="s">
        <v>1658</v>
      </c>
      <c r="D27" t="s">
        <v>1908</v>
      </c>
      <c r="E27" t="s">
        <v>172</v>
      </c>
      <c r="M27" t="s">
        <v>1010</v>
      </c>
      <c r="N27" t="s">
        <v>1047</v>
      </c>
      <c r="O27" t="s">
        <v>84</v>
      </c>
      <c r="P27" t="s">
        <v>1047</v>
      </c>
      <c r="Q27" t="s">
        <v>1047</v>
      </c>
      <c r="U27" t="s">
        <v>2134</v>
      </c>
    </row>
    <row r="28" spans="3:21">
      <c r="C28" t="s">
        <v>1659</v>
      </c>
      <c r="D28" t="s">
        <v>1909</v>
      </c>
      <c r="E28" t="s">
        <v>173</v>
      </c>
      <c r="M28" t="s">
        <v>66</v>
      </c>
      <c r="N28" t="s">
        <v>1048</v>
      </c>
      <c r="O28" t="s">
        <v>85</v>
      </c>
      <c r="P28" t="s">
        <v>1048</v>
      </c>
      <c r="Q28" t="s">
        <v>1048</v>
      </c>
    </row>
    <row r="29" spans="3:21">
      <c r="C29" t="s">
        <v>1660</v>
      </c>
      <c r="D29" t="s">
        <v>1910</v>
      </c>
      <c r="E29" t="s">
        <v>174</v>
      </c>
      <c r="N29" t="s">
        <v>1049</v>
      </c>
      <c r="O29" t="s">
        <v>1010</v>
      </c>
      <c r="P29" t="s">
        <v>1049</v>
      </c>
      <c r="Q29" t="s">
        <v>1049</v>
      </c>
    </row>
    <row r="30" spans="3:21">
      <c r="C30" t="s">
        <v>1661</v>
      </c>
      <c r="D30" t="s">
        <v>1911</v>
      </c>
      <c r="E30" t="s">
        <v>175</v>
      </c>
      <c r="N30" t="s">
        <v>1050</v>
      </c>
      <c r="O30" t="s">
        <v>66</v>
      </c>
      <c r="P30" t="s">
        <v>1050</v>
      </c>
      <c r="Q30" t="s">
        <v>1050</v>
      </c>
    </row>
    <row r="31" spans="3:21">
      <c r="C31" t="s">
        <v>1662</v>
      </c>
      <c r="D31" t="s">
        <v>1912</v>
      </c>
      <c r="E31" t="s">
        <v>176</v>
      </c>
      <c r="N31" t="s">
        <v>1051</v>
      </c>
      <c r="P31" t="s">
        <v>1051</v>
      </c>
      <c r="Q31" t="s">
        <v>1051</v>
      </c>
    </row>
    <row r="32" spans="3:21">
      <c r="C32" t="s">
        <v>1663</v>
      </c>
      <c r="D32" t="s">
        <v>1913</v>
      </c>
      <c r="E32" t="s">
        <v>177</v>
      </c>
      <c r="N32" t="s">
        <v>1052</v>
      </c>
      <c r="P32" t="s">
        <v>1052</v>
      </c>
      <c r="Q32" t="s">
        <v>1052</v>
      </c>
    </row>
    <row r="33" spans="3:17">
      <c r="C33" t="s">
        <v>1664</v>
      </c>
      <c r="D33" t="s">
        <v>1914</v>
      </c>
      <c r="E33" t="s">
        <v>178</v>
      </c>
      <c r="N33" t="s">
        <v>1053</v>
      </c>
      <c r="P33" t="s">
        <v>1053</v>
      </c>
      <c r="Q33" t="s">
        <v>1053</v>
      </c>
    </row>
    <row r="34" spans="3:17">
      <c r="C34" t="s">
        <v>1665</v>
      </c>
      <c r="D34" t="s">
        <v>1915</v>
      </c>
      <c r="E34" t="s">
        <v>179</v>
      </c>
      <c r="N34" t="s">
        <v>1054</v>
      </c>
      <c r="P34" t="s">
        <v>1054</v>
      </c>
      <c r="Q34" t="s">
        <v>1054</v>
      </c>
    </row>
    <row r="35" spans="3:17">
      <c r="C35" t="s">
        <v>1666</v>
      </c>
      <c r="D35" t="s">
        <v>1916</v>
      </c>
      <c r="E35" t="s">
        <v>180</v>
      </c>
      <c r="N35" t="s">
        <v>1055</v>
      </c>
      <c r="P35" t="s">
        <v>1055</v>
      </c>
      <c r="Q35" t="s">
        <v>1055</v>
      </c>
    </row>
    <row r="36" spans="3:17">
      <c r="C36" t="s">
        <v>1667</v>
      </c>
      <c r="D36" t="s">
        <v>1917</v>
      </c>
      <c r="E36" t="s">
        <v>181</v>
      </c>
      <c r="N36" t="s">
        <v>1056</v>
      </c>
      <c r="P36" t="s">
        <v>1056</v>
      </c>
      <c r="Q36" t="s">
        <v>1056</v>
      </c>
    </row>
    <row r="37" spans="3:17">
      <c r="C37" t="s">
        <v>1668</v>
      </c>
      <c r="D37" t="s">
        <v>1918</v>
      </c>
      <c r="E37" t="s">
        <v>182</v>
      </c>
      <c r="N37" t="s">
        <v>1057</v>
      </c>
      <c r="P37" t="s">
        <v>1057</v>
      </c>
      <c r="Q37" t="s">
        <v>1057</v>
      </c>
    </row>
    <row r="38" spans="3:17">
      <c r="C38" t="s">
        <v>1669</v>
      </c>
      <c r="D38" t="s">
        <v>1919</v>
      </c>
      <c r="E38" t="s">
        <v>183</v>
      </c>
      <c r="N38" t="s">
        <v>1058</v>
      </c>
      <c r="P38" t="s">
        <v>1058</v>
      </c>
      <c r="Q38" t="s">
        <v>1058</v>
      </c>
    </row>
    <row r="39" spans="3:17">
      <c r="C39" t="s">
        <v>1670</v>
      </c>
      <c r="D39" t="s">
        <v>1920</v>
      </c>
      <c r="E39" t="s">
        <v>184</v>
      </c>
      <c r="N39" t="s">
        <v>1059</v>
      </c>
      <c r="P39" t="s">
        <v>1059</v>
      </c>
      <c r="Q39" t="s">
        <v>1059</v>
      </c>
    </row>
    <row r="40" spans="3:17">
      <c r="C40" t="s">
        <v>1671</v>
      </c>
      <c r="D40" t="s">
        <v>1921</v>
      </c>
      <c r="E40" t="s">
        <v>185</v>
      </c>
      <c r="N40" t="s">
        <v>1060</v>
      </c>
      <c r="P40" t="s">
        <v>1060</v>
      </c>
      <c r="Q40" t="s">
        <v>1060</v>
      </c>
    </row>
    <row r="41" spans="3:17">
      <c r="C41" t="s">
        <v>1672</v>
      </c>
      <c r="D41" t="s">
        <v>1922</v>
      </c>
      <c r="E41" t="s">
        <v>186</v>
      </c>
      <c r="N41" t="s">
        <v>1061</v>
      </c>
      <c r="P41" t="s">
        <v>1061</v>
      </c>
      <c r="Q41" t="s">
        <v>1061</v>
      </c>
    </row>
    <row r="42" spans="3:17">
      <c r="C42" t="s">
        <v>1673</v>
      </c>
      <c r="D42" t="s">
        <v>1923</v>
      </c>
      <c r="E42" t="s">
        <v>187</v>
      </c>
      <c r="N42" t="s">
        <v>1062</v>
      </c>
      <c r="P42" t="s">
        <v>1062</v>
      </c>
      <c r="Q42" t="s">
        <v>1062</v>
      </c>
    </row>
    <row r="43" spans="3:17">
      <c r="C43" t="s">
        <v>1674</v>
      </c>
      <c r="D43" t="s">
        <v>1924</v>
      </c>
      <c r="E43" t="s">
        <v>188</v>
      </c>
      <c r="N43" t="s">
        <v>1063</v>
      </c>
      <c r="P43" t="s">
        <v>1063</v>
      </c>
      <c r="Q43" t="s">
        <v>1063</v>
      </c>
    </row>
    <row r="44" spans="3:17">
      <c r="C44" t="s">
        <v>1675</v>
      </c>
      <c r="D44" t="s">
        <v>1925</v>
      </c>
      <c r="E44" t="s">
        <v>189</v>
      </c>
      <c r="N44" t="s">
        <v>1064</v>
      </c>
      <c r="P44" t="s">
        <v>1064</v>
      </c>
      <c r="Q44" t="s">
        <v>1064</v>
      </c>
    </row>
    <row r="45" spans="3:17">
      <c r="C45" t="s">
        <v>1676</v>
      </c>
      <c r="D45" t="s">
        <v>1926</v>
      </c>
      <c r="E45" t="s">
        <v>190</v>
      </c>
      <c r="N45" t="s">
        <v>1065</v>
      </c>
      <c r="P45" t="s">
        <v>1065</v>
      </c>
      <c r="Q45" t="s">
        <v>1065</v>
      </c>
    </row>
    <row r="46" spans="3:17">
      <c r="C46" t="s">
        <v>1677</v>
      </c>
      <c r="D46" t="s">
        <v>1927</v>
      </c>
      <c r="E46" t="s">
        <v>191</v>
      </c>
      <c r="N46" t="s">
        <v>1066</v>
      </c>
      <c r="P46" t="s">
        <v>1066</v>
      </c>
      <c r="Q46" t="s">
        <v>1066</v>
      </c>
    </row>
    <row r="47" spans="3:17">
      <c r="C47" t="s">
        <v>1678</v>
      </c>
      <c r="D47" t="s">
        <v>1928</v>
      </c>
      <c r="E47" t="s">
        <v>192</v>
      </c>
      <c r="N47" t="s">
        <v>1067</v>
      </c>
      <c r="P47" t="s">
        <v>1067</v>
      </c>
      <c r="Q47" t="s">
        <v>1067</v>
      </c>
    </row>
    <row r="48" spans="3:17">
      <c r="C48" t="s">
        <v>1679</v>
      </c>
      <c r="D48" t="s">
        <v>1929</v>
      </c>
      <c r="E48" t="s">
        <v>193</v>
      </c>
      <c r="N48" t="s">
        <v>1068</v>
      </c>
      <c r="P48" t="s">
        <v>1068</v>
      </c>
      <c r="Q48" t="s">
        <v>1068</v>
      </c>
    </row>
    <row r="49" spans="3:17">
      <c r="C49" t="s">
        <v>1680</v>
      </c>
      <c r="D49" t="s">
        <v>1930</v>
      </c>
      <c r="E49" t="s">
        <v>194</v>
      </c>
      <c r="N49" t="s">
        <v>1069</v>
      </c>
      <c r="P49" t="s">
        <v>1069</v>
      </c>
      <c r="Q49" t="s">
        <v>1069</v>
      </c>
    </row>
    <row r="50" spans="3:17">
      <c r="C50" t="s">
        <v>1681</v>
      </c>
      <c r="D50" t="s">
        <v>1931</v>
      </c>
      <c r="E50" t="s">
        <v>195</v>
      </c>
      <c r="N50" t="s">
        <v>1070</v>
      </c>
      <c r="P50" t="s">
        <v>1070</v>
      </c>
      <c r="Q50" t="s">
        <v>1070</v>
      </c>
    </row>
    <row r="51" spans="3:17">
      <c r="C51" t="s">
        <v>1682</v>
      </c>
      <c r="D51" t="s">
        <v>1932</v>
      </c>
      <c r="E51" t="s">
        <v>196</v>
      </c>
      <c r="N51" t="s">
        <v>1071</v>
      </c>
      <c r="P51" t="s">
        <v>1071</v>
      </c>
      <c r="Q51" t="s">
        <v>1071</v>
      </c>
    </row>
    <row r="52" spans="3:17">
      <c r="C52" t="s">
        <v>1683</v>
      </c>
      <c r="D52" t="s">
        <v>1933</v>
      </c>
      <c r="E52" t="s">
        <v>197</v>
      </c>
      <c r="N52" t="s">
        <v>1072</v>
      </c>
      <c r="P52" t="s">
        <v>1072</v>
      </c>
      <c r="Q52" t="s">
        <v>1072</v>
      </c>
    </row>
    <row r="53" spans="3:17">
      <c r="C53" t="s">
        <v>1684</v>
      </c>
      <c r="D53" t="s">
        <v>1934</v>
      </c>
      <c r="E53" t="s">
        <v>198</v>
      </c>
      <c r="N53" t="s">
        <v>1073</v>
      </c>
      <c r="P53" t="s">
        <v>1073</v>
      </c>
      <c r="Q53" t="s">
        <v>1073</v>
      </c>
    </row>
    <row r="54" spans="3:17">
      <c r="C54" t="s">
        <v>1685</v>
      </c>
      <c r="D54" t="s">
        <v>1935</v>
      </c>
      <c r="E54" t="s">
        <v>199</v>
      </c>
      <c r="N54" t="s">
        <v>1074</v>
      </c>
      <c r="P54" t="s">
        <v>1074</v>
      </c>
      <c r="Q54" t="s">
        <v>1074</v>
      </c>
    </row>
    <row r="55" spans="3:17">
      <c r="C55" t="s">
        <v>1686</v>
      </c>
      <c r="D55" t="s">
        <v>1936</v>
      </c>
      <c r="E55" t="s">
        <v>200</v>
      </c>
      <c r="N55" t="s">
        <v>1075</v>
      </c>
      <c r="P55" t="s">
        <v>1075</v>
      </c>
      <c r="Q55" t="s">
        <v>1075</v>
      </c>
    </row>
    <row r="56" spans="3:17">
      <c r="C56" t="s">
        <v>1687</v>
      </c>
      <c r="D56" t="s">
        <v>1937</v>
      </c>
      <c r="E56" t="s">
        <v>201</v>
      </c>
      <c r="N56" t="s">
        <v>1076</v>
      </c>
      <c r="P56" t="s">
        <v>1076</v>
      </c>
      <c r="Q56" t="s">
        <v>1076</v>
      </c>
    </row>
    <row r="57" spans="3:17">
      <c r="C57" t="s">
        <v>1688</v>
      </c>
      <c r="D57" t="s">
        <v>1938</v>
      </c>
      <c r="E57" t="s">
        <v>202</v>
      </c>
      <c r="N57" t="s">
        <v>1077</v>
      </c>
      <c r="P57" t="s">
        <v>1077</v>
      </c>
      <c r="Q57" t="s">
        <v>1077</v>
      </c>
    </row>
    <row r="58" spans="3:17">
      <c r="C58" t="s">
        <v>1689</v>
      </c>
      <c r="D58" t="s">
        <v>1939</v>
      </c>
      <c r="E58" t="s">
        <v>203</v>
      </c>
      <c r="N58" t="s">
        <v>1078</v>
      </c>
      <c r="P58" t="s">
        <v>1078</v>
      </c>
      <c r="Q58" t="s">
        <v>1078</v>
      </c>
    </row>
    <row r="59" spans="3:17">
      <c r="C59" t="s">
        <v>1690</v>
      </c>
      <c r="D59" t="s">
        <v>1940</v>
      </c>
      <c r="E59" t="s">
        <v>204</v>
      </c>
      <c r="N59" t="s">
        <v>1079</v>
      </c>
      <c r="P59" t="s">
        <v>1079</v>
      </c>
      <c r="Q59" t="s">
        <v>1079</v>
      </c>
    </row>
    <row r="60" spans="3:17">
      <c r="C60" t="s">
        <v>1691</v>
      </c>
      <c r="D60" t="s">
        <v>1941</v>
      </c>
      <c r="E60" t="s">
        <v>205</v>
      </c>
      <c r="N60" t="s">
        <v>1080</v>
      </c>
      <c r="P60" t="s">
        <v>1080</v>
      </c>
      <c r="Q60" t="s">
        <v>1080</v>
      </c>
    </row>
    <row r="61" spans="3:17">
      <c r="C61" t="s">
        <v>1692</v>
      </c>
      <c r="D61" t="s">
        <v>1942</v>
      </c>
      <c r="E61" t="s">
        <v>206</v>
      </c>
      <c r="N61" t="s">
        <v>1081</v>
      </c>
      <c r="P61" t="s">
        <v>1081</v>
      </c>
      <c r="Q61" t="s">
        <v>1081</v>
      </c>
    </row>
    <row r="62" spans="3:17">
      <c r="C62" t="s">
        <v>1693</v>
      </c>
      <c r="D62" t="s">
        <v>1943</v>
      </c>
      <c r="E62" t="s">
        <v>207</v>
      </c>
      <c r="N62" t="s">
        <v>1082</v>
      </c>
      <c r="P62" t="s">
        <v>1082</v>
      </c>
      <c r="Q62" t="s">
        <v>1082</v>
      </c>
    </row>
    <row r="63" spans="3:17">
      <c r="C63" t="s">
        <v>1694</v>
      </c>
      <c r="D63" t="s">
        <v>1944</v>
      </c>
      <c r="E63" t="s">
        <v>208</v>
      </c>
      <c r="N63" t="s">
        <v>1083</v>
      </c>
      <c r="P63" t="s">
        <v>1083</v>
      </c>
      <c r="Q63" t="s">
        <v>1083</v>
      </c>
    </row>
    <row r="64" spans="3:17">
      <c r="C64" t="s">
        <v>1695</v>
      </c>
      <c r="D64" t="s">
        <v>1945</v>
      </c>
      <c r="E64" t="s">
        <v>209</v>
      </c>
      <c r="N64" t="s">
        <v>1084</v>
      </c>
      <c r="P64" t="s">
        <v>1084</v>
      </c>
      <c r="Q64" t="s">
        <v>1084</v>
      </c>
    </row>
    <row r="65" spans="3:17">
      <c r="C65" t="s">
        <v>1696</v>
      </c>
      <c r="D65" t="s">
        <v>1946</v>
      </c>
      <c r="E65" t="s">
        <v>210</v>
      </c>
      <c r="N65" t="s">
        <v>1085</v>
      </c>
      <c r="P65" t="s">
        <v>1085</v>
      </c>
      <c r="Q65" t="s">
        <v>1085</v>
      </c>
    </row>
    <row r="66" spans="3:17">
      <c r="C66" t="s">
        <v>1697</v>
      </c>
      <c r="D66" t="s">
        <v>1947</v>
      </c>
      <c r="E66" t="s">
        <v>211</v>
      </c>
      <c r="N66" t="s">
        <v>1086</v>
      </c>
      <c r="P66" t="s">
        <v>1086</v>
      </c>
      <c r="Q66" t="s">
        <v>1086</v>
      </c>
    </row>
    <row r="67" spans="3:17">
      <c r="C67" t="s">
        <v>1698</v>
      </c>
      <c r="D67" t="s">
        <v>1948</v>
      </c>
      <c r="E67" t="s">
        <v>212</v>
      </c>
      <c r="N67" t="s">
        <v>1087</v>
      </c>
      <c r="P67" t="s">
        <v>1087</v>
      </c>
      <c r="Q67" t="s">
        <v>1087</v>
      </c>
    </row>
    <row r="68" spans="3:17">
      <c r="C68" t="s">
        <v>1699</v>
      </c>
      <c r="D68" t="s">
        <v>1949</v>
      </c>
      <c r="E68" t="s">
        <v>213</v>
      </c>
      <c r="N68" t="s">
        <v>1088</v>
      </c>
      <c r="P68" t="s">
        <v>1088</v>
      </c>
      <c r="Q68" t="s">
        <v>1088</v>
      </c>
    </row>
    <row r="69" spans="3:17">
      <c r="C69" t="s">
        <v>1700</v>
      </c>
      <c r="D69" t="s">
        <v>1950</v>
      </c>
      <c r="E69" t="s">
        <v>214</v>
      </c>
      <c r="N69" t="s">
        <v>1089</v>
      </c>
      <c r="P69" t="s">
        <v>1089</v>
      </c>
      <c r="Q69" t="s">
        <v>1089</v>
      </c>
    </row>
    <row r="70" spans="3:17">
      <c r="C70" t="s">
        <v>1701</v>
      </c>
      <c r="D70" t="s">
        <v>1951</v>
      </c>
      <c r="E70" t="s">
        <v>215</v>
      </c>
      <c r="N70" t="s">
        <v>1090</v>
      </c>
      <c r="P70" t="s">
        <v>1090</v>
      </c>
      <c r="Q70" t="s">
        <v>1090</v>
      </c>
    </row>
    <row r="71" spans="3:17">
      <c r="C71" t="s">
        <v>1702</v>
      </c>
      <c r="D71" t="s">
        <v>1952</v>
      </c>
      <c r="E71" t="s">
        <v>216</v>
      </c>
      <c r="N71" t="s">
        <v>1091</v>
      </c>
      <c r="P71" t="s">
        <v>1091</v>
      </c>
      <c r="Q71" t="s">
        <v>1091</v>
      </c>
    </row>
    <row r="72" spans="3:17">
      <c r="C72" t="s">
        <v>1703</v>
      </c>
      <c r="D72" t="s">
        <v>1953</v>
      </c>
      <c r="E72" t="s">
        <v>217</v>
      </c>
      <c r="N72" t="s">
        <v>1092</v>
      </c>
      <c r="P72" t="s">
        <v>1092</v>
      </c>
      <c r="Q72" t="s">
        <v>1092</v>
      </c>
    </row>
    <row r="73" spans="3:17">
      <c r="C73" t="s">
        <v>1704</v>
      </c>
      <c r="D73" t="s">
        <v>1954</v>
      </c>
      <c r="E73" t="s">
        <v>218</v>
      </c>
      <c r="N73" t="s">
        <v>1093</v>
      </c>
      <c r="P73" t="s">
        <v>1093</v>
      </c>
      <c r="Q73" t="s">
        <v>1093</v>
      </c>
    </row>
    <row r="74" spans="3:17">
      <c r="C74" t="s">
        <v>1705</v>
      </c>
      <c r="D74" t="s">
        <v>1955</v>
      </c>
      <c r="E74" t="s">
        <v>219</v>
      </c>
      <c r="N74" t="s">
        <v>1094</v>
      </c>
      <c r="P74" t="s">
        <v>1094</v>
      </c>
      <c r="Q74" t="s">
        <v>1094</v>
      </c>
    </row>
    <row r="75" spans="3:17">
      <c r="C75" t="s">
        <v>1706</v>
      </c>
      <c r="D75" t="s">
        <v>1956</v>
      </c>
      <c r="E75" t="s">
        <v>220</v>
      </c>
      <c r="N75" t="s">
        <v>1095</v>
      </c>
      <c r="P75" t="s">
        <v>1095</v>
      </c>
      <c r="Q75" t="s">
        <v>1095</v>
      </c>
    </row>
    <row r="76" spans="3:17">
      <c r="C76" t="s">
        <v>1707</v>
      </c>
      <c r="D76" t="s">
        <v>1957</v>
      </c>
      <c r="E76" t="s">
        <v>221</v>
      </c>
      <c r="N76" t="s">
        <v>1096</v>
      </c>
      <c r="P76" t="s">
        <v>1096</v>
      </c>
      <c r="Q76" t="s">
        <v>1096</v>
      </c>
    </row>
    <row r="77" spans="3:17">
      <c r="C77" t="s">
        <v>1708</v>
      </c>
      <c r="D77" t="s">
        <v>1958</v>
      </c>
      <c r="E77" t="s">
        <v>222</v>
      </c>
      <c r="N77" t="s">
        <v>1097</v>
      </c>
      <c r="P77" t="s">
        <v>1097</v>
      </c>
      <c r="Q77" t="s">
        <v>1097</v>
      </c>
    </row>
    <row r="78" spans="3:17">
      <c r="C78" t="s">
        <v>1709</v>
      </c>
      <c r="D78" t="s">
        <v>1959</v>
      </c>
      <c r="E78" t="s">
        <v>223</v>
      </c>
      <c r="N78" t="s">
        <v>1098</v>
      </c>
      <c r="P78" t="s">
        <v>1098</v>
      </c>
      <c r="Q78" t="s">
        <v>1098</v>
      </c>
    </row>
    <row r="79" spans="3:17">
      <c r="C79" t="s">
        <v>1710</v>
      </c>
      <c r="D79" t="s">
        <v>1960</v>
      </c>
      <c r="E79" t="s">
        <v>224</v>
      </c>
      <c r="N79" t="s">
        <v>1099</v>
      </c>
      <c r="P79" t="s">
        <v>1099</v>
      </c>
      <c r="Q79" t="s">
        <v>1099</v>
      </c>
    </row>
    <row r="80" spans="3:17">
      <c r="C80" t="s">
        <v>1711</v>
      </c>
      <c r="D80" t="s">
        <v>1961</v>
      </c>
      <c r="E80" t="s">
        <v>225</v>
      </c>
      <c r="N80" t="s">
        <v>1100</v>
      </c>
      <c r="P80" t="s">
        <v>1100</v>
      </c>
      <c r="Q80" t="s">
        <v>1100</v>
      </c>
    </row>
    <row r="81" spans="3:17">
      <c r="C81" t="s">
        <v>1712</v>
      </c>
      <c r="D81" t="s">
        <v>1962</v>
      </c>
      <c r="E81" t="s">
        <v>226</v>
      </c>
      <c r="N81" t="s">
        <v>1101</v>
      </c>
      <c r="P81" t="s">
        <v>1101</v>
      </c>
      <c r="Q81" t="s">
        <v>1101</v>
      </c>
    </row>
    <row r="82" spans="3:17">
      <c r="C82" t="s">
        <v>1713</v>
      </c>
      <c r="D82" t="s">
        <v>1963</v>
      </c>
      <c r="E82" t="s">
        <v>227</v>
      </c>
      <c r="N82" t="s">
        <v>1102</v>
      </c>
      <c r="P82" t="s">
        <v>1102</v>
      </c>
      <c r="Q82" t="s">
        <v>1102</v>
      </c>
    </row>
    <row r="83" spans="3:17">
      <c r="C83" t="s">
        <v>1714</v>
      </c>
      <c r="D83" t="s">
        <v>1964</v>
      </c>
      <c r="E83" t="s">
        <v>228</v>
      </c>
      <c r="N83" t="s">
        <v>1103</v>
      </c>
      <c r="P83" t="s">
        <v>1103</v>
      </c>
      <c r="Q83" t="s">
        <v>1103</v>
      </c>
    </row>
    <row r="84" spans="3:17">
      <c r="C84" t="s">
        <v>1715</v>
      </c>
      <c r="D84" t="s">
        <v>1965</v>
      </c>
      <c r="E84" t="s">
        <v>229</v>
      </c>
      <c r="N84" t="s">
        <v>1104</v>
      </c>
      <c r="P84" t="s">
        <v>1104</v>
      </c>
      <c r="Q84" t="s">
        <v>1104</v>
      </c>
    </row>
    <row r="85" spans="3:17">
      <c r="C85" t="s">
        <v>1716</v>
      </c>
      <c r="D85" t="s">
        <v>1966</v>
      </c>
      <c r="E85" t="s">
        <v>230</v>
      </c>
      <c r="N85" t="s">
        <v>1105</v>
      </c>
      <c r="P85" t="s">
        <v>1105</v>
      </c>
      <c r="Q85" t="s">
        <v>1105</v>
      </c>
    </row>
    <row r="86" spans="3:17">
      <c r="C86" t="s">
        <v>1717</v>
      </c>
      <c r="D86" t="s">
        <v>1967</v>
      </c>
      <c r="E86" t="s">
        <v>231</v>
      </c>
      <c r="N86" t="s">
        <v>1106</v>
      </c>
      <c r="P86" t="s">
        <v>1106</v>
      </c>
      <c r="Q86" t="s">
        <v>1106</v>
      </c>
    </row>
    <row r="87" spans="3:17">
      <c r="C87" t="s">
        <v>1718</v>
      </c>
      <c r="D87" t="s">
        <v>1968</v>
      </c>
      <c r="E87" t="s">
        <v>232</v>
      </c>
      <c r="N87" t="s">
        <v>1107</v>
      </c>
      <c r="P87" t="s">
        <v>1107</v>
      </c>
      <c r="Q87" t="s">
        <v>1107</v>
      </c>
    </row>
    <row r="88" spans="3:17">
      <c r="C88" t="s">
        <v>1719</v>
      </c>
      <c r="D88" t="s">
        <v>1969</v>
      </c>
      <c r="E88" t="s">
        <v>233</v>
      </c>
      <c r="N88" t="s">
        <v>1108</v>
      </c>
      <c r="P88" t="s">
        <v>1108</v>
      </c>
      <c r="Q88" t="s">
        <v>1108</v>
      </c>
    </row>
    <row r="89" spans="3:17">
      <c r="C89" t="s">
        <v>1720</v>
      </c>
      <c r="D89" t="s">
        <v>1970</v>
      </c>
      <c r="E89" t="s">
        <v>234</v>
      </c>
      <c r="N89" t="s">
        <v>1109</v>
      </c>
      <c r="P89" t="s">
        <v>1109</v>
      </c>
      <c r="Q89" t="s">
        <v>1109</v>
      </c>
    </row>
    <row r="90" spans="3:17">
      <c r="C90" t="s">
        <v>1721</v>
      </c>
      <c r="D90" t="s">
        <v>1971</v>
      </c>
      <c r="E90" t="s">
        <v>235</v>
      </c>
      <c r="N90" t="s">
        <v>1110</v>
      </c>
      <c r="P90" t="s">
        <v>1110</v>
      </c>
      <c r="Q90" t="s">
        <v>1110</v>
      </c>
    </row>
    <row r="91" spans="3:17">
      <c r="C91" t="s">
        <v>1722</v>
      </c>
      <c r="D91" t="s">
        <v>1972</v>
      </c>
      <c r="E91" t="s">
        <v>236</v>
      </c>
      <c r="N91" t="s">
        <v>1111</v>
      </c>
      <c r="P91" t="s">
        <v>1111</v>
      </c>
      <c r="Q91" t="s">
        <v>1111</v>
      </c>
    </row>
    <row r="92" spans="3:17">
      <c r="C92" t="s">
        <v>1723</v>
      </c>
      <c r="D92" t="s">
        <v>1973</v>
      </c>
      <c r="E92" t="s">
        <v>237</v>
      </c>
      <c r="N92" t="s">
        <v>1112</v>
      </c>
      <c r="P92" t="s">
        <v>1112</v>
      </c>
      <c r="Q92" t="s">
        <v>1112</v>
      </c>
    </row>
    <row r="93" spans="3:17">
      <c r="C93" t="s">
        <v>1724</v>
      </c>
      <c r="D93" t="s">
        <v>1974</v>
      </c>
      <c r="E93" t="s">
        <v>238</v>
      </c>
      <c r="N93" t="s">
        <v>1113</v>
      </c>
      <c r="P93" t="s">
        <v>1113</v>
      </c>
      <c r="Q93" t="s">
        <v>1113</v>
      </c>
    </row>
    <row r="94" spans="3:17">
      <c r="C94" t="s">
        <v>1725</v>
      </c>
      <c r="D94" t="s">
        <v>1975</v>
      </c>
      <c r="E94" t="s">
        <v>239</v>
      </c>
      <c r="N94" t="s">
        <v>1114</v>
      </c>
      <c r="P94" t="s">
        <v>1114</v>
      </c>
      <c r="Q94" t="s">
        <v>1114</v>
      </c>
    </row>
    <row r="95" spans="3:17">
      <c r="C95" t="s">
        <v>1726</v>
      </c>
      <c r="D95" t="s">
        <v>1976</v>
      </c>
      <c r="E95" t="s">
        <v>240</v>
      </c>
      <c r="N95" t="s">
        <v>1115</v>
      </c>
      <c r="P95" t="s">
        <v>1115</v>
      </c>
      <c r="Q95" t="s">
        <v>1115</v>
      </c>
    </row>
    <row r="96" spans="3:17">
      <c r="C96" t="s">
        <v>1727</v>
      </c>
      <c r="D96" t="s">
        <v>1601</v>
      </c>
      <c r="E96" t="s">
        <v>241</v>
      </c>
      <c r="N96" t="s">
        <v>1116</v>
      </c>
      <c r="P96" t="s">
        <v>1116</v>
      </c>
      <c r="Q96" t="s">
        <v>1116</v>
      </c>
    </row>
    <row r="97" spans="3:17">
      <c r="C97" t="s">
        <v>1728</v>
      </c>
      <c r="D97" t="s">
        <v>1977</v>
      </c>
      <c r="E97" t="s">
        <v>242</v>
      </c>
      <c r="N97" t="s">
        <v>1117</v>
      </c>
      <c r="P97" t="s">
        <v>1117</v>
      </c>
      <c r="Q97" t="s">
        <v>1117</v>
      </c>
    </row>
    <row r="98" spans="3:17">
      <c r="C98" t="s">
        <v>1729</v>
      </c>
      <c r="D98" t="s">
        <v>1978</v>
      </c>
      <c r="E98" t="s">
        <v>243</v>
      </c>
      <c r="N98" t="s">
        <v>1118</v>
      </c>
      <c r="P98" t="s">
        <v>1118</v>
      </c>
      <c r="Q98" t="s">
        <v>1118</v>
      </c>
    </row>
    <row r="99" spans="3:17">
      <c r="C99" t="s">
        <v>1730</v>
      </c>
      <c r="D99" t="s">
        <v>1979</v>
      </c>
      <c r="E99" t="s">
        <v>244</v>
      </c>
      <c r="N99" t="s">
        <v>1119</v>
      </c>
      <c r="P99" t="s">
        <v>1119</v>
      </c>
      <c r="Q99" t="s">
        <v>1119</v>
      </c>
    </row>
    <row r="100" spans="3:17">
      <c r="C100" t="s">
        <v>1731</v>
      </c>
      <c r="D100" t="s">
        <v>1980</v>
      </c>
      <c r="E100" t="s">
        <v>245</v>
      </c>
      <c r="N100" t="s">
        <v>1120</v>
      </c>
      <c r="P100" t="s">
        <v>1120</v>
      </c>
      <c r="Q100" t="s">
        <v>1120</v>
      </c>
    </row>
    <row r="101" spans="3:17">
      <c r="C101" t="s">
        <v>1732</v>
      </c>
      <c r="D101" t="s">
        <v>1981</v>
      </c>
      <c r="E101" t="s">
        <v>246</v>
      </c>
      <c r="N101" t="s">
        <v>1121</v>
      </c>
      <c r="P101" t="s">
        <v>1121</v>
      </c>
      <c r="Q101" t="s">
        <v>1121</v>
      </c>
    </row>
    <row r="102" spans="3:17">
      <c r="C102" t="s">
        <v>1733</v>
      </c>
      <c r="D102" t="s">
        <v>1982</v>
      </c>
      <c r="E102" t="s">
        <v>247</v>
      </c>
      <c r="N102" t="s">
        <v>1122</v>
      </c>
      <c r="P102" t="s">
        <v>1122</v>
      </c>
      <c r="Q102" t="s">
        <v>1122</v>
      </c>
    </row>
    <row r="103" spans="3:17">
      <c r="C103" t="s">
        <v>1734</v>
      </c>
      <c r="D103" t="s">
        <v>1983</v>
      </c>
      <c r="E103" t="s">
        <v>248</v>
      </c>
      <c r="N103" t="s">
        <v>1123</v>
      </c>
      <c r="P103" t="s">
        <v>1123</v>
      </c>
      <c r="Q103" t="s">
        <v>1123</v>
      </c>
    </row>
    <row r="104" spans="3:17">
      <c r="C104" t="s">
        <v>1735</v>
      </c>
      <c r="D104" t="s">
        <v>1984</v>
      </c>
      <c r="E104" t="s">
        <v>249</v>
      </c>
      <c r="N104" t="s">
        <v>1124</v>
      </c>
      <c r="P104" t="s">
        <v>1124</v>
      </c>
      <c r="Q104" t="s">
        <v>1124</v>
      </c>
    </row>
    <row r="105" spans="3:17">
      <c r="C105" t="s">
        <v>1736</v>
      </c>
      <c r="D105" t="s">
        <v>1985</v>
      </c>
      <c r="E105" t="s">
        <v>250</v>
      </c>
      <c r="N105" t="s">
        <v>1125</v>
      </c>
      <c r="P105" t="s">
        <v>1125</v>
      </c>
      <c r="Q105" t="s">
        <v>1125</v>
      </c>
    </row>
    <row r="106" spans="3:17">
      <c r="C106" t="s">
        <v>1737</v>
      </c>
      <c r="D106" t="s">
        <v>1986</v>
      </c>
      <c r="E106" t="s">
        <v>251</v>
      </c>
      <c r="N106" t="s">
        <v>1126</v>
      </c>
      <c r="P106" t="s">
        <v>1126</v>
      </c>
      <c r="Q106" t="s">
        <v>1126</v>
      </c>
    </row>
    <row r="107" spans="3:17">
      <c r="C107" t="s">
        <v>1738</v>
      </c>
      <c r="D107" t="s">
        <v>1987</v>
      </c>
      <c r="E107" t="s">
        <v>252</v>
      </c>
      <c r="N107" t="s">
        <v>1127</v>
      </c>
      <c r="P107" t="s">
        <v>1127</v>
      </c>
      <c r="Q107" t="s">
        <v>1127</v>
      </c>
    </row>
    <row r="108" spans="3:17">
      <c r="C108" t="s">
        <v>1739</v>
      </c>
      <c r="D108" t="s">
        <v>1988</v>
      </c>
      <c r="E108" t="s">
        <v>253</v>
      </c>
      <c r="N108" t="s">
        <v>1128</v>
      </c>
      <c r="P108" t="s">
        <v>1128</v>
      </c>
      <c r="Q108" t="s">
        <v>1128</v>
      </c>
    </row>
    <row r="109" spans="3:17">
      <c r="C109" t="s">
        <v>1740</v>
      </c>
      <c r="D109" t="s">
        <v>1989</v>
      </c>
      <c r="E109" t="s">
        <v>254</v>
      </c>
      <c r="N109" t="s">
        <v>1129</v>
      </c>
      <c r="P109" t="s">
        <v>1129</v>
      </c>
      <c r="Q109" t="s">
        <v>1129</v>
      </c>
    </row>
    <row r="110" spans="3:17">
      <c r="C110" t="s">
        <v>1741</v>
      </c>
      <c r="D110" t="s">
        <v>1990</v>
      </c>
      <c r="E110" t="s">
        <v>255</v>
      </c>
      <c r="N110" t="s">
        <v>1130</v>
      </c>
      <c r="P110" t="s">
        <v>1130</v>
      </c>
      <c r="Q110" t="s">
        <v>1130</v>
      </c>
    </row>
    <row r="111" spans="3:17">
      <c r="C111" t="s">
        <v>1742</v>
      </c>
      <c r="D111" t="s">
        <v>1991</v>
      </c>
      <c r="E111" t="s">
        <v>256</v>
      </c>
      <c r="N111" t="s">
        <v>1131</v>
      </c>
      <c r="P111" t="s">
        <v>1131</v>
      </c>
      <c r="Q111" t="s">
        <v>1131</v>
      </c>
    </row>
    <row r="112" spans="3:17">
      <c r="C112" t="s">
        <v>1743</v>
      </c>
      <c r="D112" t="s">
        <v>1992</v>
      </c>
      <c r="E112" t="s">
        <v>257</v>
      </c>
      <c r="N112" t="s">
        <v>1132</v>
      </c>
      <c r="P112" t="s">
        <v>1132</v>
      </c>
      <c r="Q112" t="s">
        <v>1132</v>
      </c>
    </row>
    <row r="113" spans="3:17">
      <c r="C113" t="s">
        <v>1744</v>
      </c>
      <c r="D113" t="s">
        <v>1993</v>
      </c>
      <c r="E113" t="s">
        <v>258</v>
      </c>
      <c r="N113" t="s">
        <v>1133</v>
      </c>
      <c r="P113" t="s">
        <v>1133</v>
      </c>
      <c r="Q113" t="s">
        <v>1133</v>
      </c>
    </row>
    <row r="114" spans="3:17">
      <c r="C114" t="s">
        <v>1745</v>
      </c>
      <c r="D114" t="s">
        <v>1994</v>
      </c>
      <c r="E114" t="s">
        <v>259</v>
      </c>
      <c r="N114" t="s">
        <v>1134</v>
      </c>
      <c r="P114" t="s">
        <v>1134</v>
      </c>
      <c r="Q114" t="s">
        <v>1134</v>
      </c>
    </row>
    <row r="115" spans="3:17">
      <c r="C115" t="s">
        <v>1746</v>
      </c>
      <c r="D115" t="s">
        <v>1995</v>
      </c>
      <c r="E115" t="s">
        <v>260</v>
      </c>
      <c r="N115" t="s">
        <v>1135</v>
      </c>
      <c r="P115" t="s">
        <v>1135</v>
      </c>
      <c r="Q115" t="s">
        <v>1135</v>
      </c>
    </row>
    <row r="116" spans="3:17">
      <c r="C116" t="s">
        <v>1747</v>
      </c>
      <c r="D116" t="s">
        <v>1996</v>
      </c>
      <c r="E116" t="s">
        <v>261</v>
      </c>
      <c r="N116" t="s">
        <v>1136</v>
      </c>
      <c r="P116" t="s">
        <v>1136</v>
      </c>
      <c r="Q116" t="s">
        <v>1136</v>
      </c>
    </row>
    <row r="117" spans="3:17">
      <c r="C117" t="s">
        <v>1748</v>
      </c>
      <c r="D117" t="s">
        <v>1997</v>
      </c>
      <c r="E117" t="s">
        <v>262</v>
      </c>
      <c r="N117" t="s">
        <v>1137</v>
      </c>
      <c r="P117" t="s">
        <v>1137</v>
      </c>
      <c r="Q117" t="s">
        <v>1137</v>
      </c>
    </row>
    <row r="118" spans="3:17">
      <c r="C118" t="s">
        <v>1749</v>
      </c>
      <c r="D118" t="s">
        <v>1998</v>
      </c>
      <c r="E118" t="s">
        <v>263</v>
      </c>
      <c r="N118" t="s">
        <v>1138</v>
      </c>
      <c r="P118" t="s">
        <v>1138</v>
      </c>
      <c r="Q118" t="s">
        <v>1138</v>
      </c>
    </row>
    <row r="119" spans="3:17">
      <c r="C119" t="s">
        <v>1750</v>
      </c>
      <c r="D119" t="s">
        <v>1999</v>
      </c>
      <c r="E119" t="s">
        <v>264</v>
      </c>
      <c r="N119" t="s">
        <v>1139</v>
      </c>
      <c r="P119" t="s">
        <v>1139</v>
      </c>
      <c r="Q119" t="s">
        <v>1139</v>
      </c>
    </row>
    <row r="120" spans="3:17">
      <c r="C120" t="s">
        <v>1751</v>
      </c>
      <c r="D120" t="s">
        <v>2000</v>
      </c>
      <c r="E120" t="s">
        <v>265</v>
      </c>
      <c r="N120" t="s">
        <v>1140</v>
      </c>
      <c r="P120" t="s">
        <v>1140</v>
      </c>
      <c r="Q120" t="s">
        <v>1140</v>
      </c>
    </row>
    <row r="121" spans="3:17">
      <c r="C121" t="s">
        <v>1752</v>
      </c>
      <c r="D121" t="s">
        <v>2001</v>
      </c>
      <c r="E121" t="s">
        <v>266</v>
      </c>
      <c r="N121" t="s">
        <v>1141</v>
      </c>
      <c r="P121" t="s">
        <v>1141</v>
      </c>
      <c r="Q121" t="s">
        <v>1141</v>
      </c>
    </row>
    <row r="122" spans="3:17">
      <c r="C122" t="s">
        <v>1753</v>
      </c>
      <c r="D122" t="s">
        <v>2002</v>
      </c>
      <c r="E122" t="s">
        <v>267</v>
      </c>
      <c r="N122" t="s">
        <v>1142</v>
      </c>
      <c r="P122" t="s">
        <v>1142</v>
      </c>
      <c r="Q122" t="s">
        <v>1142</v>
      </c>
    </row>
    <row r="123" spans="3:17">
      <c r="C123" t="s">
        <v>1754</v>
      </c>
      <c r="D123" t="s">
        <v>2003</v>
      </c>
      <c r="E123" t="s">
        <v>268</v>
      </c>
      <c r="N123" t="s">
        <v>1143</v>
      </c>
      <c r="P123" t="s">
        <v>1143</v>
      </c>
      <c r="Q123" t="s">
        <v>1143</v>
      </c>
    </row>
    <row r="124" spans="3:17">
      <c r="C124" t="s">
        <v>1755</v>
      </c>
      <c r="D124" t="s">
        <v>2004</v>
      </c>
      <c r="E124" t="s">
        <v>269</v>
      </c>
      <c r="N124" t="s">
        <v>1144</v>
      </c>
      <c r="P124" t="s">
        <v>1144</v>
      </c>
      <c r="Q124" t="s">
        <v>1144</v>
      </c>
    </row>
    <row r="125" spans="3:17">
      <c r="C125" t="s">
        <v>1756</v>
      </c>
      <c r="D125" t="s">
        <v>2005</v>
      </c>
      <c r="E125" t="s">
        <v>270</v>
      </c>
      <c r="N125" t="s">
        <v>1145</v>
      </c>
      <c r="P125" t="s">
        <v>1145</v>
      </c>
      <c r="Q125" t="s">
        <v>1145</v>
      </c>
    </row>
    <row r="126" spans="3:17">
      <c r="C126" t="s">
        <v>1757</v>
      </c>
      <c r="D126" t="s">
        <v>2006</v>
      </c>
      <c r="E126" t="s">
        <v>271</v>
      </c>
      <c r="N126" t="s">
        <v>1146</v>
      </c>
      <c r="P126" t="s">
        <v>1146</v>
      </c>
      <c r="Q126" t="s">
        <v>1146</v>
      </c>
    </row>
    <row r="127" spans="3:17">
      <c r="C127" t="s">
        <v>1758</v>
      </c>
      <c r="D127" t="s">
        <v>2007</v>
      </c>
      <c r="E127" t="s">
        <v>272</v>
      </c>
      <c r="N127" t="s">
        <v>1147</v>
      </c>
      <c r="P127" t="s">
        <v>1147</v>
      </c>
      <c r="Q127" t="s">
        <v>1147</v>
      </c>
    </row>
    <row r="128" spans="3:17">
      <c r="C128" t="s">
        <v>1759</v>
      </c>
      <c r="D128" t="s">
        <v>2008</v>
      </c>
      <c r="E128" t="s">
        <v>273</v>
      </c>
      <c r="N128" t="s">
        <v>1148</v>
      </c>
      <c r="P128" t="s">
        <v>1148</v>
      </c>
      <c r="Q128" t="s">
        <v>1148</v>
      </c>
    </row>
    <row r="129" spans="3:17">
      <c r="C129" t="s">
        <v>1760</v>
      </c>
      <c r="D129" t="s">
        <v>2009</v>
      </c>
      <c r="E129" t="s">
        <v>274</v>
      </c>
      <c r="N129" t="s">
        <v>1149</v>
      </c>
      <c r="P129" t="s">
        <v>1149</v>
      </c>
      <c r="Q129" t="s">
        <v>1149</v>
      </c>
    </row>
    <row r="130" spans="3:17">
      <c r="C130" t="s">
        <v>1761</v>
      </c>
      <c r="D130" t="s">
        <v>2010</v>
      </c>
      <c r="E130" t="s">
        <v>275</v>
      </c>
      <c r="N130" t="s">
        <v>1150</v>
      </c>
      <c r="P130" t="s">
        <v>1150</v>
      </c>
      <c r="Q130" t="s">
        <v>1150</v>
      </c>
    </row>
    <row r="131" spans="3:17">
      <c r="C131" t="s">
        <v>1762</v>
      </c>
      <c r="D131" t="s">
        <v>2011</v>
      </c>
      <c r="E131" t="s">
        <v>276</v>
      </c>
      <c r="N131" t="s">
        <v>1151</v>
      </c>
      <c r="P131" t="s">
        <v>1151</v>
      </c>
      <c r="Q131" t="s">
        <v>1151</v>
      </c>
    </row>
    <row r="132" spans="3:17">
      <c r="C132" t="s">
        <v>1763</v>
      </c>
      <c r="D132" t="s">
        <v>2012</v>
      </c>
      <c r="E132" t="s">
        <v>277</v>
      </c>
      <c r="N132" t="s">
        <v>1152</v>
      </c>
      <c r="P132" t="s">
        <v>1152</v>
      </c>
      <c r="Q132" t="s">
        <v>1152</v>
      </c>
    </row>
    <row r="133" spans="3:17">
      <c r="C133" t="s">
        <v>1764</v>
      </c>
      <c r="D133" t="s">
        <v>2013</v>
      </c>
      <c r="E133" t="s">
        <v>278</v>
      </c>
      <c r="N133" t="s">
        <v>1153</v>
      </c>
      <c r="P133" t="s">
        <v>1153</v>
      </c>
      <c r="Q133" t="s">
        <v>1153</v>
      </c>
    </row>
    <row r="134" spans="3:17">
      <c r="C134" t="s">
        <v>1765</v>
      </c>
      <c r="D134" t="s">
        <v>2014</v>
      </c>
      <c r="E134" t="s">
        <v>279</v>
      </c>
      <c r="N134" t="s">
        <v>1154</v>
      </c>
      <c r="P134" t="s">
        <v>1154</v>
      </c>
      <c r="Q134" t="s">
        <v>1154</v>
      </c>
    </row>
    <row r="135" spans="3:17">
      <c r="C135" t="s">
        <v>1766</v>
      </c>
      <c r="D135" t="s">
        <v>2015</v>
      </c>
      <c r="E135" t="s">
        <v>280</v>
      </c>
      <c r="N135" t="s">
        <v>1155</v>
      </c>
      <c r="P135" t="s">
        <v>1155</v>
      </c>
      <c r="Q135" t="s">
        <v>1155</v>
      </c>
    </row>
    <row r="136" spans="3:17">
      <c r="C136" t="s">
        <v>1767</v>
      </c>
      <c r="D136" t="s">
        <v>2016</v>
      </c>
      <c r="E136" t="s">
        <v>281</v>
      </c>
      <c r="N136" t="s">
        <v>1156</v>
      </c>
      <c r="P136" t="s">
        <v>1156</v>
      </c>
      <c r="Q136" t="s">
        <v>1156</v>
      </c>
    </row>
    <row r="137" spans="3:17">
      <c r="C137" t="s">
        <v>1768</v>
      </c>
      <c r="D137" t="s">
        <v>2017</v>
      </c>
      <c r="E137" t="s">
        <v>282</v>
      </c>
      <c r="N137" t="s">
        <v>1157</v>
      </c>
      <c r="P137" t="s">
        <v>1157</v>
      </c>
      <c r="Q137" t="s">
        <v>1157</v>
      </c>
    </row>
    <row r="138" spans="3:17">
      <c r="C138" t="s">
        <v>1769</v>
      </c>
      <c r="D138" t="s">
        <v>2018</v>
      </c>
      <c r="E138" t="s">
        <v>283</v>
      </c>
      <c r="N138" t="s">
        <v>1158</v>
      </c>
      <c r="P138" t="s">
        <v>1158</v>
      </c>
      <c r="Q138" t="s">
        <v>1158</v>
      </c>
    </row>
    <row r="139" spans="3:17">
      <c r="C139" t="s">
        <v>1770</v>
      </c>
      <c r="D139" t="s">
        <v>2019</v>
      </c>
      <c r="E139" t="s">
        <v>284</v>
      </c>
      <c r="N139" t="s">
        <v>1159</v>
      </c>
      <c r="P139" t="s">
        <v>1159</v>
      </c>
      <c r="Q139" t="s">
        <v>1159</v>
      </c>
    </row>
    <row r="140" spans="3:17">
      <c r="C140" t="s">
        <v>1771</v>
      </c>
      <c r="D140" t="s">
        <v>2020</v>
      </c>
      <c r="E140" t="s">
        <v>285</v>
      </c>
      <c r="N140" t="s">
        <v>1160</v>
      </c>
      <c r="P140" t="s">
        <v>1160</v>
      </c>
      <c r="Q140" t="s">
        <v>1160</v>
      </c>
    </row>
    <row r="141" spans="3:17">
      <c r="C141" t="s">
        <v>1772</v>
      </c>
      <c r="D141" t="s">
        <v>2021</v>
      </c>
      <c r="E141" t="s">
        <v>286</v>
      </c>
      <c r="N141" t="s">
        <v>1161</v>
      </c>
      <c r="P141" t="s">
        <v>1161</v>
      </c>
      <c r="Q141" t="s">
        <v>1161</v>
      </c>
    </row>
    <row r="142" spans="3:17">
      <c r="C142" t="s">
        <v>1773</v>
      </c>
      <c r="D142" t="s">
        <v>2022</v>
      </c>
      <c r="E142" t="s">
        <v>287</v>
      </c>
      <c r="N142" t="s">
        <v>1162</v>
      </c>
      <c r="P142" t="s">
        <v>1162</v>
      </c>
      <c r="Q142" t="s">
        <v>1162</v>
      </c>
    </row>
    <row r="143" spans="3:17">
      <c r="C143" t="s">
        <v>1774</v>
      </c>
      <c r="D143" t="s">
        <v>2023</v>
      </c>
      <c r="E143" t="s">
        <v>288</v>
      </c>
      <c r="N143" t="s">
        <v>1163</v>
      </c>
      <c r="P143" t="s">
        <v>1163</v>
      </c>
      <c r="Q143" t="s">
        <v>1163</v>
      </c>
    </row>
    <row r="144" spans="3:17">
      <c r="C144" t="s">
        <v>1775</v>
      </c>
      <c r="D144" t="s">
        <v>2024</v>
      </c>
      <c r="E144" t="s">
        <v>289</v>
      </c>
      <c r="N144" t="s">
        <v>1164</v>
      </c>
      <c r="P144" t="s">
        <v>1164</v>
      </c>
      <c r="Q144" t="s">
        <v>1164</v>
      </c>
    </row>
    <row r="145" spans="3:17">
      <c r="C145" t="s">
        <v>1776</v>
      </c>
      <c r="D145" t="s">
        <v>2025</v>
      </c>
      <c r="E145" t="s">
        <v>290</v>
      </c>
      <c r="N145" t="s">
        <v>1165</v>
      </c>
      <c r="P145" t="s">
        <v>1165</v>
      </c>
      <c r="Q145" t="s">
        <v>1165</v>
      </c>
    </row>
    <row r="146" spans="3:17">
      <c r="C146" t="s">
        <v>1777</v>
      </c>
      <c r="D146" t="s">
        <v>2026</v>
      </c>
      <c r="E146" t="s">
        <v>291</v>
      </c>
      <c r="N146" t="s">
        <v>1166</v>
      </c>
      <c r="P146" t="s">
        <v>1166</v>
      </c>
      <c r="Q146" t="s">
        <v>1166</v>
      </c>
    </row>
    <row r="147" spans="3:17">
      <c r="C147" t="s">
        <v>1778</v>
      </c>
      <c r="D147" t="s">
        <v>2027</v>
      </c>
      <c r="E147" t="s">
        <v>292</v>
      </c>
      <c r="N147" t="s">
        <v>1167</v>
      </c>
      <c r="P147" t="s">
        <v>1167</v>
      </c>
      <c r="Q147" t="s">
        <v>1167</v>
      </c>
    </row>
    <row r="148" spans="3:17">
      <c r="C148" t="s">
        <v>1779</v>
      </c>
      <c r="D148" t="s">
        <v>2028</v>
      </c>
      <c r="E148" t="s">
        <v>293</v>
      </c>
      <c r="N148" t="s">
        <v>1168</v>
      </c>
      <c r="P148" t="s">
        <v>1168</v>
      </c>
      <c r="Q148" t="s">
        <v>1168</v>
      </c>
    </row>
    <row r="149" spans="3:17">
      <c r="C149" t="s">
        <v>1780</v>
      </c>
      <c r="D149" t="s">
        <v>2029</v>
      </c>
      <c r="E149" t="s">
        <v>294</v>
      </c>
      <c r="N149" t="s">
        <v>1169</v>
      </c>
      <c r="P149" t="s">
        <v>1169</v>
      </c>
      <c r="Q149" t="s">
        <v>1169</v>
      </c>
    </row>
    <row r="150" spans="3:17">
      <c r="C150" t="s">
        <v>1781</v>
      </c>
      <c r="D150" t="s">
        <v>2030</v>
      </c>
      <c r="E150" t="s">
        <v>295</v>
      </c>
      <c r="N150" t="s">
        <v>1170</v>
      </c>
      <c r="P150" t="s">
        <v>1170</v>
      </c>
      <c r="Q150" t="s">
        <v>1170</v>
      </c>
    </row>
    <row r="151" spans="3:17">
      <c r="C151" t="s">
        <v>1782</v>
      </c>
      <c r="D151" t="s">
        <v>2031</v>
      </c>
      <c r="E151" t="s">
        <v>296</v>
      </c>
      <c r="N151" t="s">
        <v>1171</v>
      </c>
      <c r="P151" t="s">
        <v>1171</v>
      </c>
      <c r="Q151" t="s">
        <v>1171</v>
      </c>
    </row>
    <row r="152" spans="3:17">
      <c r="C152" t="s">
        <v>1783</v>
      </c>
      <c r="D152" t="s">
        <v>2032</v>
      </c>
      <c r="E152" t="s">
        <v>297</v>
      </c>
      <c r="N152" t="s">
        <v>1172</v>
      </c>
      <c r="P152" t="s">
        <v>1172</v>
      </c>
      <c r="Q152" t="s">
        <v>1172</v>
      </c>
    </row>
    <row r="153" spans="3:17">
      <c r="C153" t="s">
        <v>1784</v>
      </c>
      <c r="D153" t="s">
        <v>2033</v>
      </c>
      <c r="E153" t="s">
        <v>298</v>
      </c>
      <c r="N153" t="s">
        <v>1173</v>
      </c>
      <c r="P153" t="s">
        <v>1173</v>
      </c>
      <c r="Q153" t="s">
        <v>1173</v>
      </c>
    </row>
    <row r="154" spans="3:17">
      <c r="C154" t="s">
        <v>1785</v>
      </c>
      <c r="D154" t="s">
        <v>2034</v>
      </c>
      <c r="E154" t="s">
        <v>299</v>
      </c>
      <c r="N154" t="s">
        <v>1174</v>
      </c>
      <c r="P154" t="s">
        <v>1174</v>
      </c>
      <c r="Q154" t="s">
        <v>1174</v>
      </c>
    </row>
    <row r="155" spans="3:17">
      <c r="C155" t="s">
        <v>1786</v>
      </c>
      <c r="D155" t="s">
        <v>2035</v>
      </c>
      <c r="E155" t="s">
        <v>300</v>
      </c>
      <c r="N155" t="s">
        <v>1175</v>
      </c>
      <c r="P155" t="s">
        <v>1175</v>
      </c>
      <c r="Q155" t="s">
        <v>1175</v>
      </c>
    </row>
    <row r="156" spans="3:17">
      <c r="C156" t="s">
        <v>1787</v>
      </c>
      <c r="D156" t="s">
        <v>2036</v>
      </c>
      <c r="E156" t="s">
        <v>301</v>
      </c>
      <c r="N156" t="s">
        <v>1176</v>
      </c>
      <c r="P156" t="s">
        <v>1176</v>
      </c>
      <c r="Q156" t="s">
        <v>1176</v>
      </c>
    </row>
    <row r="157" spans="3:17">
      <c r="C157" t="s">
        <v>1788</v>
      </c>
      <c r="D157" t="s">
        <v>2037</v>
      </c>
      <c r="E157" t="s">
        <v>302</v>
      </c>
      <c r="N157" t="s">
        <v>1177</v>
      </c>
      <c r="P157" t="s">
        <v>1177</v>
      </c>
      <c r="Q157" t="s">
        <v>1177</v>
      </c>
    </row>
    <row r="158" spans="3:17">
      <c r="C158" t="s">
        <v>1789</v>
      </c>
      <c r="D158" t="s">
        <v>2038</v>
      </c>
      <c r="E158" t="s">
        <v>303</v>
      </c>
      <c r="N158" t="s">
        <v>1178</v>
      </c>
      <c r="P158" t="s">
        <v>1178</v>
      </c>
      <c r="Q158" t="s">
        <v>1178</v>
      </c>
    </row>
    <row r="159" spans="3:17">
      <c r="C159" t="s">
        <v>1790</v>
      </c>
      <c r="D159" t="s">
        <v>2039</v>
      </c>
      <c r="E159" t="s">
        <v>304</v>
      </c>
      <c r="N159" t="s">
        <v>1179</v>
      </c>
      <c r="P159" t="s">
        <v>1179</v>
      </c>
      <c r="Q159" t="s">
        <v>1179</v>
      </c>
    </row>
    <row r="160" spans="3:17">
      <c r="C160" t="s">
        <v>1791</v>
      </c>
      <c r="D160" t="s">
        <v>2040</v>
      </c>
      <c r="E160" t="s">
        <v>305</v>
      </c>
      <c r="N160" t="s">
        <v>1180</v>
      </c>
      <c r="P160" t="s">
        <v>1180</v>
      </c>
      <c r="Q160" t="s">
        <v>1180</v>
      </c>
    </row>
    <row r="161" spans="3:17">
      <c r="C161" t="s">
        <v>1792</v>
      </c>
      <c r="D161" t="s">
        <v>2041</v>
      </c>
      <c r="E161" t="s">
        <v>306</v>
      </c>
      <c r="N161" t="s">
        <v>1181</v>
      </c>
      <c r="P161" t="s">
        <v>1181</v>
      </c>
      <c r="Q161" t="s">
        <v>1181</v>
      </c>
    </row>
    <row r="162" spans="3:17">
      <c r="C162" t="s">
        <v>1793</v>
      </c>
      <c r="D162" t="s">
        <v>2042</v>
      </c>
      <c r="E162" t="s">
        <v>307</v>
      </c>
      <c r="N162" t="s">
        <v>1182</v>
      </c>
      <c r="P162" t="s">
        <v>1182</v>
      </c>
      <c r="Q162" t="s">
        <v>1182</v>
      </c>
    </row>
    <row r="163" spans="3:17">
      <c r="C163" t="s">
        <v>1794</v>
      </c>
      <c r="D163" t="s">
        <v>2043</v>
      </c>
      <c r="E163" t="s">
        <v>308</v>
      </c>
      <c r="N163" t="s">
        <v>1183</v>
      </c>
      <c r="P163" t="s">
        <v>1183</v>
      </c>
      <c r="Q163" t="s">
        <v>1183</v>
      </c>
    </row>
    <row r="164" spans="3:17">
      <c r="C164" t="s">
        <v>1795</v>
      </c>
      <c r="D164" t="s">
        <v>2044</v>
      </c>
      <c r="E164" t="s">
        <v>309</v>
      </c>
      <c r="N164" t="s">
        <v>1184</v>
      </c>
      <c r="P164" t="s">
        <v>1184</v>
      </c>
      <c r="Q164" t="s">
        <v>1184</v>
      </c>
    </row>
    <row r="165" spans="3:17">
      <c r="C165" t="s">
        <v>1796</v>
      </c>
      <c r="D165" t="s">
        <v>2045</v>
      </c>
      <c r="E165" t="s">
        <v>310</v>
      </c>
      <c r="N165" t="s">
        <v>1185</v>
      </c>
      <c r="P165" t="s">
        <v>1185</v>
      </c>
      <c r="Q165" t="s">
        <v>1185</v>
      </c>
    </row>
    <row r="166" spans="3:17">
      <c r="C166" t="s">
        <v>1797</v>
      </c>
      <c r="D166" t="s">
        <v>2046</v>
      </c>
      <c r="E166" t="s">
        <v>311</v>
      </c>
      <c r="N166" t="s">
        <v>1186</v>
      </c>
      <c r="P166" t="s">
        <v>1186</v>
      </c>
      <c r="Q166" t="s">
        <v>1186</v>
      </c>
    </row>
    <row r="167" spans="3:17">
      <c r="C167" t="s">
        <v>1798</v>
      </c>
      <c r="D167" t="s">
        <v>2047</v>
      </c>
      <c r="E167" t="s">
        <v>312</v>
      </c>
      <c r="N167" t="s">
        <v>1187</v>
      </c>
      <c r="P167" t="s">
        <v>1187</v>
      </c>
      <c r="Q167" t="s">
        <v>1187</v>
      </c>
    </row>
    <row r="168" spans="3:17">
      <c r="C168" t="s">
        <v>1799</v>
      </c>
      <c r="D168" t="s">
        <v>2048</v>
      </c>
      <c r="E168" t="s">
        <v>313</v>
      </c>
      <c r="N168" t="s">
        <v>1188</v>
      </c>
      <c r="P168" t="s">
        <v>1188</v>
      </c>
      <c r="Q168" t="s">
        <v>1188</v>
      </c>
    </row>
    <row r="169" spans="3:17">
      <c r="C169" t="s">
        <v>1800</v>
      </c>
      <c r="D169" t="s">
        <v>2049</v>
      </c>
      <c r="E169" t="s">
        <v>314</v>
      </c>
      <c r="N169" t="s">
        <v>1189</v>
      </c>
      <c r="P169" t="s">
        <v>1189</v>
      </c>
      <c r="Q169" t="s">
        <v>1189</v>
      </c>
    </row>
    <row r="170" spans="3:17">
      <c r="C170" t="s">
        <v>1801</v>
      </c>
      <c r="D170" t="s">
        <v>2050</v>
      </c>
      <c r="E170" t="s">
        <v>315</v>
      </c>
      <c r="N170" t="s">
        <v>1190</v>
      </c>
      <c r="P170" t="s">
        <v>1190</v>
      </c>
      <c r="Q170" t="s">
        <v>1190</v>
      </c>
    </row>
    <row r="171" spans="3:17">
      <c r="C171" t="s">
        <v>1802</v>
      </c>
      <c r="D171" t="s">
        <v>2051</v>
      </c>
      <c r="E171" t="s">
        <v>316</v>
      </c>
      <c r="N171" t="s">
        <v>1191</v>
      </c>
      <c r="P171" t="s">
        <v>1191</v>
      </c>
      <c r="Q171" t="s">
        <v>1191</v>
      </c>
    </row>
    <row r="172" spans="3:17">
      <c r="C172" t="s">
        <v>1803</v>
      </c>
      <c r="D172" t="s">
        <v>2052</v>
      </c>
      <c r="E172" t="s">
        <v>317</v>
      </c>
      <c r="N172" t="s">
        <v>1192</v>
      </c>
      <c r="P172" t="s">
        <v>1192</v>
      </c>
      <c r="Q172" t="s">
        <v>1192</v>
      </c>
    </row>
    <row r="173" spans="3:17">
      <c r="C173" t="s">
        <v>1804</v>
      </c>
      <c r="D173" t="s">
        <v>2053</v>
      </c>
      <c r="E173" t="s">
        <v>318</v>
      </c>
      <c r="N173" t="s">
        <v>1193</v>
      </c>
      <c r="P173" t="s">
        <v>1193</v>
      </c>
      <c r="Q173" t="s">
        <v>1193</v>
      </c>
    </row>
    <row r="174" spans="3:17">
      <c r="C174" t="s">
        <v>1805</v>
      </c>
      <c r="D174" t="s">
        <v>2054</v>
      </c>
      <c r="E174" t="s">
        <v>319</v>
      </c>
      <c r="N174" t="s">
        <v>1194</v>
      </c>
      <c r="P174" t="s">
        <v>1194</v>
      </c>
      <c r="Q174" t="s">
        <v>1194</v>
      </c>
    </row>
    <row r="175" spans="3:17">
      <c r="C175" t="s">
        <v>1806</v>
      </c>
      <c r="D175" t="s">
        <v>2055</v>
      </c>
      <c r="E175" t="s">
        <v>320</v>
      </c>
      <c r="N175" t="s">
        <v>1195</v>
      </c>
      <c r="P175" t="s">
        <v>1195</v>
      </c>
      <c r="Q175" t="s">
        <v>1195</v>
      </c>
    </row>
    <row r="176" spans="3:17">
      <c r="C176" t="s">
        <v>1807</v>
      </c>
      <c r="D176" t="s">
        <v>2056</v>
      </c>
      <c r="E176" t="s">
        <v>321</v>
      </c>
      <c r="N176" t="s">
        <v>1196</v>
      </c>
      <c r="P176" t="s">
        <v>1196</v>
      </c>
      <c r="Q176" t="s">
        <v>1196</v>
      </c>
    </row>
    <row r="177" spans="3:17">
      <c r="C177" t="s">
        <v>1808</v>
      </c>
      <c r="D177" t="s">
        <v>2057</v>
      </c>
      <c r="E177" t="s">
        <v>322</v>
      </c>
      <c r="N177" t="s">
        <v>1197</v>
      </c>
      <c r="P177" t="s">
        <v>1197</v>
      </c>
      <c r="Q177" t="s">
        <v>1197</v>
      </c>
    </row>
    <row r="178" spans="3:17">
      <c r="C178" t="s">
        <v>1809</v>
      </c>
      <c r="D178" t="s">
        <v>2058</v>
      </c>
      <c r="E178" t="s">
        <v>323</v>
      </c>
      <c r="N178" t="s">
        <v>1198</v>
      </c>
      <c r="P178" t="s">
        <v>1198</v>
      </c>
      <c r="Q178" t="s">
        <v>1198</v>
      </c>
    </row>
    <row r="179" spans="3:17">
      <c r="C179" t="s">
        <v>1810</v>
      </c>
      <c r="D179" t="s">
        <v>2059</v>
      </c>
      <c r="E179" t="s">
        <v>324</v>
      </c>
      <c r="N179" t="s">
        <v>1199</v>
      </c>
      <c r="P179" t="s">
        <v>1199</v>
      </c>
      <c r="Q179" t="s">
        <v>1199</v>
      </c>
    </row>
    <row r="180" spans="3:17">
      <c r="C180" t="s">
        <v>1811</v>
      </c>
      <c r="D180" t="s">
        <v>2060</v>
      </c>
      <c r="E180" t="s">
        <v>325</v>
      </c>
      <c r="N180" t="s">
        <v>1200</v>
      </c>
      <c r="P180" t="s">
        <v>1200</v>
      </c>
      <c r="Q180" t="s">
        <v>1200</v>
      </c>
    </row>
    <row r="181" spans="3:17">
      <c r="C181" t="s">
        <v>1812</v>
      </c>
      <c r="D181" t="s">
        <v>2061</v>
      </c>
      <c r="E181" t="s">
        <v>326</v>
      </c>
      <c r="N181" t="s">
        <v>1201</v>
      </c>
      <c r="P181" t="s">
        <v>1201</v>
      </c>
      <c r="Q181" t="s">
        <v>1201</v>
      </c>
    </row>
    <row r="182" spans="3:17">
      <c r="C182" t="s">
        <v>1813</v>
      </c>
      <c r="D182" t="s">
        <v>2062</v>
      </c>
      <c r="E182" t="s">
        <v>327</v>
      </c>
      <c r="N182" t="s">
        <v>1202</v>
      </c>
      <c r="P182" t="s">
        <v>1202</v>
      </c>
      <c r="Q182" t="s">
        <v>1202</v>
      </c>
    </row>
    <row r="183" spans="3:17">
      <c r="C183" t="s">
        <v>1814</v>
      </c>
      <c r="D183" t="s">
        <v>2063</v>
      </c>
      <c r="E183" t="s">
        <v>328</v>
      </c>
      <c r="N183" t="s">
        <v>1203</v>
      </c>
      <c r="P183" t="s">
        <v>1203</v>
      </c>
      <c r="Q183" t="s">
        <v>1203</v>
      </c>
    </row>
    <row r="184" spans="3:17">
      <c r="C184" t="s">
        <v>1815</v>
      </c>
      <c r="D184" t="s">
        <v>2064</v>
      </c>
      <c r="E184" t="s">
        <v>329</v>
      </c>
      <c r="N184" t="s">
        <v>1204</v>
      </c>
      <c r="P184" t="s">
        <v>1204</v>
      </c>
      <c r="Q184" t="s">
        <v>1204</v>
      </c>
    </row>
    <row r="185" spans="3:17">
      <c r="C185" t="s">
        <v>1816</v>
      </c>
      <c r="E185" t="s">
        <v>330</v>
      </c>
      <c r="N185" t="s">
        <v>1205</v>
      </c>
      <c r="P185" t="s">
        <v>1205</v>
      </c>
      <c r="Q185" t="s">
        <v>1205</v>
      </c>
    </row>
    <row r="186" spans="3:17">
      <c r="C186" t="s">
        <v>1817</v>
      </c>
      <c r="E186" t="s">
        <v>331</v>
      </c>
      <c r="N186" t="s">
        <v>1206</v>
      </c>
      <c r="P186" t="s">
        <v>1206</v>
      </c>
      <c r="Q186" t="s">
        <v>1206</v>
      </c>
    </row>
    <row r="187" spans="3:17">
      <c r="C187" t="s">
        <v>1818</v>
      </c>
      <c r="E187" t="s">
        <v>332</v>
      </c>
      <c r="N187" t="s">
        <v>1207</v>
      </c>
      <c r="P187" t="s">
        <v>1207</v>
      </c>
      <c r="Q187" t="s">
        <v>1207</v>
      </c>
    </row>
    <row r="188" spans="3:17">
      <c r="C188" t="s">
        <v>1819</v>
      </c>
      <c r="E188" t="s">
        <v>333</v>
      </c>
      <c r="N188" t="s">
        <v>1208</v>
      </c>
      <c r="P188" t="s">
        <v>1208</v>
      </c>
      <c r="Q188" t="s">
        <v>1208</v>
      </c>
    </row>
    <row r="189" spans="3:17">
      <c r="C189" t="s">
        <v>1820</v>
      </c>
      <c r="E189" t="s">
        <v>334</v>
      </c>
      <c r="N189" t="s">
        <v>1209</v>
      </c>
      <c r="P189" t="s">
        <v>1209</v>
      </c>
      <c r="Q189" t="s">
        <v>1209</v>
      </c>
    </row>
    <row r="190" spans="3:17">
      <c r="C190" t="s">
        <v>1821</v>
      </c>
      <c r="E190" t="s">
        <v>335</v>
      </c>
      <c r="N190" t="s">
        <v>1210</v>
      </c>
      <c r="P190" t="s">
        <v>1210</v>
      </c>
      <c r="Q190" t="s">
        <v>1210</v>
      </c>
    </row>
    <row r="191" spans="3:17">
      <c r="C191" t="s">
        <v>1822</v>
      </c>
      <c r="E191" t="s">
        <v>336</v>
      </c>
      <c r="N191" t="s">
        <v>1211</v>
      </c>
      <c r="P191" t="s">
        <v>1211</v>
      </c>
      <c r="Q191" t="s">
        <v>1211</v>
      </c>
    </row>
    <row r="192" spans="3:17">
      <c r="C192" t="s">
        <v>1823</v>
      </c>
      <c r="E192" t="s">
        <v>337</v>
      </c>
      <c r="N192" t="s">
        <v>1212</v>
      </c>
      <c r="P192" t="s">
        <v>1212</v>
      </c>
      <c r="Q192" t="s">
        <v>1212</v>
      </c>
    </row>
    <row r="193" spans="3:17">
      <c r="C193" t="s">
        <v>1824</v>
      </c>
      <c r="E193" t="s">
        <v>338</v>
      </c>
      <c r="N193" t="s">
        <v>1213</v>
      </c>
      <c r="P193" t="s">
        <v>1213</v>
      </c>
      <c r="Q193" t="s">
        <v>1213</v>
      </c>
    </row>
    <row r="194" spans="3:17">
      <c r="C194" t="s">
        <v>1825</v>
      </c>
      <c r="E194" t="s">
        <v>339</v>
      </c>
      <c r="N194" t="s">
        <v>1214</v>
      </c>
      <c r="P194" t="s">
        <v>1214</v>
      </c>
      <c r="Q194" t="s">
        <v>1214</v>
      </c>
    </row>
    <row r="195" spans="3:17">
      <c r="C195" t="s">
        <v>1826</v>
      </c>
      <c r="E195" t="s">
        <v>340</v>
      </c>
      <c r="N195" t="s">
        <v>1215</v>
      </c>
      <c r="P195" t="s">
        <v>1215</v>
      </c>
      <c r="Q195" t="s">
        <v>1215</v>
      </c>
    </row>
    <row r="196" spans="3:17">
      <c r="C196" t="s">
        <v>1827</v>
      </c>
      <c r="E196" t="s">
        <v>341</v>
      </c>
      <c r="N196" t="s">
        <v>1216</v>
      </c>
      <c r="P196" t="s">
        <v>1216</v>
      </c>
      <c r="Q196" t="s">
        <v>1216</v>
      </c>
    </row>
    <row r="197" spans="3:17">
      <c r="C197" t="s">
        <v>1828</v>
      </c>
      <c r="E197" t="s">
        <v>342</v>
      </c>
      <c r="N197" t="s">
        <v>1217</v>
      </c>
      <c r="P197" t="s">
        <v>1217</v>
      </c>
      <c r="Q197" t="s">
        <v>1217</v>
      </c>
    </row>
    <row r="198" spans="3:17">
      <c r="C198" t="s">
        <v>1829</v>
      </c>
      <c r="E198" t="s">
        <v>343</v>
      </c>
      <c r="N198" t="s">
        <v>1218</v>
      </c>
      <c r="P198" t="s">
        <v>1218</v>
      </c>
      <c r="Q198" t="s">
        <v>1218</v>
      </c>
    </row>
    <row r="199" spans="3:17">
      <c r="C199" t="s">
        <v>1830</v>
      </c>
      <c r="E199" t="s">
        <v>344</v>
      </c>
      <c r="N199" t="s">
        <v>1219</v>
      </c>
      <c r="P199" t="s">
        <v>1219</v>
      </c>
      <c r="Q199" t="s">
        <v>1219</v>
      </c>
    </row>
    <row r="200" spans="3:17">
      <c r="C200" t="s">
        <v>1831</v>
      </c>
      <c r="E200" t="s">
        <v>345</v>
      </c>
      <c r="N200" t="s">
        <v>1220</v>
      </c>
      <c r="P200" t="s">
        <v>1220</v>
      </c>
      <c r="Q200" t="s">
        <v>1220</v>
      </c>
    </row>
    <row r="201" spans="3:17">
      <c r="C201" t="s">
        <v>1832</v>
      </c>
      <c r="E201" t="s">
        <v>346</v>
      </c>
      <c r="N201" t="s">
        <v>1221</v>
      </c>
      <c r="P201" t="s">
        <v>1221</v>
      </c>
      <c r="Q201" t="s">
        <v>1221</v>
      </c>
    </row>
    <row r="202" spans="3:17">
      <c r="C202" t="s">
        <v>1833</v>
      </c>
      <c r="E202" t="s">
        <v>347</v>
      </c>
      <c r="N202" t="s">
        <v>1222</v>
      </c>
      <c r="P202" t="s">
        <v>1222</v>
      </c>
      <c r="Q202" t="s">
        <v>1222</v>
      </c>
    </row>
    <row r="203" spans="3:17">
      <c r="C203" t="s">
        <v>1834</v>
      </c>
      <c r="E203" t="s">
        <v>348</v>
      </c>
      <c r="N203" t="s">
        <v>1223</v>
      </c>
      <c r="P203" t="s">
        <v>1223</v>
      </c>
      <c r="Q203" t="s">
        <v>1223</v>
      </c>
    </row>
    <row r="204" spans="3:17">
      <c r="C204" t="s">
        <v>1835</v>
      </c>
      <c r="E204" t="s">
        <v>349</v>
      </c>
      <c r="N204" t="s">
        <v>1224</v>
      </c>
      <c r="P204" t="s">
        <v>1224</v>
      </c>
      <c r="Q204" t="s">
        <v>1224</v>
      </c>
    </row>
    <row r="205" spans="3:17">
      <c r="C205" t="s">
        <v>1836</v>
      </c>
      <c r="E205" t="s">
        <v>350</v>
      </c>
      <c r="N205" t="s">
        <v>1225</v>
      </c>
      <c r="P205" t="s">
        <v>1225</v>
      </c>
      <c r="Q205" t="s">
        <v>1225</v>
      </c>
    </row>
    <row r="206" spans="3:17">
      <c r="C206" t="s">
        <v>1837</v>
      </c>
      <c r="E206" t="s">
        <v>351</v>
      </c>
      <c r="N206" t="s">
        <v>1226</v>
      </c>
      <c r="P206" t="s">
        <v>1226</v>
      </c>
      <c r="Q206" t="s">
        <v>1226</v>
      </c>
    </row>
    <row r="207" spans="3:17">
      <c r="C207" t="s">
        <v>1838</v>
      </c>
      <c r="E207" t="s">
        <v>352</v>
      </c>
      <c r="N207" t="s">
        <v>1227</v>
      </c>
      <c r="P207" t="s">
        <v>1227</v>
      </c>
      <c r="Q207" t="s">
        <v>1227</v>
      </c>
    </row>
    <row r="208" spans="3:17">
      <c r="C208" t="s">
        <v>1839</v>
      </c>
      <c r="E208" t="s">
        <v>353</v>
      </c>
      <c r="N208" t="s">
        <v>1228</v>
      </c>
      <c r="P208" t="s">
        <v>1228</v>
      </c>
      <c r="Q208" t="s">
        <v>1228</v>
      </c>
    </row>
    <row r="209" spans="3:17">
      <c r="C209" t="s">
        <v>1840</v>
      </c>
      <c r="E209" t="s">
        <v>354</v>
      </c>
      <c r="N209" t="s">
        <v>1229</v>
      </c>
      <c r="P209" t="s">
        <v>1229</v>
      </c>
      <c r="Q209" t="s">
        <v>1229</v>
      </c>
    </row>
    <row r="210" spans="3:17">
      <c r="C210" t="s">
        <v>1841</v>
      </c>
      <c r="E210" t="s">
        <v>355</v>
      </c>
      <c r="N210" t="s">
        <v>1230</v>
      </c>
      <c r="P210" t="s">
        <v>1230</v>
      </c>
      <c r="Q210" t="s">
        <v>1230</v>
      </c>
    </row>
    <row r="211" spans="3:17">
      <c r="C211" t="s">
        <v>1842</v>
      </c>
      <c r="E211" t="s">
        <v>356</v>
      </c>
      <c r="N211" t="s">
        <v>1231</v>
      </c>
      <c r="P211" t="s">
        <v>1231</v>
      </c>
      <c r="Q211" t="s">
        <v>1231</v>
      </c>
    </row>
    <row r="212" spans="3:17">
      <c r="C212" t="s">
        <v>1843</v>
      </c>
      <c r="E212" t="s">
        <v>357</v>
      </c>
      <c r="N212" t="s">
        <v>1232</v>
      </c>
      <c r="P212" t="s">
        <v>1232</v>
      </c>
      <c r="Q212" t="s">
        <v>1232</v>
      </c>
    </row>
    <row r="213" spans="3:17">
      <c r="C213" t="s">
        <v>1844</v>
      </c>
      <c r="E213" t="s">
        <v>358</v>
      </c>
      <c r="N213" t="s">
        <v>1233</v>
      </c>
      <c r="P213" t="s">
        <v>1233</v>
      </c>
      <c r="Q213" t="s">
        <v>1233</v>
      </c>
    </row>
    <row r="214" spans="3:17">
      <c r="C214" t="s">
        <v>1845</v>
      </c>
      <c r="E214" t="s">
        <v>359</v>
      </c>
      <c r="N214" t="s">
        <v>1234</v>
      </c>
      <c r="P214" t="s">
        <v>1234</v>
      </c>
      <c r="Q214" t="s">
        <v>1234</v>
      </c>
    </row>
    <row r="215" spans="3:17">
      <c r="C215" t="s">
        <v>1846</v>
      </c>
      <c r="E215" t="s">
        <v>360</v>
      </c>
      <c r="N215" t="s">
        <v>1235</v>
      </c>
      <c r="P215" t="s">
        <v>1235</v>
      </c>
      <c r="Q215" t="s">
        <v>1235</v>
      </c>
    </row>
    <row r="216" spans="3:17">
      <c r="C216" t="s">
        <v>1847</v>
      </c>
      <c r="E216" t="s">
        <v>361</v>
      </c>
      <c r="N216" t="s">
        <v>1236</v>
      </c>
      <c r="P216" t="s">
        <v>1236</v>
      </c>
      <c r="Q216" t="s">
        <v>1236</v>
      </c>
    </row>
    <row r="217" spans="3:17">
      <c r="C217" t="s">
        <v>1848</v>
      </c>
      <c r="E217" t="s">
        <v>362</v>
      </c>
      <c r="N217" t="s">
        <v>1237</v>
      </c>
      <c r="P217" t="s">
        <v>1237</v>
      </c>
      <c r="Q217" t="s">
        <v>1237</v>
      </c>
    </row>
    <row r="218" spans="3:17">
      <c r="C218" t="s">
        <v>1849</v>
      </c>
      <c r="E218" t="s">
        <v>363</v>
      </c>
      <c r="N218" t="s">
        <v>1238</v>
      </c>
      <c r="P218" t="s">
        <v>1238</v>
      </c>
      <c r="Q218" t="s">
        <v>1238</v>
      </c>
    </row>
    <row r="219" spans="3:17">
      <c r="C219" t="s">
        <v>1850</v>
      </c>
      <c r="E219" t="s">
        <v>364</v>
      </c>
      <c r="N219" t="s">
        <v>1239</v>
      </c>
      <c r="P219" t="s">
        <v>1239</v>
      </c>
      <c r="Q219" t="s">
        <v>1239</v>
      </c>
    </row>
    <row r="220" spans="3:17">
      <c r="C220" t="s">
        <v>1851</v>
      </c>
      <c r="E220" t="s">
        <v>365</v>
      </c>
      <c r="N220" t="s">
        <v>1240</v>
      </c>
      <c r="P220" t="s">
        <v>1240</v>
      </c>
      <c r="Q220" t="s">
        <v>1240</v>
      </c>
    </row>
    <row r="221" spans="3:17">
      <c r="C221" t="s">
        <v>1852</v>
      </c>
      <c r="E221" t="s">
        <v>366</v>
      </c>
      <c r="N221" t="s">
        <v>1241</v>
      </c>
      <c r="P221" t="s">
        <v>1241</v>
      </c>
      <c r="Q221" t="s">
        <v>1241</v>
      </c>
    </row>
    <row r="222" spans="3:17">
      <c r="C222" t="s">
        <v>1853</v>
      </c>
      <c r="E222" t="s">
        <v>367</v>
      </c>
      <c r="N222" t="s">
        <v>1242</v>
      </c>
      <c r="P222" t="s">
        <v>1242</v>
      </c>
      <c r="Q222" t="s">
        <v>1242</v>
      </c>
    </row>
    <row r="223" spans="3:17">
      <c r="C223" t="s">
        <v>1854</v>
      </c>
      <c r="E223" t="s">
        <v>368</v>
      </c>
      <c r="N223" t="s">
        <v>1243</v>
      </c>
      <c r="P223" t="s">
        <v>1243</v>
      </c>
      <c r="Q223" t="s">
        <v>1243</v>
      </c>
    </row>
    <row r="224" spans="3:17">
      <c r="C224" t="s">
        <v>1855</v>
      </c>
      <c r="E224" t="s">
        <v>369</v>
      </c>
      <c r="N224" t="s">
        <v>1244</v>
      </c>
      <c r="P224" t="s">
        <v>1244</v>
      </c>
      <c r="Q224" t="s">
        <v>1244</v>
      </c>
    </row>
    <row r="225" spans="3:17">
      <c r="C225" t="s">
        <v>1856</v>
      </c>
      <c r="E225" t="s">
        <v>370</v>
      </c>
      <c r="N225" t="s">
        <v>1245</v>
      </c>
      <c r="P225" t="s">
        <v>1245</v>
      </c>
      <c r="Q225" t="s">
        <v>1245</v>
      </c>
    </row>
    <row r="226" spans="3:17">
      <c r="C226" t="s">
        <v>1857</v>
      </c>
      <c r="E226" t="s">
        <v>371</v>
      </c>
      <c r="N226" t="s">
        <v>1246</v>
      </c>
      <c r="P226" t="s">
        <v>1246</v>
      </c>
      <c r="Q226" t="s">
        <v>1246</v>
      </c>
    </row>
    <row r="227" spans="3:17">
      <c r="C227" t="s">
        <v>1858</v>
      </c>
      <c r="E227" t="s">
        <v>372</v>
      </c>
      <c r="N227" t="s">
        <v>1247</v>
      </c>
      <c r="P227" t="s">
        <v>1247</v>
      </c>
      <c r="Q227" t="s">
        <v>1247</v>
      </c>
    </row>
    <row r="228" spans="3:17">
      <c r="C228" t="s">
        <v>1859</v>
      </c>
      <c r="E228" t="s">
        <v>373</v>
      </c>
      <c r="N228" t="s">
        <v>1248</v>
      </c>
      <c r="P228" t="s">
        <v>1248</v>
      </c>
      <c r="Q228" t="s">
        <v>1248</v>
      </c>
    </row>
    <row r="229" spans="3:17">
      <c r="C229" t="s">
        <v>1860</v>
      </c>
      <c r="E229" t="s">
        <v>374</v>
      </c>
      <c r="N229" t="s">
        <v>1249</v>
      </c>
      <c r="P229" t="s">
        <v>1249</v>
      </c>
      <c r="Q229" t="s">
        <v>1249</v>
      </c>
    </row>
    <row r="230" spans="3:17">
      <c r="C230" t="s">
        <v>1861</v>
      </c>
      <c r="E230" t="s">
        <v>375</v>
      </c>
      <c r="N230" t="s">
        <v>1250</v>
      </c>
      <c r="P230" t="s">
        <v>1250</v>
      </c>
      <c r="Q230" t="s">
        <v>1250</v>
      </c>
    </row>
    <row r="231" spans="3:17">
      <c r="C231" t="s">
        <v>1862</v>
      </c>
      <c r="E231" t="s">
        <v>376</v>
      </c>
      <c r="N231" t="s">
        <v>1251</v>
      </c>
      <c r="P231" t="s">
        <v>1251</v>
      </c>
      <c r="Q231" t="s">
        <v>1251</v>
      </c>
    </row>
    <row r="232" spans="3:17">
      <c r="C232" t="s">
        <v>1863</v>
      </c>
      <c r="E232" t="s">
        <v>377</v>
      </c>
      <c r="N232" t="s">
        <v>1252</v>
      </c>
      <c r="P232" t="s">
        <v>1252</v>
      </c>
      <c r="Q232" t="s">
        <v>1252</v>
      </c>
    </row>
    <row r="233" spans="3:17">
      <c r="C233" t="s">
        <v>1864</v>
      </c>
      <c r="E233" t="s">
        <v>378</v>
      </c>
      <c r="N233" t="s">
        <v>1253</v>
      </c>
      <c r="P233" t="s">
        <v>1253</v>
      </c>
      <c r="Q233" t="s">
        <v>1253</v>
      </c>
    </row>
    <row r="234" spans="3:17">
      <c r="C234" t="s">
        <v>1865</v>
      </c>
      <c r="E234" t="s">
        <v>379</v>
      </c>
      <c r="N234" t="s">
        <v>1254</v>
      </c>
      <c r="P234" t="s">
        <v>1254</v>
      </c>
      <c r="Q234" t="s">
        <v>1254</v>
      </c>
    </row>
    <row r="235" spans="3:17">
      <c r="C235" t="s">
        <v>1866</v>
      </c>
      <c r="E235" t="s">
        <v>380</v>
      </c>
      <c r="N235" t="s">
        <v>1255</v>
      </c>
      <c r="P235" t="s">
        <v>1255</v>
      </c>
      <c r="Q235" t="s">
        <v>1255</v>
      </c>
    </row>
    <row r="236" spans="3:17">
      <c r="C236" t="s">
        <v>1867</v>
      </c>
      <c r="E236" t="s">
        <v>381</v>
      </c>
      <c r="N236" t="s">
        <v>1256</v>
      </c>
      <c r="P236" t="s">
        <v>1256</v>
      </c>
      <c r="Q236" t="s">
        <v>1256</v>
      </c>
    </row>
    <row r="237" spans="3:17">
      <c r="C237" t="s">
        <v>1868</v>
      </c>
      <c r="E237" t="s">
        <v>382</v>
      </c>
      <c r="N237" t="s">
        <v>1257</v>
      </c>
      <c r="P237" t="s">
        <v>1257</v>
      </c>
      <c r="Q237" t="s">
        <v>1257</v>
      </c>
    </row>
    <row r="238" spans="3:17">
      <c r="C238" t="s">
        <v>1869</v>
      </c>
      <c r="E238" t="s">
        <v>383</v>
      </c>
      <c r="N238" t="s">
        <v>1258</v>
      </c>
      <c r="P238" t="s">
        <v>1258</v>
      </c>
      <c r="Q238" t="s">
        <v>1258</v>
      </c>
    </row>
    <row r="239" spans="3:17">
      <c r="C239" t="s">
        <v>1870</v>
      </c>
      <c r="E239" t="s">
        <v>384</v>
      </c>
      <c r="N239" t="s">
        <v>1259</v>
      </c>
      <c r="P239" t="s">
        <v>1259</v>
      </c>
      <c r="Q239" t="s">
        <v>1259</v>
      </c>
    </row>
    <row r="240" spans="3:17">
      <c r="C240" t="s">
        <v>1871</v>
      </c>
      <c r="E240" t="s">
        <v>385</v>
      </c>
      <c r="N240" t="s">
        <v>1260</v>
      </c>
      <c r="P240" t="s">
        <v>1260</v>
      </c>
      <c r="Q240" t="s">
        <v>1260</v>
      </c>
    </row>
    <row r="241" spans="3:17">
      <c r="C241" t="s">
        <v>1872</v>
      </c>
      <c r="E241" t="s">
        <v>386</v>
      </c>
      <c r="N241" t="s">
        <v>1261</v>
      </c>
      <c r="P241" t="s">
        <v>1261</v>
      </c>
      <c r="Q241" t="s">
        <v>1261</v>
      </c>
    </row>
    <row r="242" spans="3:17">
      <c r="C242" t="s">
        <v>1873</v>
      </c>
      <c r="E242" t="s">
        <v>387</v>
      </c>
      <c r="N242" t="s">
        <v>1262</v>
      </c>
      <c r="P242" t="s">
        <v>1262</v>
      </c>
      <c r="Q242" t="s">
        <v>1262</v>
      </c>
    </row>
    <row r="243" spans="3:17">
      <c r="C243" t="s">
        <v>1874</v>
      </c>
      <c r="E243" t="s">
        <v>388</v>
      </c>
      <c r="N243" t="s">
        <v>1263</v>
      </c>
      <c r="P243" t="s">
        <v>1263</v>
      </c>
      <c r="Q243" t="s">
        <v>1263</v>
      </c>
    </row>
    <row r="244" spans="3:17">
      <c r="C244" t="s">
        <v>1875</v>
      </c>
      <c r="E244" t="s">
        <v>389</v>
      </c>
      <c r="N244" t="s">
        <v>1264</v>
      </c>
      <c r="P244" t="s">
        <v>1264</v>
      </c>
      <c r="Q244" t="s">
        <v>1264</v>
      </c>
    </row>
    <row r="245" spans="3:17">
      <c r="C245" t="s">
        <v>1876</v>
      </c>
      <c r="E245" t="s">
        <v>390</v>
      </c>
      <c r="N245" t="s">
        <v>1265</v>
      </c>
      <c r="P245" t="s">
        <v>1265</v>
      </c>
      <c r="Q245" t="s">
        <v>1265</v>
      </c>
    </row>
    <row r="246" spans="3:17">
      <c r="C246" t="s">
        <v>1877</v>
      </c>
      <c r="E246" t="s">
        <v>391</v>
      </c>
      <c r="N246" t="s">
        <v>1266</v>
      </c>
      <c r="P246" t="s">
        <v>1266</v>
      </c>
      <c r="Q246" t="s">
        <v>1266</v>
      </c>
    </row>
    <row r="247" spans="3:17">
      <c r="C247" t="s">
        <v>1878</v>
      </c>
      <c r="E247" t="s">
        <v>392</v>
      </c>
      <c r="N247" t="s">
        <v>1267</v>
      </c>
      <c r="P247" t="s">
        <v>1267</v>
      </c>
      <c r="Q247" t="s">
        <v>1267</v>
      </c>
    </row>
    <row r="248" spans="3:17">
      <c r="C248" t="s">
        <v>1879</v>
      </c>
      <c r="E248" t="s">
        <v>393</v>
      </c>
      <c r="N248" t="s">
        <v>1268</v>
      </c>
      <c r="P248" t="s">
        <v>1268</v>
      </c>
      <c r="Q248" t="s">
        <v>1268</v>
      </c>
    </row>
    <row r="249" spans="3:17">
      <c r="C249" t="s">
        <v>1880</v>
      </c>
      <c r="E249" t="s">
        <v>394</v>
      </c>
      <c r="N249" t="s">
        <v>1269</v>
      </c>
      <c r="P249" t="s">
        <v>1269</v>
      </c>
      <c r="Q249" t="s">
        <v>1269</v>
      </c>
    </row>
    <row r="250" spans="3:17">
      <c r="C250" t="s">
        <v>1881</v>
      </c>
      <c r="E250" t="s">
        <v>395</v>
      </c>
      <c r="N250" t="s">
        <v>1270</v>
      </c>
      <c r="P250" t="s">
        <v>1270</v>
      </c>
      <c r="Q250" t="s">
        <v>1270</v>
      </c>
    </row>
    <row r="251" spans="3:17">
      <c r="C251" t="s">
        <v>396</v>
      </c>
      <c r="E251" t="s">
        <v>396</v>
      </c>
      <c r="N251" t="s">
        <v>1271</v>
      </c>
      <c r="P251" t="s">
        <v>1271</v>
      </c>
      <c r="Q251" t="s">
        <v>1271</v>
      </c>
    </row>
    <row r="252" spans="3:17">
      <c r="C252" t="s">
        <v>397</v>
      </c>
      <c r="E252" t="s">
        <v>397</v>
      </c>
      <c r="N252" t="s">
        <v>1272</v>
      </c>
      <c r="P252" t="s">
        <v>1272</v>
      </c>
      <c r="Q252" t="s">
        <v>1272</v>
      </c>
    </row>
    <row r="253" spans="3:17">
      <c r="C253" t="s">
        <v>398</v>
      </c>
      <c r="E253" t="s">
        <v>398</v>
      </c>
      <c r="N253" t="s">
        <v>1273</v>
      </c>
      <c r="P253" t="s">
        <v>1273</v>
      </c>
      <c r="Q253" t="s">
        <v>1273</v>
      </c>
    </row>
    <row r="254" spans="3:17">
      <c r="C254" t="s">
        <v>399</v>
      </c>
      <c r="E254" t="s">
        <v>399</v>
      </c>
      <c r="N254" t="s">
        <v>1274</v>
      </c>
      <c r="P254" t="s">
        <v>1274</v>
      </c>
      <c r="Q254" t="s">
        <v>1274</v>
      </c>
    </row>
    <row r="255" spans="3:17">
      <c r="C255" t="s">
        <v>400</v>
      </c>
      <c r="E255" t="s">
        <v>400</v>
      </c>
      <c r="N255" t="s">
        <v>1275</v>
      </c>
      <c r="P255" t="s">
        <v>1275</v>
      </c>
      <c r="Q255" t="s">
        <v>1275</v>
      </c>
    </row>
    <row r="256" spans="3:17">
      <c r="C256" t="s">
        <v>401</v>
      </c>
      <c r="E256" t="s">
        <v>401</v>
      </c>
      <c r="N256" t="s">
        <v>1276</v>
      </c>
      <c r="P256" t="s">
        <v>1276</v>
      </c>
      <c r="Q256" t="s">
        <v>1276</v>
      </c>
    </row>
    <row r="257" spans="3:17">
      <c r="C257" t="s">
        <v>402</v>
      </c>
      <c r="E257" t="s">
        <v>402</v>
      </c>
      <c r="N257" t="s">
        <v>1277</v>
      </c>
      <c r="P257" t="s">
        <v>1277</v>
      </c>
      <c r="Q257" t="s">
        <v>1277</v>
      </c>
    </row>
    <row r="258" spans="3:17">
      <c r="C258" t="s">
        <v>403</v>
      </c>
      <c r="E258" t="s">
        <v>403</v>
      </c>
      <c r="N258" t="s">
        <v>1278</v>
      </c>
      <c r="P258" t="s">
        <v>1278</v>
      </c>
      <c r="Q258" t="s">
        <v>1278</v>
      </c>
    </row>
    <row r="259" spans="3:17">
      <c r="C259" t="s">
        <v>404</v>
      </c>
      <c r="E259" t="s">
        <v>404</v>
      </c>
      <c r="N259" t="s">
        <v>1279</v>
      </c>
      <c r="P259" t="s">
        <v>1279</v>
      </c>
      <c r="Q259" t="s">
        <v>1279</v>
      </c>
    </row>
    <row r="260" spans="3:17">
      <c r="C260" t="s">
        <v>405</v>
      </c>
      <c r="E260" t="s">
        <v>405</v>
      </c>
      <c r="N260" t="s">
        <v>1280</v>
      </c>
      <c r="P260" t="s">
        <v>1280</v>
      </c>
      <c r="Q260" t="s">
        <v>1280</v>
      </c>
    </row>
    <row r="261" spans="3:17">
      <c r="C261" t="s">
        <v>406</v>
      </c>
      <c r="E261" t="s">
        <v>406</v>
      </c>
      <c r="N261" t="s">
        <v>1281</v>
      </c>
      <c r="P261" t="s">
        <v>1281</v>
      </c>
      <c r="Q261" t="s">
        <v>1281</v>
      </c>
    </row>
    <row r="262" spans="3:17">
      <c r="C262" t="s">
        <v>407</v>
      </c>
      <c r="E262" t="s">
        <v>407</v>
      </c>
      <c r="N262" t="s">
        <v>1282</v>
      </c>
      <c r="P262" t="s">
        <v>1282</v>
      </c>
      <c r="Q262" t="s">
        <v>1282</v>
      </c>
    </row>
    <row r="263" spans="3:17">
      <c r="C263" t="s">
        <v>408</v>
      </c>
      <c r="E263" t="s">
        <v>408</v>
      </c>
      <c r="N263" t="s">
        <v>1283</v>
      </c>
      <c r="P263" t="s">
        <v>1283</v>
      </c>
      <c r="Q263" t="s">
        <v>1283</v>
      </c>
    </row>
    <row r="264" spans="3:17">
      <c r="C264" t="s">
        <v>409</v>
      </c>
      <c r="E264" t="s">
        <v>409</v>
      </c>
      <c r="N264" t="s">
        <v>1284</v>
      </c>
      <c r="P264" t="s">
        <v>1284</v>
      </c>
      <c r="Q264" t="s">
        <v>1284</v>
      </c>
    </row>
    <row r="265" spans="3:17">
      <c r="C265" t="s">
        <v>410</v>
      </c>
      <c r="E265" t="s">
        <v>410</v>
      </c>
      <c r="N265" t="s">
        <v>1285</v>
      </c>
      <c r="P265" t="s">
        <v>1285</v>
      </c>
      <c r="Q265" t="s">
        <v>1285</v>
      </c>
    </row>
    <row r="266" spans="3:17">
      <c r="C266" t="s">
        <v>411</v>
      </c>
      <c r="E266" t="s">
        <v>411</v>
      </c>
      <c r="N266" t="s">
        <v>1286</v>
      </c>
      <c r="P266" t="s">
        <v>1286</v>
      </c>
      <c r="Q266" t="s">
        <v>1286</v>
      </c>
    </row>
    <row r="267" spans="3:17">
      <c r="C267" t="s">
        <v>412</v>
      </c>
      <c r="E267" t="s">
        <v>412</v>
      </c>
      <c r="N267" t="s">
        <v>1287</v>
      </c>
      <c r="P267" t="s">
        <v>1287</v>
      </c>
      <c r="Q267" t="s">
        <v>1287</v>
      </c>
    </row>
    <row r="268" spans="3:17">
      <c r="C268" t="s">
        <v>413</v>
      </c>
      <c r="E268" t="s">
        <v>413</v>
      </c>
      <c r="N268" t="s">
        <v>1288</v>
      </c>
      <c r="P268" t="s">
        <v>1288</v>
      </c>
      <c r="Q268" t="s">
        <v>1288</v>
      </c>
    </row>
    <row r="269" spans="3:17">
      <c r="C269" t="s">
        <v>414</v>
      </c>
      <c r="E269" t="s">
        <v>414</v>
      </c>
      <c r="N269" t="s">
        <v>1289</v>
      </c>
      <c r="P269" t="s">
        <v>1289</v>
      </c>
      <c r="Q269" t="s">
        <v>1289</v>
      </c>
    </row>
    <row r="270" spans="3:17">
      <c r="C270" t="s">
        <v>415</v>
      </c>
      <c r="E270" t="s">
        <v>415</v>
      </c>
      <c r="N270" t="s">
        <v>1290</v>
      </c>
      <c r="P270" t="s">
        <v>1290</v>
      </c>
      <c r="Q270" t="s">
        <v>1290</v>
      </c>
    </row>
    <row r="271" spans="3:17">
      <c r="C271" t="s">
        <v>416</v>
      </c>
      <c r="E271" t="s">
        <v>416</v>
      </c>
      <c r="N271" t="s">
        <v>1291</v>
      </c>
      <c r="P271" t="s">
        <v>1291</v>
      </c>
      <c r="Q271" t="s">
        <v>1291</v>
      </c>
    </row>
    <row r="272" spans="3:17">
      <c r="C272" t="s">
        <v>417</v>
      </c>
      <c r="E272" t="s">
        <v>417</v>
      </c>
      <c r="N272" t="s">
        <v>1292</v>
      </c>
      <c r="P272" t="s">
        <v>1292</v>
      </c>
      <c r="Q272" t="s">
        <v>1292</v>
      </c>
    </row>
    <row r="273" spans="3:17">
      <c r="C273" t="s">
        <v>418</v>
      </c>
      <c r="E273" t="s">
        <v>418</v>
      </c>
      <c r="N273" t="s">
        <v>1293</v>
      </c>
      <c r="P273" t="s">
        <v>1293</v>
      </c>
      <c r="Q273" t="s">
        <v>1293</v>
      </c>
    </row>
    <row r="274" spans="3:17">
      <c r="C274" t="s">
        <v>419</v>
      </c>
      <c r="E274" t="s">
        <v>419</v>
      </c>
      <c r="N274" t="s">
        <v>1294</v>
      </c>
      <c r="P274" t="s">
        <v>1294</v>
      </c>
      <c r="Q274" t="s">
        <v>1294</v>
      </c>
    </row>
    <row r="275" spans="3:17">
      <c r="C275" t="s">
        <v>420</v>
      </c>
      <c r="E275" t="s">
        <v>420</v>
      </c>
      <c r="N275" t="s">
        <v>1295</v>
      </c>
      <c r="P275" t="s">
        <v>1295</v>
      </c>
      <c r="Q275" t="s">
        <v>1295</v>
      </c>
    </row>
    <row r="276" spans="3:17">
      <c r="C276" t="s">
        <v>421</v>
      </c>
      <c r="E276" t="s">
        <v>421</v>
      </c>
      <c r="N276" t="s">
        <v>1296</v>
      </c>
      <c r="P276" t="s">
        <v>1296</v>
      </c>
      <c r="Q276" t="s">
        <v>1296</v>
      </c>
    </row>
    <row r="277" spans="3:17">
      <c r="C277" t="s">
        <v>422</v>
      </c>
      <c r="E277" t="s">
        <v>422</v>
      </c>
      <c r="N277" t="s">
        <v>1297</v>
      </c>
      <c r="P277" t="s">
        <v>1297</v>
      </c>
      <c r="Q277" t="s">
        <v>1297</v>
      </c>
    </row>
    <row r="278" spans="3:17">
      <c r="C278" t="s">
        <v>423</v>
      </c>
      <c r="E278" t="s">
        <v>423</v>
      </c>
      <c r="N278" t="s">
        <v>1298</v>
      </c>
      <c r="P278" t="s">
        <v>1298</v>
      </c>
      <c r="Q278" t="s">
        <v>1298</v>
      </c>
    </row>
    <row r="279" spans="3:17">
      <c r="C279" t="s">
        <v>424</v>
      </c>
      <c r="E279" t="s">
        <v>424</v>
      </c>
      <c r="N279" t="s">
        <v>1299</v>
      </c>
      <c r="P279" t="s">
        <v>1299</v>
      </c>
      <c r="Q279" t="s">
        <v>1299</v>
      </c>
    </row>
    <row r="280" spans="3:17">
      <c r="C280" t="s">
        <v>425</v>
      </c>
      <c r="E280" t="s">
        <v>425</v>
      </c>
      <c r="N280" t="s">
        <v>1300</v>
      </c>
      <c r="P280" t="s">
        <v>1300</v>
      </c>
      <c r="Q280" t="s">
        <v>1300</v>
      </c>
    </row>
    <row r="281" spans="3:17">
      <c r="C281" t="s">
        <v>426</v>
      </c>
      <c r="E281" t="s">
        <v>426</v>
      </c>
      <c r="N281" t="s">
        <v>1301</v>
      </c>
      <c r="P281" t="s">
        <v>1301</v>
      </c>
      <c r="Q281" t="s">
        <v>1301</v>
      </c>
    </row>
    <row r="282" spans="3:17">
      <c r="C282" t="s">
        <v>427</v>
      </c>
      <c r="E282" t="s">
        <v>427</v>
      </c>
      <c r="N282" t="s">
        <v>1302</v>
      </c>
      <c r="P282" t="s">
        <v>1302</v>
      </c>
      <c r="Q282" t="s">
        <v>1302</v>
      </c>
    </row>
    <row r="283" spans="3:17">
      <c r="C283" t="s">
        <v>428</v>
      </c>
      <c r="E283" t="s">
        <v>428</v>
      </c>
      <c r="N283" t="s">
        <v>1303</v>
      </c>
      <c r="P283" t="s">
        <v>1303</v>
      </c>
      <c r="Q283" t="s">
        <v>1303</v>
      </c>
    </row>
    <row r="284" spans="3:17">
      <c r="C284" t="s">
        <v>429</v>
      </c>
      <c r="E284" t="s">
        <v>429</v>
      </c>
      <c r="N284" t="s">
        <v>1304</v>
      </c>
      <c r="P284" t="s">
        <v>1304</v>
      </c>
      <c r="Q284" t="s">
        <v>1304</v>
      </c>
    </row>
    <row r="285" spans="3:17">
      <c r="C285" t="s">
        <v>430</v>
      </c>
      <c r="E285" t="s">
        <v>430</v>
      </c>
      <c r="N285" t="s">
        <v>1305</v>
      </c>
      <c r="P285" t="s">
        <v>1305</v>
      </c>
      <c r="Q285" t="s">
        <v>1305</v>
      </c>
    </row>
    <row r="286" spans="3:17">
      <c r="C286" t="s">
        <v>431</v>
      </c>
      <c r="E286" t="s">
        <v>431</v>
      </c>
      <c r="N286" t="s">
        <v>1306</v>
      </c>
      <c r="P286" t="s">
        <v>1306</v>
      </c>
      <c r="Q286" t="s">
        <v>1306</v>
      </c>
    </row>
    <row r="287" spans="3:17">
      <c r="C287" t="s">
        <v>432</v>
      </c>
      <c r="E287" t="s">
        <v>432</v>
      </c>
      <c r="N287" t="s">
        <v>1307</v>
      </c>
      <c r="P287" t="s">
        <v>1307</v>
      </c>
      <c r="Q287" t="s">
        <v>1307</v>
      </c>
    </row>
    <row r="288" spans="3:17">
      <c r="C288" t="s">
        <v>433</v>
      </c>
      <c r="E288" t="s">
        <v>433</v>
      </c>
      <c r="N288" t="s">
        <v>1308</v>
      </c>
      <c r="P288" t="s">
        <v>1308</v>
      </c>
      <c r="Q288" t="s">
        <v>1308</v>
      </c>
    </row>
    <row r="289" spans="3:17">
      <c r="C289" t="s">
        <v>434</v>
      </c>
      <c r="E289" t="s">
        <v>434</v>
      </c>
      <c r="N289" t="s">
        <v>1309</v>
      </c>
      <c r="P289" t="s">
        <v>1309</v>
      </c>
      <c r="Q289" t="s">
        <v>1309</v>
      </c>
    </row>
    <row r="290" spans="3:17">
      <c r="C290" t="s">
        <v>435</v>
      </c>
      <c r="E290" t="s">
        <v>435</v>
      </c>
      <c r="N290" t="s">
        <v>1310</v>
      </c>
      <c r="P290" t="s">
        <v>1310</v>
      </c>
      <c r="Q290" t="s">
        <v>1310</v>
      </c>
    </row>
    <row r="291" spans="3:17">
      <c r="C291" t="s">
        <v>436</v>
      </c>
      <c r="E291" t="s">
        <v>436</v>
      </c>
      <c r="N291" t="s">
        <v>1311</v>
      </c>
      <c r="P291" t="s">
        <v>1311</v>
      </c>
      <c r="Q291" t="s">
        <v>1311</v>
      </c>
    </row>
    <row r="292" spans="3:17">
      <c r="C292" t="s">
        <v>437</v>
      </c>
      <c r="E292" t="s">
        <v>437</v>
      </c>
      <c r="N292" t="s">
        <v>1312</v>
      </c>
      <c r="P292" t="s">
        <v>1312</v>
      </c>
      <c r="Q292" t="s">
        <v>1312</v>
      </c>
    </row>
    <row r="293" spans="3:17">
      <c r="C293" t="s">
        <v>438</v>
      </c>
      <c r="E293" t="s">
        <v>438</v>
      </c>
      <c r="N293" t="s">
        <v>1313</v>
      </c>
      <c r="P293" t="s">
        <v>1313</v>
      </c>
      <c r="Q293" t="s">
        <v>1313</v>
      </c>
    </row>
    <row r="294" spans="3:17">
      <c r="C294" t="s">
        <v>439</v>
      </c>
      <c r="E294" t="s">
        <v>439</v>
      </c>
      <c r="N294" t="s">
        <v>1314</v>
      </c>
      <c r="P294" t="s">
        <v>1314</v>
      </c>
      <c r="Q294" t="s">
        <v>1314</v>
      </c>
    </row>
    <row r="295" spans="3:17">
      <c r="C295" t="s">
        <v>440</v>
      </c>
      <c r="E295" t="s">
        <v>440</v>
      </c>
      <c r="N295" t="s">
        <v>1315</v>
      </c>
      <c r="P295" t="s">
        <v>1315</v>
      </c>
      <c r="Q295" t="s">
        <v>1315</v>
      </c>
    </row>
    <row r="296" spans="3:17">
      <c r="C296" t="s">
        <v>441</v>
      </c>
      <c r="E296" t="s">
        <v>441</v>
      </c>
      <c r="N296" t="s">
        <v>1316</v>
      </c>
      <c r="P296" t="s">
        <v>1316</v>
      </c>
      <c r="Q296" t="s">
        <v>1316</v>
      </c>
    </row>
    <row r="297" spans="3:17">
      <c r="C297" t="s">
        <v>442</v>
      </c>
      <c r="E297" t="s">
        <v>442</v>
      </c>
      <c r="N297" t="s">
        <v>1317</v>
      </c>
      <c r="P297" t="s">
        <v>1317</v>
      </c>
      <c r="Q297" t="s">
        <v>1317</v>
      </c>
    </row>
    <row r="298" spans="3:17">
      <c r="C298" t="s">
        <v>443</v>
      </c>
      <c r="E298" t="s">
        <v>443</v>
      </c>
      <c r="N298" t="s">
        <v>1318</v>
      </c>
      <c r="P298" t="s">
        <v>1318</v>
      </c>
      <c r="Q298" t="s">
        <v>1318</v>
      </c>
    </row>
    <row r="299" spans="3:17">
      <c r="C299" t="s">
        <v>444</v>
      </c>
      <c r="E299" t="s">
        <v>444</v>
      </c>
      <c r="N299" t="s">
        <v>1319</v>
      </c>
      <c r="P299" t="s">
        <v>1319</v>
      </c>
      <c r="Q299" t="s">
        <v>1319</v>
      </c>
    </row>
    <row r="300" spans="3:17">
      <c r="C300" t="s">
        <v>445</v>
      </c>
      <c r="E300" t="s">
        <v>445</v>
      </c>
      <c r="N300" t="s">
        <v>1320</v>
      </c>
      <c r="P300" t="s">
        <v>1320</v>
      </c>
      <c r="Q300" t="s">
        <v>1320</v>
      </c>
    </row>
    <row r="301" spans="3:17">
      <c r="C301" t="s">
        <v>446</v>
      </c>
      <c r="E301" t="s">
        <v>446</v>
      </c>
      <c r="N301" t="s">
        <v>1321</v>
      </c>
      <c r="P301" t="s">
        <v>1321</v>
      </c>
      <c r="Q301" t="s">
        <v>1321</v>
      </c>
    </row>
    <row r="302" spans="3:17">
      <c r="C302" t="s">
        <v>447</v>
      </c>
      <c r="E302" t="s">
        <v>447</v>
      </c>
      <c r="N302" t="s">
        <v>1322</v>
      </c>
      <c r="P302" t="s">
        <v>1322</v>
      </c>
      <c r="Q302" t="s">
        <v>1322</v>
      </c>
    </row>
    <row r="303" spans="3:17">
      <c r="C303" t="s">
        <v>448</v>
      </c>
      <c r="E303" t="s">
        <v>448</v>
      </c>
      <c r="N303" t="s">
        <v>1323</v>
      </c>
      <c r="P303" t="s">
        <v>1323</v>
      </c>
      <c r="Q303" t="s">
        <v>1323</v>
      </c>
    </row>
    <row r="304" spans="3:17">
      <c r="C304" t="s">
        <v>449</v>
      </c>
      <c r="E304" t="s">
        <v>449</v>
      </c>
      <c r="N304" t="s">
        <v>1324</v>
      </c>
      <c r="P304" t="s">
        <v>1324</v>
      </c>
      <c r="Q304" t="s">
        <v>1324</v>
      </c>
    </row>
    <row r="305" spans="3:17">
      <c r="C305" t="s">
        <v>450</v>
      </c>
      <c r="E305" t="s">
        <v>450</v>
      </c>
      <c r="N305" t="s">
        <v>1325</v>
      </c>
      <c r="P305" t="s">
        <v>1325</v>
      </c>
      <c r="Q305" t="s">
        <v>1325</v>
      </c>
    </row>
    <row r="306" spans="3:17">
      <c r="C306" t="s">
        <v>451</v>
      </c>
      <c r="E306" t="s">
        <v>451</v>
      </c>
      <c r="N306" t="s">
        <v>1326</v>
      </c>
      <c r="P306" t="s">
        <v>1326</v>
      </c>
      <c r="Q306" t="s">
        <v>1326</v>
      </c>
    </row>
    <row r="307" spans="3:17">
      <c r="C307" t="s">
        <v>452</v>
      </c>
      <c r="E307" t="s">
        <v>452</v>
      </c>
      <c r="N307" t="s">
        <v>1327</v>
      </c>
      <c r="P307" t="s">
        <v>1327</v>
      </c>
      <c r="Q307" t="s">
        <v>1327</v>
      </c>
    </row>
    <row r="308" spans="3:17">
      <c r="C308" t="s">
        <v>453</v>
      </c>
      <c r="E308" t="s">
        <v>453</v>
      </c>
      <c r="N308" t="s">
        <v>1328</v>
      </c>
      <c r="P308" t="s">
        <v>1328</v>
      </c>
      <c r="Q308" t="s">
        <v>1328</v>
      </c>
    </row>
    <row r="309" spans="3:17">
      <c r="C309" t="s">
        <v>454</v>
      </c>
      <c r="E309" t="s">
        <v>454</v>
      </c>
      <c r="N309" t="s">
        <v>1329</v>
      </c>
      <c r="P309" t="s">
        <v>1329</v>
      </c>
      <c r="Q309" t="s">
        <v>1329</v>
      </c>
    </row>
    <row r="310" spans="3:17">
      <c r="C310" t="s">
        <v>455</v>
      </c>
      <c r="E310" t="s">
        <v>455</v>
      </c>
      <c r="N310" t="s">
        <v>1330</v>
      </c>
      <c r="P310" t="s">
        <v>1330</v>
      </c>
      <c r="Q310" t="s">
        <v>1330</v>
      </c>
    </row>
    <row r="311" spans="3:17">
      <c r="C311" t="s">
        <v>456</v>
      </c>
      <c r="E311" t="s">
        <v>456</v>
      </c>
      <c r="N311" t="s">
        <v>1331</v>
      </c>
      <c r="P311" t="s">
        <v>1331</v>
      </c>
      <c r="Q311" t="s">
        <v>1331</v>
      </c>
    </row>
    <row r="312" spans="3:17">
      <c r="C312" t="s">
        <v>457</v>
      </c>
      <c r="E312" t="s">
        <v>457</v>
      </c>
      <c r="N312" t="s">
        <v>1332</v>
      </c>
      <c r="P312" t="s">
        <v>1332</v>
      </c>
      <c r="Q312" t="s">
        <v>1332</v>
      </c>
    </row>
    <row r="313" spans="3:17">
      <c r="C313" t="s">
        <v>458</v>
      </c>
      <c r="E313" t="s">
        <v>458</v>
      </c>
      <c r="N313" t="s">
        <v>1333</v>
      </c>
      <c r="P313" t="s">
        <v>1333</v>
      </c>
      <c r="Q313" t="s">
        <v>1333</v>
      </c>
    </row>
    <row r="314" spans="3:17">
      <c r="C314" t="s">
        <v>459</v>
      </c>
      <c r="E314" t="s">
        <v>459</v>
      </c>
      <c r="N314" t="s">
        <v>1334</v>
      </c>
      <c r="P314" t="s">
        <v>1334</v>
      </c>
      <c r="Q314" t="s">
        <v>1334</v>
      </c>
    </row>
    <row r="315" spans="3:17">
      <c r="C315" t="s">
        <v>460</v>
      </c>
      <c r="E315" t="s">
        <v>460</v>
      </c>
      <c r="N315" t="s">
        <v>1335</v>
      </c>
      <c r="P315" t="s">
        <v>1335</v>
      </c>
      <c r="Q315" t="s">
        <v>1335</v>
      </c>
    </row>
    <row r="316" spans="3:17">
      <c r="C316" t="s">
        <v>461</v>
      </c>
      <c r="E316" t="s">
        <v>461</v>
      </c>
      <c r="N316" t="s">
        <v>1336</v>
      </c>
      <c r="P316" t="s">
        <v>1336</v>
      </c>
      <c r="Q316" t="s">
        <v>1336</v>
      </c>
    </row>
    <row r="317" spans="3:17">
      <c r="C317" t="s">
        <v>462</v>
      </c>
      <c r="E317" t="s">
        <v>462</v>
      </c>
      <c r="N317" t="s">
        <v>1337</v>
      </c>
      <c r="P317" t="s">
        <v>1337</v>
      </c>
      <c r="Q317" t="s">
        <v>1337</v>
      </c>
    </row>
    <row r="318" spans="3:17">
      <c r="C318" t="s">
        <v>463</v>
      </c>
      <c r="E318" t="s">
        <v>463</v>
      </c>
      <c r="N318" t="s">
        <v>1338</v>
      </c>
      <c r="P318" t="s">
        <v>1338</v>
      </c>
      <c r="Q318" t="s">
        <v>1338</v>
      </c>
    </row>
    <row r="319" spans="3:17">
      <c r="C319" t="s">
        <v>464</v>
      </c>
      <c r="E319" t="s">
        <v>464</v>
      </c>
      <c r="N319" t="s">
        <v>1339</v>
      </c>
      <c r="P319" t="s">
        <v>1339</v>
      </c>
      <c r="Q319" t="s">
        <v>1339</v>
      </c>
    </row>
    <row r="320" spans="3:17">
      <c r="C320" t="s">
        <v>465</v>
      </c>
      <c r="E320" t="s">
        <v>465</v>
      </c>
      <c r="N320" t="s">
        <v>1340</v>
      </c>
      <c r="P320" t="s">
        <v>1340</v>
      </c>
      <c r="Q320" t="s">
        <v>1340</v>
      </c>
    </row>
    <row r="321" spans="3:17">
      <c r="C321" t="s">
        <v>466</v>
      </c>
      <c r="E321" t="s">
        <v>466</v>
      </c>
      <c r="N321" t="s">
        <v>1341</v>
      </c>
      <c r="P321" t="s">
        <v>1341</v>
      </c>
      <c r="Q321" t="s">
        <v>1341</v>
      </c>
    </row>
    <row r="322" spans="3:17">
      <c r="C322" t="s">
        <v>467</v>
      </c>
      <c r="E322" t="s">
        <v>467</v>
      </c>
      <c r="N322" t="s">
        <v>1342</v>
      </c>
      <c r="P322" t="s">
        <v>1342</v>
      </c>
      <c r="Q322" t="s">
        <v>1342</v>
      </c>
    </row>
    <row r="323" spans="3:17">
      <c r="C323" t="s">
        <v>468</v>
      </c>
      <c r="E323" t="s">
        <v>468</v>
      </c>
      <c r="N323" t="s">
        <v>1343</v>
      </c>
      <c r="P323" t="s">
        <v>1343</v>
      </c>
      <c r="Q323" t="s">
        <v>1343</v>
      </c>
    </row>
    <row r="324" spans="3:17">
      <c r="C324" t="s">
        <v>469</v>
      </c>
      <c r="E324" t="s">
        <v>469</v>
      </c>
      <c r="N324" t="s">
        <v>1344</v>
      </c>
      <c r="P324" t="s">
        <v>1344</v>
      </c>
      <c r="Q324" t="s">
        <v>1344</v>
      </c>
    </row>
    <row r="325" spans="3:17">
      <c r="C325" t="s">
        <v>470</v>
      </c>
      <c r="E325" t="s">
        <v>470</v>
      </c>
      <c r="N325" t="s">
        <v>1345</v>
      </c>
      <c r="P325" t="s">
        <v>1345</v>
      </c>
      <c r="Q325" t="s">
        <v>1345</v>
      </c>
    </row>
    <row r="326" spans="3:17">
      <c r="C326" t="s">
        <v>471</v>
      </c>
      <c r="E326" t="s">
        <v>471</v>
      </c>
      <c r="N326" t="s">
        <v>1346</v>
      </c>
      <c r="P326" t="s">
        <v>1346</v>
      </c>
      <c r="Q326" t="s">
        <v>1346</v>
      </c>
    </row>
    <row r="327" spans="3:17">
      <c r="C327" t="s">
        <v>472</v>
      </c>
      <c r="E327" t="s">
        <v>472</v>
      </c>
      <c r="N327" t="s">
        <v>1347</v>
      </c>
      <c r="P327" t="s">
        <v>1347</v>
      </c>
      <c r="Q327" t="s">
        <v>1347</v>
      </c>
    </row>
    <row r="328" spans="3:17">
      <c r="C328" t="s">
        <v>473</v>
      </c>
      <c r="E328" t="s">
        <v>473</v>
      </c>
      <c r="N328" t="s">
        <v>1348</v>
      </c>
      <c r="P328" t="s">
        <v>1348</v>
      </c>
      <c r="Q328" t="s">
        <v>1348</v>
      </c>
    </row>
    <row r="329" spans="3:17">
      <c r="C329" t="s">
        <v>474</v>
      </c>
      <c r="E329" t="s">
        <v>474</v>
      </c>
      <c r="N329" t="s">
        <v>1349</v>
      </c>
      <c r="P329" t="s">
        <v>1349</v>
      </c>
      <c r="Q329" t="s">
        <v>1349</v>
      </c>
    </row>
    <row r="330" spans="3:17">
      <c r="C330" t="s">
        <v>475</v>
      </c>
      <c r="E330" t="s">
        <v>475</v>
      </c>
      <c r="N330" t="s">
        <v>1350</v>
      </c>
      <c r="P330" t="s">
        <v>1350</v>
      </c>
      <c r="Q330" t="s">
        <v>1350</v>
      </c>
    </row>
    <row r="331" spans="3:17">
      <c r="C331" t="s">
        <v>476</v>
      </c>
      <c r="E331" t="s">
        <v>476</v>
      </c>
      <c r="N331" t="s">
        <v>1351</v>
      </c>
      <c r="P331" t="s">
        <v>1351</v>
      </c>
      <c r="Q331" t="s">
        <v>1351</v>
      </c>
    </row>
    <row r="332" spans="3:17">
      <c r="C332" t="s">
        <v>477</v>
      </c>
      <c r="E332" t="s">
        <v>477</v>
      </c>
      <c r="N332" t="s">
        <v>1352</v>
      </c>
      <c r="P332" t="s">
        <v>1352</v>
      </c>
      <c r="Q332" t="s">
        <v>1352</v>
      </c>
    </row>
    <row r="333" spans="3:17">
      <c r="C333" t="s">
        <v>478</v>
      </c>
      <c r="E333" t="s">
        <v>478</v>
      </c>
      <c r="N333" t="s">
        <v>1353</v>
      </c>
      <c r="P333" t="s">
        <v>1353</v>
      </c>
      <c r="Q333" t="s">
        <v>1353</v>
      </c>
    </row>
    <row r="334" spans="3:17">
      <c r="C334" t="s">
        <v>479</v>
      </c>
      <c r="E334" t="s">
        <v>479</v>
      </c>
      <c r="N334" t="s">
        <v>1354</v>
      </c>
      <c r="P334" t="s">
        <v>1354</v>
      </c>
      <c r="Q334" t="s">
        <v>1354</v>
      </c>
    </row>
    <row r="335" spans="3:17">
      <c r="C335" t="s">
        <v>480</v>
      </c>
      <c r="E335" t="s">
        <v>480</v>
      </c>
      <c r="N335" t="s">
        <v>1355</v>
      </c>
      <c r="P335" t="s">
        <v>1355</v>
      </c>
      <c r="Q335" t="s">
        <v>1355</v>
      </c>
    </row>
    <row r="336" spans="3:17">
      <c r="C336" t="s">
        <v>481</v>
      </c>
      <c r="E336" t="s">
        <v>481</v>
      </c>
      <c r="N336" t="s">
        <v>1356</v>
      </c>
      <c r="P336" t="s">
        <v>1356</v>
      </c>
      <c r="Q336" t="s">
        <v>1356</v>
      </c>
    </row>
    <row r="337" spans="3:17">
      <c r="C337" t="s">
        <v>482</v>
      </c>
      <c r="E337" t="s">
        <v>482</v>
      </c>
      <c r="N337" t="s">
        <v>1357</v>
      </c>
      <c r="P337" t="s">
        <v>1357</v>
      </c>
      <c r="Q337" t="s">
        <v>1357</v>
      </c>
    </row>
    <row r="338" spans="3:17">
      <c r="C338" t="s">
        <v>483</v>
      </c>
      <c r="E338" t="s">
        <v>483</v>
      </c>
      <c r="N338" t="s">
        <v>1358</v>
      </c>
      <c r="P338" t="s">
        <v>1358</v>
      </c>
      <c r="Q338" t="s">
        <v>1358</v>
      </c>
    </row>
    <row r="339" spans="3:17">
      <c r="C339" t="s">
        <v>484</v>
      </c>
      <c r="E339" t="s">
        <v>484</v>
      </c>
      <c r="N339" t="s">
        <v>1359</v>
      </c>
      <c r="P339" t="s">
        <v>1359</v>
      </c>
      <c r="Q339" t="s">
        <v>1359</v>
      </c>
    </row>
    <row r="340" spans="3:17">
      <c r="C340" t="s">
        <v>485</v>
      </c>
      <c r="E340" t="s">
        <v>485</v>
      </c>
      <c r="N340" t="s">
        <v>1360</v>
      </c>
      <c r="P340" t="s">
        <v>1360</v>
      </c>
      <c r="Q340" t="s">
        <v>1360</v>
      </c>
    </row>
    <row r="341" spans="3:17">
      <c r="C341" t="s">
        <v>486</v>
      </c>
      <c r="E341" t="s">
        <v>486</v>
      </c>
      <c r="N341" t="s">
        <v>1361</v>
      </c>
      <c r="P341" t="s">
        <v>1361</v>
      </c>
      <c r="Q341" t="s">
        <v>1361</v>
      </c>
    </row>
    <row r="342" spans="3:17">
      <c r="C342" t="s">
        <v>487</v>
      </c>
      <c r="E342" t="s">
        <v>487</v>
      </c>
      <c r="N342" t="s">
        <v>1362</v>
      </c>
      <c r="P342" t="s">
        <v>1362</v>
      </c>
      <c r="Q342" t="s">
        <v>1362</v>
      </c>
    </row>
    <row r="343" spans="3:17">
      <c r="C343" t="s">
        <v>488</v>
      </c>
      <c r="E343" t="s">
        <v>488</v>
      </c>
      <c r="N343" t="s">
        <v>1363</v>
      </c>
      <c r="P343" t="s">
        <v>1363</v>
      </c>
      <c r="Q343" t="s">
        <v>1363</v>
      </c>
    </row>
    <row r="344" spans="3:17">
      <c r="C344" t="s">
        <v>489</v>
      </c>
      <c r="E344" t="s">
        <v>489</v>
      </c>
      <c r="N344" t="s">
        <v>1364</v>
      </c>
      <c r="P344" t="s">
        <v>1364</v>
      </c>
      <c r="Q344" t="s">
        <v>1364</v>
      </c>
    </row>
    <row r="345" spans="3:17">
      <c r="C345" t="s">
        <v>490</v>
      </c>
      <c r="E345" t="s">
        <v>490</v>
      </c>
      <c r="N345" t="s">
        <v>1365</v>
      </c>
      <c r="P345" t="s">
        <v>1365</v>
      </c>
      <c r="Q345" t="s">
        <v>1365</v>
      </c>
    </row>
    <row r="346" spans="3:17">
      <c r="C346" t="s">
        <v>491</v>
      </c>
      <c r="E346" t="s">
        <v>491</v>
      </c>
      <c r="N346" t="s">
        <v>1366</v>
      </c>
      <c r="P346" t="s">
        <v>1366</v>
      </c>
      <c r="Q346" t="s">
        <v>1366</v>
      </c>
    </row>
    <row r="347" spans="3:17">
      <c r="C347" t="s">
        <v>492</v>
      </c>
      <c r="E347" t="s">
        <v>492</v>
      </c>
      <c r="N347" t="s">
        <v>1367</v>
      </c>
      <c r="P347" t="s">
        <v>1367</v>
      </c>
      <c r="Q347" t="s">
        <v>1367</v>
      </c>
    </row>
    <row r="348" spans="3:17">
      <c r="C348" t="s">
        <v>493</v>
      </c>
      <c r="E348" t="s">
        <v>493</v>
      </c>
      <c r="N348" t="s">
        <v>1368</v>
      </c>
      <c r="P348" t="s">
        <v>1368</v>
      </c>
      <c r="Q348" t="s">
        <v>1368</v>
      </c>
    </row>
    <row r="349" spans="3:17">
      <c r="C349" t="s">
        <v>494</v>
      </c>
      <c r="E349" t="s">
        <v>494</v>
      </c>
      <c r="N349" t="s">
        <v>1369</v>
      </c>
      <c r="P349" t="s">
        <v>1369</v>
      </c>
      <c r="Q349" t="s">
        <v>1369</v>
      </c>
    </row>
    <row r="350" spans="3:17">
      <c r="C350" t="s">
        <v>495</v>
      </c>
      <c r="E350" t="s">
        <v>495</v>
      </c>
      <c r="N350" t="s">
        <v>1370</v>
      </c>
      <c r="P350" t="s">
        <v>1370</v>
      </c>
      <c r="Q350" t="s">
        <v>1370</v>
      </c>
    </row>
    <row r="351" spans="3:17">
      <c r="C351" t="s">
        <v>496</v>
      </c>
      <c r="E351" t="s">
        <v>496</v>
      </c>
      <c r="N351" t="s">
        <v>1371</v>
      </c>
      <c r="P351" t="s">
        <v>1371</v>
      </c>
      <c r="Q351" t="s">
        <v>1371</v>
      </c>
    </row>
    <row r="352" spans="3:17">
      <c r="C352" t="s">
        <v>497</v>
      </c>
      <c r="E352" t="s">
        <v>497</v>
      </c>
      <c r="N352" t="s">
        <v>1372</v>
      </c>
      <c r="P352" t="s">
        <v>1372</v>
      </c>
      <c r="Q352" t="s">
        <v>1372</v>
      </c>
    </row>
    <row r="353" spans="3:17">
      <c r="C353" t="s">
        <v>498</v>
      </c>
      <c r="E353" t="s">
        <v>498</v>
      </c>
      <c r="N353" t="s">
        <v>1373</v>
      </c>
      <c r="P353" t="s">
        <v>1373</v>
      </c>
      <c r="Q353" t="s">
        <v>1373</v>
      </c>
    </row>
    <row r="354" spans="3:17">
      <c r="C354" t="s">
        <v>499</v>
      </c>
      <c r="E354" t="s">
        <v>499</v>
      </c>
      <c r="N354" t="s">
        <v>1374</v>
      </c>
      <c r="P354" t="s">
        <v>1374</v>
      </c>
      <c r="Q354" t="s">
        <v>1374</v>
      </c>
    </row>
    <row r="355" spans="3:17">
      <c r="C355" t="s">
        <v>500</v>
      </c>
      <c r="E355" t="s">
        <v>500</v>
      </c>
      <c r="N355" t="s">
        <v>1375</v>
      </c>
      <c r="P355" t="s">
        <v>1375</v>
      </c>
      <c r="Q355" t="s">
        <v>1375</v>
      </c>
    </row>
    <row r="356" spans="3:17">
      <c r="C356" t="s">
        <v>501</v>
      </c>
      <c r="E356" t="s">
        <v>501</v>
      </c>
      <c r="N356" t="s">
        <v>1376</v>
      </c>
      <c r="P356" t="s">
        <v>1376</v>
      </c>
      <c r="Q356" t="s">
        <v>1376</v>
      </c>
    </row>
    <row r="357" spans="3:17">
      <c r="C357" t="s">
        <v>502</v>
      </c>
      <c r="E357" t="s">
        <v>502</v>
      </c>
      <c r="N357" t="s">
        <v>1377</v>
      </c>
      <c r="P357" t="s">
        <v>1377</v>
      </c>
      <c r="Q357" t="s">
        <v>1377</v>
      </c>
    </row>
    <row r="358" spans="3:17">
      <c r="C358" t="s">
        <v>503</v>
      </c>
      <c r="E358" t="s">
        <v>503</v>
      </c>
      <c r="N358" t="s">
        <v>1378</v>
      </c>
      <c r="P358" t="s">
        <v>1378</v>
      </c>
      <c r="Q358" t="s">
        <v>1378</v>
      </c>
    </row>
    <row r="359" spans="3:17">
      <c r="C359" t="s">
        <v>504</v>
      </c>
      <c r="E359" t="s">
        <v>504</v>
      </c>
      <c r="N359" t="s">
        <v>1379</v>
      </c>
      <c r="P359" t="s">
        <v>1379</v>
      </c>
      <c r="Q359" t="s">
        <v>1379</v>
      </c>
    </row>
    <row r="360" spans="3:17">
      <c r="C360" t="s">
        <v>505</v>
      </c>
      <c r="E360" t="s">
        <v>505</v>
      </c>
      <c r="N360" t="s">
        <v>1380</v>
      </c>
      <c r="P360" t="s">
        <v>1380</v>
      </c>
      <c r="Q360" t="s">
        <v>1380</v>
      </c>
    </row>
    <row r="361" spans="3:17">
      <c r="C361" t="s">
        <v>506</v>
      </c>
      <c r="E361" t="s">
        <v>506</v>
      </c>
      <c r="N361" t="s">
        <v>1381</v>
      </c>
      <c r="P361" t="s">
        <v>1381</v>
      </c>
      <c r="Q361" t="s">
        <v>1381</v>
      </c>
    </row>
    <row r="362" spans="3:17">
      <c r="C362" t="s">
        <v>507</v>
      </c>
      <c r="E362" t="s">
        <v>507</v>
      </c>
      <c r="N362" t="s">
        <v>1382</v>
      </c>
      <c r="P362" t="s">
        <v>1382</v>
      </c>
      <c r="Q362" t="s">
        <v>1382</v>
      </c>
    </row>
    <row r="363" spans="3:17">
      <c r="C363" t="s">
        <v>508</v>
      </c>
      <c r="E363" t="s">
        <v>508</v>
      </c>
      <c r="N363" t="s">
        <v>1383</v>
      </c>
      <c r="P363" t="s">
        <v>1383</v>
      </c>
      <c r="Q363" t="s">
        <v>1383</v>
      </c>
    </row>
    <row r="364" spans="3:17">
      <c r="C364" t="s">
        <v>509</v>
      </c>
      <c r="E364" t="s">
        <v>509</v>
      </c>
      <c r="N364" t="s">
        <v>1384</v>
      </c>
      <c r="P364" t="s">
        <v>1384</v>
      </c>
      <c r="Q364" t="s">
        <v>1384</v>
      </c>
    </row>
    <row r="365" spans="3:17">
      <c r="C365" t="s">
        <v>510</v>
      </c>
      <c r="E365" t="s">
        <v>510</v>
      </c>
      <c r="N365" t="s">
        <v>1385</v>
      </c>
      <c r="P365" t="s">
        <v>1385</v>
      </c>
      <c r="Q365" t="s">
        <v>1385</v>
      </c>
    </row>
    <row r="366" spans="3:17">
      <c r="C366" t="s">
        <v>511</v>
      </c>
      <c r="E366" t="s">
        <v>511</v>
      </c>
      <c r="N366" t="s">
        <v>1386</v>
      </c>
      <c r="P366" t="s">
        <v>1386</v>
      </c>
      <c r="Q366" t="s">
        <v>1386</v>
      </c>
    </row>
    <row r="367" spans="3:17">
      <c r="C367" t="s">
        <v>512</v>
      </c>
      <c r="E367" t="s">
        <v>512</v>
      </c>
      <c r="N367" t="s">
        <v>1387</v>
      </c>
      <c r="P367" t="s">
        <v>1387</v>
      </c>
      <c r="Q367" t="s">
        <v>1387</v>
      </c>
    </row>
    <row r="368" spans="3:17">
      <c r="C368" t="s">
        <v>513</v>
      </c>
      <c r="E368" t="s">
        <v>513</v>
      </c>
      <c r="N368" t="s">
        <v>1388</v>
      </c>
      <c r="P368" t="s">
        <v>1388</v>
      </c>
      <c r="Q368" t="s">
        <v>1388</v>
      </c>
    </row>
    <row r="369" spans="3:17">
      <c r="C369" t="s">
        <v>514</v>
      </c>
      <c r="E369" t="s">
        <v>514</v>
      </c>
      <c r="N369" t="s">
        <v>1389</v>
      </c>
      <c r="P369" t="s">
        <v>1389</v>
      </c>
      <c r="Q369" t="s">
        <v>1389</v>
      </c>
    </row>
    <row r="370" spans="3:17">
      <c r="C370" t="s">
        <v>515</v>
      </c>
      <c r="E370" t="s">
        <v>515</v>
      </c>
      <c r="N370" t="s">
        <v>1390</v>
      </c>
      <c r="P370" t="s">
        <v>1390</v>
      </c>
      <c r="Q370" t="s">
        <v>1390</v>
      </c>
    </row>
    <row r="371" spans="3:17">
      <c r="C371" t="s">
        <v>516</v>
      </c>
      <c r="E371" t="s">
        <v>516</v>
      </c>
      <c r="N371" t="s">
        <v>1391</v>
      </c>
      <c r="P371" t="s">
        <v>1391</v>
      </c>
      <c r="Q371" t="s">
        <v>1391</v>
      </c>
    </row>
    <row r="372" spans="3:17">
      <c r="C372" t="s">
        <v>517</v>
      </c>
      <c r="E372" t="s">
        <v>517</v>
      </c>
      <c r="N372" t="s">
        <v>1392</v>
      </c>
      <c r="P372" t="s">
        <v>1392</v>
      </c>
      <c r="Q372" t="s">
        <v>1392</v>
      </c>
    </row>
    <row r="373" spans="3:17">
      <c r="C373" t="s">
        <v>518</v>
      </c>
      <c r="E373" t="s">
        <v>518</v>
      </c>
      <c r="N373" t="s">
        <v>1393</v>
      </c>
      <c r="P373" t="s">
        <v>1393</v>
      </c>
      <c r="Q373" t="s">
        <v>1393</v>
      </c>
    </row>
    <row r="374" spans="3:17">
      <c r="C374" t="s">
        <v>519</v>
      </c>
      <c r="E374" t="s">
        <v>519</v>
      </c>
      <c r="N374" t="s">
        <v>1394</v>
      </c>
      <c r="P374" t="s">
        <v>1394</v>
      </c>
      <c r="Q374" t="s">
        <v>1394</v>
      </c>
    </row>
    <row r="375" spans="3:17">
      <c r="C375" t="s">
        <v>520</v>
      </c>
      <c r="E375" t="s">
        <v>520</v>
      </c>
      <c r="N375" t="s">
        <v>1395</v>
      </c>
      <c r="P375" t="s">
        <v>1395</v>
      </c>
      <c r="Q375" t="s">
        <v>1395</v>
      </c>
    </row>
    <row r="376" spans="3:17">
      <c r="C376" t="s">
        <v>521</v>
      </c>
      <c r="E376" t="s">
        <v>521</v>
      </c>
      <c r="N376" t="s">
        <v>1396</v>
      </c>
      <c r="P376" t="s">
        <v>1396</v>
      </c>
      <c r="Q376" t="s">
        <v>1396</v>
      </c>
    </row>
    <row r="377" spans="3:17">
      <c r="C377" t="s">
        <v>522</v>
      </c>
      <c r="E377" t="s">
        <v>522</v>
      </c>
      <c r="N377" t="s">
        <v>1397</v>
      </c>
      <c r="P377" t="s">
        <v>1397</v>
      </c>
      <c r="Q377" t="s">
        <v>1397</v>
      </c>
    </row>
    <row r="378" spans="3:17">
      <c r="C378" t="s">
        <v>523</v>
      </c>
      <c r="E378" t="s">
        <v>523</v>
      </c>
      <c r="N378" t="s">
        <v>1398</v>
      </c>
      <c r="P378" t="s">
        <v>1398</v>
      </c>
      <c r="Q378" t="s">
        <v>1398</v>
      </c>
    </row>
    <row r="379" spans="3:17">
      <c r="C379" t="s">
        <v>524</v>
      </c>
      <c r="E379" t="s">
        <v>524</v>
      </c>
      <c r="N379" t="s">
        <v>1399</v>
      </c>
      <c r="P379" t="s">
        <v>1399</v>
      </c>
      <c r="Q379" t="s">
        <v>1399</v>
      </c>
    </row>
    <row r="380" spans="3:17">
      <c r="C380" t="s">
        <v>525</v>
      </c>
      <c r="E380" t="s">
        <v>525</v>
      </c>
      <c r="N380" t="s">
        <v>1400</v>
      </c>
      <c r="P380" t="s">
        <v>1400</v>
      </c>
      <c r="Q380" t="s">
        <v>1400</v>
      </c>
    </row>
    <row r="381" spans="3:17">
      <c r="C381" t="s">
        <v>526</v>
      </c>
      <c r="E381" t="s">
        <v>526</v>
      </c>
      <c r="N381" t="s">
        <v>1401</v>
      </c>
      <c r="P381" t="s">
        <v>1401</v>
      </c>
      <c r="Q381" t="s">
        <v>1401</v>
      </c>
    </row>
    <row r="382" spans="3:17">
      <c r="C382" t="s">
        <v>527</v>
      </c>
      <c r="E382" t="s">
        <v>527</v>
      </c>
      <c r="N382" t="s">
        <v>1402</v>
      </c>
      <c r="P382" t="s">
        <v>1402</v>
      </c>
      <c r="Q382" t="s">
        <v>1402</v>
      </c>
    </row>
    <row r="383" spans="3:17">
      <c r="C383" t="s">
        <v>528</v>
      </c>
      <c r="E383" t="s">
        <v>528</v>
      </c>
      <c r="N383" t="s">
        <v>1403</v>
      </c>
      <c r="P383" t="s">
        <v>1403</v>
      </c>
      <c r="Q383" t="s">
        <v>1403</v>
      </c>
    </row>
    <row r="384" spans="3:17">
      <c r="C384" t="s">
        <v>529</v>
      </c>
      <c r="E384" t="s">
        <v>529</v>
      </c>
      <c r="N384" t="s">
        <v>1404</v>
      </c>
      <c r="P384" t="s">
        <v>1404</v>
      </c>
      <c r="Q384" t="s">
        <v>1404</v>
      </c>
    </row>
    <row r="385" spans="3:17">
      <c r="C385" t="s">
        <v>530</v>
      </c>
      <c r="E385" t="s">
        <v>530</v>
      </c>
      <c r="N385" t="s">
        <v>1405</v>
      </c>
      <c r="P385" t="s">
        <v>1405</v>
      </c>
      <c r="Q385" t="s">
        <v>1405</v>
      </c>
    </row>
    <row r="386" spans="3:17">
      <c r="C386" t="s">
        <v>531</v>
      </c>
      <c r="E386" t="s">
        <v>531</v>
      </c>
      <c r="N386" t="s">
        <v>1406</v>
      </c>
      <c r="P386" t="s">
        <v>1406</v>
      </c>
      <c r="Q386" t="s">
        <v>1406</v>
      </c>
    </row>
    <row r="387" spans="3:17">
      <c r="C387" t="s">
        <v>532</v>
      </c>
      <c r="E387" t="s">
        <v>532</v>
      </c>
      <c r="N387" t="s">
        <v>1407</v>
      </c>
      <c r="P387" t="s">
        <v>1407</v>
      </c>
      <c r="Q387" t="s">
        <v>1407</v>
      </c>
    </row>
    <row r="388" spans="3:17">
      <c r="C388" t="s">
        <v>533</v>
      </c>
      <c r="E388" t="s">
        <v>533</v>
      </c>
      <c r="N388" t="s">
        <v>1408</v>
      </c>
      <c r="P388" t="s">
        <v>1408</v>
      </c>
      <c r="Q388" t="s">
        <v>1408</v>
      </c>
    </row>
    <row r="389" spans="3:17">
      <c r="C389" t="s">
        <v>534</v>
      </c>
      <c r="E389" t="s">
        <v>534</v>
      </c>
      <c r="N389" t="s">
        <v>1409</v>
      </c>
      <c r="P389" t="s">
        <v>1409</v>
      </c>
      <c r="Q389" t="s">
        <v>1409</v>
      </c>
    </row>
    <row r="390" spans="3:17">
      <c r="C390" t="s">
        <v>535</v>
      </c>
      <c r="E390" t="s">
        <v>535</v>
      </c>
      <c r="N390" t="s">
        <v>1410</v>
      </c>
      <c r="P390" t="s">
        <v>1410</v>
      </c>
      <c r="Q390" t="s">
        <v>1410</v>
      </c>
    </row>
    <row r="391" spans="3:17">
      <c r="C391" t="s">
        <v>536</v>
      </c>
      <c r="E391" t="s">
        <v>536</v>
      </c>
      <c r="N391" t="s">
        <v>1411</v>
      </c>
      <c r="P391" t="s">
        <v>1411</v>
      </c>
      <c r="Q391" t="s">
        <v>1411</v>
      </c>
    </row>
    <row r="392" spans="3:17">
      <c r="C392" t="s">
        <v>537</v>
      </c>
      <c r="E392" t="s">
        <v>537</v>
      </c>
      <c r="N392" t="s">
        <v>1412</v>
      </c>
      <c r="P392" t="s">
        <v>1412</v>
      </c>
      <c r="Q392" t="s">
        <v>1412</v>
      </c>
    </row>
    <row r="393" spans="3:17">
      <c r="C393" t="s">
        <v>538</v>
      </c>
      <c r="E393" t="s">
        <v>538</v>
      </c>
      <c r="N393" t="s">
        <v>1413</v>
      </c>
      <c r="P393" t="s">
        <v>1413</v>
      </c>
      <c r="Q393" t="s">
        <v>1413</v>
      </c>
    </row>
    <row r="394" spans="3:17">
      <c r="C394" t="s">
        <v>539</v>
      </c>
      <c r="E394" t="s">
        <v>539</v>
      </c>
      <c r="N394" t="s">
        <v>1414</v>
      </c>
      <c r="P394" t="s">
        <v>1414</v>
      </c>
      <c r="Q394" t="s">
        <v>1414</v>
      </c>
    </row>
    <row r="395" spans="3:17">
      <c r="C395" t="s">
        <v>540</v>
      </c>
      <c r="E395" t="s">
        <v>540</v>
      </c>
      <c r="N395" t="s">
        <v>1415</v>
      </c>
      <c r="P395" t="s">
        <v>1415</v>
      </c>
      <c r="Q395" t="s">
        <v>1415</v>
      </c>
    </row>
    <row r="396" spans="3:17">
      <c r="C396" t="s">
        <v>541</v>
      </c>
      <c r="E396" t="s">
        <v>541</v>
      </c>
      <c r="N396" t="s">
        <v>1416</v>
      </c>
      <c r="P396" t="s">
        <v>1416</v>
      </c>
      <c r="Q396" t="s">
        <v>1416</v>
      </c>
    </row>
    <row r="397" spans="3:17">
      <c r="C397" t="s">
        <v>542</v>
      </c>
      <c r="E397" t="s">
        <v>542</v>
      </c>
      <c r="N397" t="s">
        <v>1417</v>
      </c>
      <c r="P397" t="s">
        <v>1417</v>
      </c>
      <c r="Q397" t="s">
        <v>1417</v>
      </c>
    </row>
    <row r="398" spans="3:17">
      <c r="C398" t="s">
        <v>543</v>
      </c>
      <c r="E398" t="s">
        <v>543</v>
      </c>
      <c r="N398" t="s">
        <v>1418</v>
      </c>
      <c r="P398" t="s">
        <v>1418</v>
      </c>
      <c r="Q398" t="s">
        <v>1418</v>
      </c>
    </row>
    <row r="399" spans="3:17">
      <c r="C399" t="s">
        <v>544</v>
      </c>
      <c r="E399" t="s">
        <v>544</v>
      </c>
      <c r="N399" t="s">
        <v>1419</v>
      </c>
      <c r="P399" t="s">
        <v>1419</v>
      </c>
      <c r="Q399" t="s">
        <v>1419</v>
      </c>
    </row>
    <row r="400" spans="3:17">
      <c r="C400" t="s">
        <v>545</v>
      </c>
      <c r="E400" t="s">
        <v>545</v>
      </c>
      <c r="N400" t="s">
        <v>1420</v>
      </c>
      <c r="P400" t="s">
        <v>1420</v>
      </c>
      <c r="Q400" t="s">
        <v>1420</v>
      </c>
    </row>
    <row r="401" spans="3:17">
      <c r="C401" t="s">
        <v>546</v>
      </c>
      <c r="E401" t="s">
        <v>546</v>
      </c>
      <c r="N401" t="s">
        <v>1421</v>
      </c>
      <c r="P401" t="s">
        <v>1421</v>
      </c>
      <c r="Q401" t="s">
        <v>1421</v>
      </c>
    </row>
    <row r="402" spans="3:17">
      <c r="C402" t="s">
        <v>547</v>
      </c>
      <c r="E402" t="s">
        <v>547</v>
      </c>
      <c r="N402" t="s">
        <v>1422</v>
      </c>
      <c r="P402" t="s">
        <v>1422</v>
      </c>
      <c r="Q402" t="s">
        <v>1422</v>
      </c>
    </row>
    <row r="403" spans="3:17">
      <c r="C403" t="s">
        <v>548</v>
      </c>
      <c r="E403" t="s">
        <v>548</v>
      </c>
      <c r="N403" t="s">
        <v>1423</v>
      </c>
      <c r="P403" t="s">
        <v>1423</v>
      </c>
      <c r="Q403" t="s">
        <v>1423</v>
      </c>
    </row>
    <row r="404" spans="3:17">
      <c r="C404" t="s">
        <v>549</v>
      </c>
      <c r="E404" t="s">
        <v>549</v>
      </c>
      <c r="N404" t="s">
        <v>1424</v>
      </c>
      <c r="P404" t="s">
        <v>1424</v>
      </c>
      <c r="Q404" t="s">
        <v>1424</v>
      </c>
    </row>
    <row r="405" spans="3:17">
      <c r="C405" t="s">
        <v>550</v>
      </c>
      <c r="E405" t="s">
        <v>550</v>
      </c>
      <c r="N405" t="s">
        <v>1425</v>
      </c>
      <c r="P405" t="s">
        <v>1425</v>
      </c>
      <c r="Q405" t="s">
        <v>1425</v>
      </c>
    </row>
    <row r="406" spans="3:17">
      <c r="C406" t="s">
        <v>551</v>
      </c>
      <c r="E406" t="s">
        <v>551</v>
      </c>
      <c r="N406" t="s">
        <v>1426</v>
      </c>
      <c r="P406" t="s">
        <v>1426</v>
      </c>
      <c r="Q406" t="s">
        <v>1426</v>
      </c>
    </row>
    <row r="407" spans="3:17">
      <c r="C407" t="s">
        <v>552</v>
      </c>
      <c r="E407" t="s">
        <v>552</v>
      </c>
      <c r="N407" t="s">
        <v>1427</v>
      </c>
      <c r="P407" t="s">
        <v>1427</v>
      </c>
      <c r="Q407" t="s">
        <v>1427</v>
      </c>
    </row>
    <row r="408" spans="3:17">
      <c r="C408" t="s">
        <v>553</v>
      </c>
      <c r="E408" t="s">
        <v>553</v>
      </c>
      <c r="N408" t="s">
        <v>1428</v>
      </c>
      <c r="P408" t="s">
        <v>1428</v>
      </c>
      <c r="Q408" t="s">
        <v>1428</v>
      </c>
    </row>
    <row r="409" spans="3:17">
      <c r="C409" t="s">
        <v>554</v>
      </c>
      <c r="E409" t="s">
        <v>554</v>
      </c>
      <c r="N409" t="s">
        <v>1429</v>
      </c>
      <c r="P409" t="s">
        <v>1429</v>
      </c>
      <c r="Q409" t="s">
        <v>1429</v>
      </c>
    </row>
    <row r="410" spans="3:17">
      <c r="C410" t="s">
        <v>555</v>
      </c>
      <c r="E410" t="s">
        <v>555</v>
      </c>
      <c r="N410" t="s">
        <v>1430</v>
      </c>
      <c r="P410" t="s">
        <v>1430</v>
      </c>
      <c r="Q410" t="s">
        <v>1430</v>
      </c>
    </row>
    <row r="411" spans="3:17">
      <c r="C411" t="s">
        <v>556</v>
      </c>
      <c r="E411" t="s">
        <v>556</v>
      </c>
      <c r="N411" t="s">
        <v>1431</v>
      </c>
      <c r="P411" t="s">
        <v>1431</v>
      </c>
      <c r="Q411" t="s">
        <v>1431</v>
      </c>
    </row>
    <row r="412" spans="3:17">
      <c r="C412" t="s">
        <v>557</v>
      </c>
      <c r="E412" t="s">
        <v>557</v>
      </c>
      <c r="N412" t="s">
        <v>1432</v>
      </c>
      <c r="P412" t="s">
        <v>1432</v>
      </c>
      <c r="Q412" t="s">
        <v>1432</v>
      </c>
    </row>
    <row r="413" spans="3:17">
      <c r="C413" t="s">
        <v>558</v>
      </c>
      <c r="E413" t="s">
        <v>558</v>
      </c>
      <c r="N413" t="s">
        <v>1433</v>
      </c>
      <c r="P413" t="s">
        <v>1433</v>
      </c>
      <c r="Q413" t="s">
        <v>1433</v>
      </c>
    </row>
    <row r="414" spans="3:17">
      <c r="C414" t="s">
        <v>559</v>
      </c>
      <c r="E414" t="s">
        <v>559</v>
      </c>
      <c r="N414" t="s">
        <v>1434</v>
      </c>
      <c r="P414" t="s">
        <v>1434</v>
      </c>
      <c r="Q414" t="s">
        <v>1434</v>
      </c>
    </row>
    <row r="415" spans="3:17">
      <c r="C415" t="s">
        <v>560</v>
      </c>
      <c r="E415" t="s">
        <v>560</v>
      </c>
      <c r="N415" t="s">
        <v>1435</v>
      </c>
      <c r="P415" t="s">
        <v>1435</v>
      </c>
      <c r="Q415" t="s">
        <v>1435</v>
      </c>
    </row>
    <row r="416" spans="3:17">
      <c r="C416" t="s">
        <v>561</v>
      </c>
      <c r="E416" t="s">
        <v>561</v>
      </c>
      <c r="N416" t="s">
        <v>1436</v>
      </c>
      <c r="P416" t="s">
        <v>1436</v>
      </c>
      <c r="Q416" t="s">
        <v>1436</v>
      </c>
    </row>
    <row r="417" spans="3:17">
      <c r="C417" t="s">
        <v>562</v>
      </c>
      <c r="E417" t="s">
        <v>562</v>
      </c>
      <c r="N417" t="s">
        <v>1437</v>
      </c>
      <c r="P417" t="s">
        <v>1437</v>
      </c>
      <c r="Q417" t="s">
        <v>1437</v>
      </c>
    </row>
    <row r="418" spans="3:17">
      <c r="C418" t="s">
        <v>563</v>
      </c>
      <c r="E418" t="s">
        <v>563</v>
      </c>
      <c r="N418" t="s">
        <v>1438</v>
      </c>
      <c r="P418" t="s">
        <v>1438</v>
      </c>
      <c r="Q418" t="s">
        <v>1438</v>
      </c>
    </row>
    <row r="419" spans="3:17">
      <c r="C419" t="s">
        <v>564</v>
      </c>
      <c r="E419" t="s">
        <v>564</v>
      </c>
      <c r="N419" t="s">
        <v>1439</v>
      </c>
      <c r="P419" t="s">
        <v>1439</v>
      </c>
      <c r="Q419" t="s">
        <v>1439</v>
      </c>
    </row>
    <row r="420" spans="3:17">
      <c r="C420" t="s">
        <v>565</v>
      </c>
      <c r="E420" t="s">
        <v>565</v>
      </c>
      <c r="N420" t="s">
        <v>1440</v>
      </c>
      <c r="P420" t="s">
        <v>1440</v>
      </c>
      <c r="Q420" t="s">
        <v>1440</v>
      </c>
    </row>
    <row r="421" spans="3:17">
      <c r="C421" t="s">
        <v>566</v>
      </c>
      <c r="E421" t="s">
        <v>566</v>
      </c>
      <c r="N421" t="s">
        <v>1441</v>
      </c>
      <c r="P421" t="s">
        <v>1441</v>
      </c>
      <c r="Q421" t="s">
        <v>1441</v>
      </c>
    </row>
    <row r="422" spans="3:17">
      <c r="C422" t="s">
        <v>567</v>
      </c>
      <c r="E422" t="s">
        <v>567</v>
      </c>
      <c r="N422" t="s">
        <v>1442</v>
      </c>
      <c r="P422" t="s">
        <v>1442</v>
      </c>
      <c r="Q422" t="s">
        <v>1442</v>
      </c>
    </row>
    <row r="423" spans="3:17">
      <c r="C423" t="s">
        <v>568</v>
      </c>
      <c r="E423" t="s">
        <v>568</v>
      </c>
      <c r="N423" t="s">
        <v>1443</v>
      </c>
      <c r="P423" t="s">
        <v>1443</v>
      </c>
      <c r="Q423" t="s">
        <v>1443</v>
      </c>
    </row>
    <row r="424" spans="3:17">
      <c r="C424" t="s">
        <v>569</v>
      </c>
      <c r="E424" t="s">
        <v>569</v>
      </c>
      <c r="N424" t="s">
        <v>1444</v>
      </c>
      <c r="P424" t="s">
        <v>1444</v>
      </c>
      <c r="Q424" t="s">
        <v>1444</v>
      </c>
    </row>
    <row r="425" spans="3:17">
      <c r="C425" t="s">
        <v>570</v>
      </c>
      <c r="E425" t="s">
        <v>570</v>
      </c>
      <c r="N425" t="s">
        <v>1445</v>
      </c>
      <c r="P425" t="s">
        <v>1445</v>
      </c>
      <c r="Q425" t="s">
        <v>1445</v>
      </c>
    </row>
    <row r="426" spans="3:17">
      <c r="C426" t="s">
        <v>571</v>
      </c>
      <c r="E426" t="s">
        <v>571</v>
      </c>
      <c r="N426" t="s">
        <v>1446</v>
      </c>
      <c r="P426" t="s">
        <v>1446</v>
      </c>
      <c r="Q426" t="s">
        <v>1446</v>
      </c>
    </row>
    <row r="427" spans="3:17">
      <c r="C427" t="s">
        <v>572</v>
      </c>
      <c r="E427" t="s">
        <v>572</v>
      </c>
      <c r="N427" t="s">
        <v>1447</v>
      </c>
      <c r="P427" t="s">
        <v>1447</v>
      </c>
      <c r="Q427" t="s">
        <v>1447</v>
      </c>
    </row>
    <row r="428" spans="3:17">
      <c r="C428" t="s">
        <v>573</v>
      </c>
      <c r="E428" t="s">
        <v>573</v>
      </c>
      <c r="N428" t="s">
        <v>1448</v>
      </c>
      <c r="P428" t="s">
        <v>1448</v>
      </c>
      <c r="Q428" t="s">
        <v>1448</v>
      </c>
    </row>
    <row r="429" spans="3:17">
      <c r="C429" t="s">
        <v>574</v>
      </c>
      <c r="E429" t="s">
        <v>574</v>
      </c>
      <c r="N429" t="s">
        <v>1449</v>
      </c>
      <c r="P429" t="s">
        <v>1449</v>
      </c>
      <c r="Q429" t="s">
        <v>1449</v>
      </c>
    </row>
    <row r="430" spans="3:17">
      <c r="C430" t="s">
        <v>575</v>
      </c>
      <c r="E430" t="s">
        <v>575</v>
      </c>
      <c r="N430" t="s">
        <v>1450</v>
      </c>
      <c r="P430" t="s">
        <v>1450</v>
      </c>
      <c r="Q430" t="s">
        <v>1450</v>
      </c>
    </row>
    <row r="431" spans="3:17">
      <c r="C431" t="s">
        <v>576</v>
      </c>
      <c r="E431" t="s">
        <v>576</v>
      </c>
      <c r="N431" t="s">
        <v>1451</v>
      </c>
      <c r="P431" t="s">
        <v>1451</v>
      </c>
      <c r="Q431" t="s">
        <v>1451</v>
      </c>
    </row>
    <row r="432" spans="3:17">
      <c r="C432" t="s">
        <v>577</v>
      </c>
      <c r="E432" t="s">
        <v>577</v>
      </c>
      <c r="N432" t="s">
        <v>1452</v>
      </c>
      <c r="P432" t="s">
        <v>1452</v>
      </c>
      <c r="Q432" t="s">
        <v>1452</v>
      </c>
    </row>
    <row r="433" spans="3:17">
      <c r="C433" t="s">
        <v>578</v>
      </c>
      <c r="E433" t="s">
        <v>578</v>
      </c>
      <c r="N433" t="s">
        <v>1453</v>
      </c>
      <c r="P433" t="s">
        <v>1453</v>
      </c>
      <c r="Q433" t="s">
        <v>1453</v>
      </c>
    </row>
    <row r="434" spans="3:17">
      <c r="C434" t="s">
        <v>579</v>
      </c>
      <c r="E434" t="s">
        <v>579</v>
      </c>
      <c r="N434" t="s">
        <v>1454</v>
      </c>
      <c r="P434" t="s">
        <v>1454</v>
      </c>
      <c r="Q434" t="s">
        <v>1454</v>
      </c>
    </row>
    <row r="435" spans="3:17">
      <c r="C435" t="s">
        <v>580</v>
      </c>
      <c r="E435" t="s">
        <v>580</v>
      </c>
      <c r="N435" t="s">
        <v>1455</v>
      </c>
      <c r="P435" t="s">
        <v>1455</v>
      </c>
      <c r="Q435" t="s">
        <v>1455</v>
      </c>
    </row>
    <row r="436" spans="3:17">
      <c r="C436" t="s">
        <v>581</v>
      </c>
      <c r="E436" t="s">
        <v>581</v>
      </c>
      <c r="N436" t="s">
        <v>1456</v>
      </c>
      <c r="P436" t="s">
        <v>1456</v>
      </c>
      <c r="Q436" t="s">
        <v>1456</v>
      </c>
    </row>
    <row r="437" spans="3:17">
      <c r="C437" t="s">
        <v>582</v>
      </c>
      <c r="E437" t="s">
        <v>582</v>
      </c>
      <c r="N437" t="s">
        <v>1457</v>
      </c>
      <c r="P437" t="s">
        <v>1457</v>
      </c>
      <c r="Q437" t="s">
        <v>1457</v>
      </c>
    </row>
    <row r="438" spans="3:17">
      <c r="C438" t="s">
        <v>583</v>
      </c>
      <c r="E438" t="s">
        <v>583</v>
      </c>
      <c r="N438" t="s">
        <v>1458</v>
      </c>
      <c r="P438" t="s">
        <v>1458</v>
      </c>
      <c r="Q438" t="s">
        <v>1458</v>
      </c>
    </row>
    <row r="439" spans="3:17">
      <c r="C439" t="s">
        <v>584</v>
      </c>
      <c r="E439" t="s">
        <v>584</v>
      </c>
      <c r="N439" t="s">
        <v>1459</v>
      </c>
      <c r="P439" t="s">
        <v>1459</v>
      </c>
      <c r="Q439" t="s">
        <v>1459</v>
      </c>
    </row>
    <row r="440" spans="3:17">
      <c r="C440" t="s">
        <v>585</v>
      </c>
      <c r="E440" t="s">
        <v>585</v>
      </c>
      <c r="N440" t="s">
        <v>1460</v>
      </c>
      <c r="P440" t="s">
        <v>1460</v>
      </c>
      <c r="Q440" t="s">
        <v>1460</v>
      </c>
    </row>
    <row r="441" spans="3:17">
      <c r="C441" t="s">
        <v>586</v>
      </c>
      <c r="E441" t="s">
        <v>586</v>
      </c>
      <c r="N441" t="s">
        <v>1461</v>
      </c>
      <c r="P441" t="s">
        <v>1461</v>
      </c>
      <c r="Q441" t="s">
        <v>1461</v>
      </c>
    </row>
    <row r="442" spans="3:17">
      <c r="C442" t="s">
        <v>587</v>
      </c>
      <c r="E442" t="s">
        <v>587</v>
      </c>
      <c r="N442" t="s">
        <v>1462</v>
      </c>
      <c r="P442" t="s">
        <v>1462</v>
      </c>
      <c r="Q442" t="s">
        <v>1462</v>
      </c>
    </row>
    <row r="443" spans="3:17">
      <c r="C443" t="s">
        <v>588</v>
      </c>
      <c r="E443" t="s">
        <v>588</v>
      </c>
      <c r="N443" t="s">
        <v>1463</v>
      </c>
      <c r="P443" t="s">
        <v>1463</v>
      </c>
      <c r="Q443" t="s">
        <v>1463</v>
      </c>
    </row>
    <row r="444" spans="3:17">
      <c r="C444" t="s">
        <v>589</v>
      </c>
      <c r="E444" t="s">
        <v>589</v>
      </c>
      <c r="N444" t="s">
        <v>1464</v>
      </c>
      <c r="P444" t="s">
        <v>1464</v>
      </c>
      <c r="Q444" t="s">
        <v>1464</v>
      </c>
    </row>
    <row r="445" spans="3:17">
      <c r="C445" t="s">
        <v>590</v>
      </c>
      <c r="E445" t="s">
        <v>590</v>
      </c>
      <c r="N445" t="s">
        <v>1465</v>
      </c>
      <c r="P445" t="s">
        <v>1465</v>
      </c>
      <c r="Q445" t="s">
        <v>1465</v>
      </c>
    </row>
    <row r="446" spans="3:17">
      <c r="C446" t="s">
        <v>591</v>
      </c>
      <c r="E446" t="s">
        <v>591</v>
      </c>
      <c r="N446" t="s">
        <v>1466</v>
      </c>
      <c r="P446" t="s">
        <v>1466</v>
      </c>
      <c r="Q446" t="s">
        <v>1466</v>
      </c>
    </row>
    <row r="447" spans="3:17">
      <c r="C447" t="s">
        <v>592</v>
      </c>
      <c r="E447" t="s">
        <v>592</v>
      </c>
      <c r="N447" t="s">
        <v>1467</v>
      </c>
      <c r="P447" t="s">
        <v>1467</v>
      </c>
      <c r="Q447" t="s">
        <v>1467</v>
      </c>
    </row>
    <row r="448" spans="3:17">
      <c r="C448" t="s">
        <v>593</v>
      </c>
      <c r="E448" t="s">
        <v>593</v>
      </c>
      <c r="N448" t="s">
        <v>1468</v>
      </c>
      <c r="P448" t="s">
        <v>1468</v>
      </c>
      <c r="Q448" t="s">
        <v>1468</v>
      </c>
    </row>
    <row r="449" spans="3:17">
      <c r="C449" t="s">
        <v>594</v>
      </c>
      <c r="E449" t="s">
        <v>594</v>
      </c>
      <c r="N449" t="s">
        <v>1469</v>
      </c>
      <c r="P449" t="s">
        <v>1469</v>
      </c>
      <c r="Q449" t="s">
        <v>1469</v>
      </c>
    </row>
    <row r="450" spans="3:17">
      <c r="C450" t="s">
        <v>595</v>
      </c>
      <c r="E450" t="s">
        <v>595</v>
      </c>
      <c r="N450" t="s">
        <v>1470</v>
      </c>
      <c r="P450" t="s">
        <v>1470</v>
      </c>
      <c r="Q450" t="s">
        <v>1470</v>
      </c>
    </row>
    <row r="451" spans="3:17">
      <c r="C451" t="s">
        <v>596</v>
      </c>
      <c r="E451" t="s">
        <v>596</v>
      </c>
      <c r="N451" t="s">
        <v>1471</v>
      </c>
      <c r="P451" t="s">
        <v>1471</v>
      </c>
      <c r="Q451" t="s">
        <v>1471</v>
      </c>
    </row>
    <row r="452" spans="3:17">
      <c r="C452" t="s">
        <v>597</v>
      </c>
      <c r="E452" t="s">
        <v>597</v>
      </c>
      <c r="N452" t="s">
        <v>1472</v>
      </c>
      <c r="P452" t="s">
        <v>1472</v>
      </c>
      <c r="Q452" t="s">
        <v>1472</v>
      </c>
    </row>
    <row r="453" spans="3:17">
      <c r="C453" t="s">
        <v>598</v>
      </c>
      <c r="E453" t="s">
        <v>598</v>
      </c>
      <c r="N453" t="s">
        <v>1473</v>
      </c>
      <c r="P453" t="s">
        <v>1473</v>
      </c>
      <c r="Q453" t="s">
        <v>1473</v>
      </c>
    </row>
    <row r="454" spans="3:17">
      <c r="C454" t="s">
        <v>599</v>
      </c>
      <c r="E454" t="s">
        <v>599</v>
      </c>
      <c r="N454" t="s">
        <v>1474</v>
      </c>
      <c r="P454" t="s">
        <v>1474</v>
      </c>
      <c r="Q454" t="s">
        <v>1474</v>
      </c>
    </row>
    <row r="455" spans="3:17">
      <c r="C455" t="s">
        <v>600</v>
      </c>
      <c r="E455" t="s">
        <v>600</v>
      </c>
      <c r="N455" t="s">
        <v>1475</v>
      </c>
      <c r="P455" t="s">
        <v>1475</v>
      </c>
      <c r="Q455" t="s">
        <v>1475</v>
      </c>
    </row>
    <row r="456" spans="3:17">
      <c r="C456" t="s">
        <v>601</v>
      </c>
      <c r="E456" t="s">
        <v>601</v>
      </c>
      <c r="N456" t="s">
        <v>1476</v>
      </c>
      <c r="P456" t="s">
        <v>1476</v>
      </c>
      <c r="Q456" t="s">
        <v>1476</v>
      </c>
    </row>
    <row r="457" spans="3:17">
      <c r="C457" t="s">
        <v>602</v>
      </c>
      <c r="E457" t="s">
        <v>602</v>
      </c>
      <c r="N457" t="s">
        <v>1477</v>
      </c>
      <c r="P457" t="s">
        <v>1477</v>
      </c>
      <c r="Q457" t="s">
        <v>1477</v>
      </c>
    </row>
    <row r="458" spans="3:17">
      <c r="C458" t="s">
        <v>603</v>
      </c>
      <c r="E458" t="s">
        <v>603</v>
      </c>
      <c r="N458" t="s">
        <v>1478</v>
      </c>
      <c r="P458" t="s">
        <v>1478</v>
      </c>
      <c r="Q458" t="s">
        <v>1478</v>
      </c>
    </row>
    <row r="459" spans="3:17">
      <c r="C459" t="s">
        <v>604</v>
      </c>
      <c r="E459" t="s">
        <v>604</v>
      </c>
      <c r="N459" t="s">
        <v>1479</v>
      </c>
      <c r="P459" t="s">
        <v>1479</v>
      </c>
      <c r="Q459" t="s">
        <v>1479</v>
      </c>
    </row>
    <row r="460" spans="3:17">
      <c r="C460" t="s">
        <v>605</v>
      </c>
      <c r="E460" t="s">
        <v>605</v>
      </c>
      <c r="N460" t="s">
        <v>1480</v>
      </c>
      <c r="P460" t="s">
        <v>1480</v>
      </c>
      <c r="Q460" t="s">
        <v>1480</v>
      </c>
    </row>
    <row r="461" spans="3:17">
      <c r="C461" t="s">
        <v>606</v>
      </c>
      <c r="E461" t="s">
        <v>606</v>
      </c>
      <c r="N461" t="s">
        <v>1481</v>
      </c>
      <c r="P461" t="s">
        <v>1481</v>
      </c>
      <c r="Q461" t="s">
        <v>1481</v>
      </c>
    </row>
    <row r="462" spans="3:17">
      <c r="C462" t="s">
        <v>607</v>
      </c>
      <c r="E462" t="s">
        <v>607</v>
      </c>
      <c r="N462" t="s">
        <v>1482</v>
      </c>
      <c r="P462" t="s">
        <v>1482</v>
      </c>
      <c r="Q462" t="s">
        <v>1482</v>
      </c>
    </row>
    <row r="463" spans="3:17">
      <c r="C463" t="s">
        <v>608</v>
      </c>
      <c r="E463" t="s">
        <v>608</v>
      </c>
      <c r="N463" t="s">
        <v>1483</v>
      </c>
      <c r="P463" t="s">
        <v>1483</v>
      </c>
      <c r="Q463" t="s">
        <v>1483</v>
      </c>
    </row>
    <row r="464" spans="3:17">
      <c r="C464" t="s">
        <v>609</v>
      </c>
      <c r="E464" t="s">
        <v>609</v>
      </c>
      <c r="N464" t="s">
        <v>1484</v>
      </c>
      <c r="P464" t="s">
        <v>1484</v>
      </c>
      <c r="Q464" t="s">
        <v>1484</v>
      </c>
    </row>
    <row r="465" spans="3:17">
      <c r="C465" t="s">
        <v>610</v>
      </c>
      <c r="E465" t="s">
        <v>610</v>
      </c>
      <c r="N465" t="s">
        <v>1485</v>
      </c>
      <c r="P465" t="s">
        <v>1485</v>
      </c>
      <c r="Q465" t="s">
        <v>1485</v>
      </c>
    </row>
    <row r="466" spans="3:17">
      <c r="C466" t="s">
        <v>611</v>
      </c>
      <c r="E466" t="s">
        <v>611</v>
      </c>
      <c r="N466" t="s">
        <v>1486</v>
      </c>
      <c r="P466" t="s">
        <v>1486</v>
      </c>
      <c r="Q466" t="s">
        <v>1486</v>
      </c>
    </row>
    <row r="467" spans="3:17">
      <c r="C467" t="s">
        <v>612</v>
      </c>
      <c r="E467" t="s">
        <v>612</v>
      </c>
      <c r="N467" t="s">
        <v>1487</v>
      </c>
      <c r="P467" t="s">
        <v>1487</v>
      </c>
      <c r="Q467" t="s">
        <v>1487</v>
      </c>
    </row>
    <row r="468" spans="3:17">
      <c r="C468" t="s">
        <v>613</v>
      </c>
      <c r="E468" t="s">
        <v>613</v>
      </c>
      <c r="N468" t="s">
        <v>1488</v>
      </c>
      <c r="P468" t="s">
        <v>1488</v>
      </c>
      <c r="Q468" t="s">
        <v>1488</v>
      </c>
    </row>
    <row r="469" spans="3:17">
      <c r="C469" t="s">
        <v>614</v>
      </c>
      <c r="E469" t="s">
        <v>614</v>
      </c>
      <c r="N469" t="s">
        <v>1489</v>
      </c>
      <c r="P469" t="s">
        <v>1489</v>
      </c>
      <c r="Q469" t="s">
        <v>1489</v>
      </c>
    </row>
    <row r="470" spans="3:17">
      <c r="C470" t="s">
        <v>615</v>
      </c>
      <c r="E470" t="s">
        <v>615</v>
      </c>
      <c r="N470" t="s">
        <v>1490</v>
      </c>
      <c r="P470" t="s">
        <v>1490</v>
      </c>
      <c r="Q470" t="s">
        <v>1490</v>
      </c>
    </row>
    <row r="471" spans="3:17">
      <c r="C471" t="s">
        <v>616</v>
      </c>
      <c r="E471" t="s">
        <v>616</v>
      </c>
      <c r="N471" t="s">
        <v>1491</v>
      </c>
      <c r="P471" t="s">
        <v>1491</v>
      </c>
      <c r="Q471" t="s">
        <v>1491</v>
      </c>
    </row>
    <row r="472" spans="3:17">
      <c r="C472" t="s">
        <v>617</v>
      </c>
      <c r="E472" t="s">
        <v>617</v>
      </c>
      <c r="N472" t="s">
        <v>1492</v>
      </c>
      <c r="P472" t="s">
        <v>1492</v>
      </c>
      <c r="Q472" t="s">
        <v>1492</v>
      </c>
    </row>
    <row r="473" spans="3:17">
      <c r="C473" t="s">
        <v>618</v>
      </c>
      <c r="E473" t="s">
        <v>618</v>
      </c>
      <c r="N473" t="s">
        <v>1493</v>
      </c>
      <c r="P473" t="s">
        <v>1493</v>
      </c>
      <c r="Q473" t="s">
        <v>1493</v>
      </c>
    </row>
    <row r="474" spans="3:17">
      <c r="C474" t="s">
        <v>619</v>
      </c>
      <c r="E474" t="s">
        <v>619</v>
      </c>
      <c r="N474" t="s">
        <v>1494</v>
      </c>
      <c r="P474" t="s">
        <v>1494</v>
      </c>
      <c r="Q474" t="s">
        <v>1494</v>
      </c>
    </row>
    <row r="475" spans="3:17">
      <c r="C475" t="s">
        <v>620</v>
      </c>
      <c r="E475" t="s">
        <v>620</v>
      </c>
      <c r="N475" t="s">
        <v>1495</v>
      </c>
      <c r="P475" t="s">
        <v>1495</v>
      </c>
      <c r="Q475" t="s">
        <v>1495</v>
      </c>
    </row>
    <row r="476" spans="3:17">
      <c r="C476" t="s">
        <v>621</v>
      </c>
      <c r="E476" t="s">
        <v>621</v>
      </c>
      <c r="N476" t="s">
        <v>1496</v>
      </c>
      <c r="P476" t="s">
        <v>1496</v>
      </c>
      <c r="Q476" t="s">
        <v>1496</v>
      </c>
    </row>
    <row r="477" spans="3:17">
      <c r="C477" t="s">
        <v>622</v>
      </c>
      <c r="E477" t="s">
        <v>622</v>
      </c>
      <c r="N477" t="s">
        <v>1497</v>
      </c>
      <c r="P477" t="s">
        <v>1497</v>
      </c>
      <c r="Q477" t="s">
        <v>1497</v>
      </c>
    </row>
    <row r="478" spans="3:17">
      <c r="C478" t="s">
        <v>623</v>
      </c>
      <c r="E478" t="s">
        <v>623</v>
      </c>
      <c r="N478" t="s">
        <v>1498</v>
      </c>
      <c r="P478" t="s">
        <v>1498</v>
      </c>
      <c r="Q478" t="s">
        <v>1498</v>
      </c>
    </row>
    <row r="479" spans="3:17">
      <c r="C479" t="s">
        <v>624</v>
      </c>
      <c r="E479" t="s">
        <v>624</v>
      </c>
      <c r="N479" t="s">
        <v>1499</v>
      </c>
      <c r="P479" t="s">
        <v>1499</v>
      </c>
      <c r="Q479" t="s">
        <v>1499</v>
      </c>
    </row>
    <row r="480" spans="3:17">
      <c r="C480" t="s">
        <v>625</v>
      </c>
      <c r="E480" t="s">
        <v>625</v>
      </c>
      <c r="N480" t="s">
        <v>1500</v>
      </c>
      <c r="P480" t="s">
        <v>1500</v>
      </c>
      <c r="Q480" t="s">
        <v>1500</v>
      </c>
    </row>
    <row r="481" spans="3:17">
      <c r="C481" t="s">
        <v>626</v>
      </c>
      <c r="E481" t="s">
        <v>626</v>
      </c>
      <c r="N481" t="s">
        <v>1501</v>
      </c>
      <c r="P481" t="s">
        <v>1501</v>
      </c>
      <c r="Q481" t="s">
        <v>1501</v>
      </c>
    </row>
    <row r="482" spans="3:17">
      <c r="C482" t="s">
        <v>627</v>
      </c>
      <c r="E482" t="s">
        <v>627</v>
      </c>
      <c r="N482" t="s">
        <v>1502</v>
      </c>
      <c r="P482" t="s">
        <v>1502</v>
      </c>
      <c r="Q482" t="s">
        <v>1502</v>
      </c>
    </row>
    <row r="483" spans="3:17">
      <c r="C483" t="s">
        <v>628</v>
      </c>
      <c r="E483" t="s">
        <v>628</v>
      </c>
      <c r="N483" t="s">
        <v>1503</v>
      </c>
      <c r="P483" t="s">
        <v>1503</v>
      </c>
      <c r="Q483" t="s">
        <v>1503</v>
      </c>
    </row>
    <row r="484" spans="3:17">
      <c r="C484" t="s">
        <v>629</v>
      </c>
      <c r="E484" t="s">
        <v>629</v>
      </c>
      <c r="N484" t="s">
        <v>1504</v>
      </c>
      <c r="P484" t="s">
        <v>1504</v>
      </c>
      <c r="Q484" t="s">
        <v>1504</v>
      </c>
    </row>
    <row r="485" spans="3:17">
      <c r="C485" t="s">
        <v>630</v>
      </c>
      <c r="E485" t="s">
        <v>630</v>
      </c>
      <c r="N485" t="s">
        <v>1505</v>
      </c>
      <c r="P485" t="s">
        <v>1505</v>
      </c>
      <c r="Q485" t="s">
        <v>1505</v>
      </c>
    </row>
    <row r="486" spans="3:17">
      <c r="C486" t="s">
        <v>631</v>
      </c>
      <c r="E486" t="s">
        <v>631</v>
      </c>
      <c r="N486" t="s">
        <v>1506</v>
      </c>
      <c r="P486" t="s">
        <v>1506</v>
      </c>
      <c r="Q486" t="s">
        <v>1506</v>
      </c>
    </row>
    <row r="487" spans="3:17">
      <c r="C487" t="s">
        <v>632</v>
      </c>
      <c r="E487" t="s">
        <v>632</v>
      </c>
      <c r="N487" t="s">
        <v>1507</v>
      </c>
      <c r="P487" t="s">
        <v>1507</v>
      </c>
      <c r="Q487" t="s">
        <v>1507</v>
      </c>
    </row>
    <row r="488" spans="3:17">
      <c r="C488" t="s">
        <v>633</v>
      </c>
      <c r="E488" t="s">
        <v>633</v>
      </c>
      <c r="N488" t="s">
        <v>1508</v>
      </c>
      <c r="P488" t="s">
        <v>1508</v>
      </c>
      <c r="Q488" t="s">
        <v>1508</v>
      </c>
    </row>
    <row r="489" spans="3:17">
      <c r="C489" t="s">
        <v>634</v>
      </c>
      <c r="E489" t="s">
        <v>634</v>
      </c>
      <c r="N489" t="s">
        <v>1509</v>
      </c>
      <c r="P489" t="s">
        <v>1509</v>
      </c>
      <c r="Q489" t="s">
        <v>1509</v>
      </c>
    </row>
    <row r="490" spans="3:17">
      <c r="C490" t="s">
        <v>635</v>
      </c>
      <c r="E490" t="s">
        <v>635</v>
      </c>
      <c r="N490" t="s">
        <v>1510</v>
      </c>
      <c r="P490" t="s">
        <v>1510</v>
      </c>
      <c r="Q490" t="s">
        <v>1510</v>
      </c>
    </row>
    <row r="491" spans="3:17">
      <c r="C491" t="s">
        <v>636</v>
      </c>
      <c r="E491" t="s">
        <v>636</v>
      </c>
      <c r="N491" t="s">
        <v>1511</v>
      </c>
      <c r="P491" t="s">
        <v>1511</v>
      </c>
      <c r="Q491" t="s">
        <v>1511</v>
      </c>
    </row>
    <row r="492" spans="3:17">
      <c r="C492" t="s">
        <v>637</v>
      </c>
      <c r="E492" t="s">
        <v>637</v>
      </c>
      <c r="N492" t="s">
        <v>1512</v>
      </c>
      <c r="P492" t="s">
        <v>1512</v>
      </c>
      <c r="Q492" t="s">
        <v>1512</v>
      </c>
    </row>
    <row r="493" spans="3:17">
      <c r="C493" t="s">
        <v>638</v>
      </c>
      <c r="E493" t="s">
        <v>638</v>
      </c>
      <c r="N493" t="s">
        <v>1513</v>
      </c>
      <c r="P493" t="s">
        <v>1513</v>
      </c>
      <c r="Q493" t="s">
        <v>1513</v>
      </c>
    </row>
    <row r="494" spans="3:17">
      <c r="C494" t="s">
        <v>639</v>
      </c>
      <c r="E494" t="s">
        <v>639</v>
      </c>
      <c r="N494" t="s">
        <v>1514</v>
      </c>
      <c r="P494" t="s">
        <v>1514</v>
      </c>
      <c r="Q494" t="s">
        <v>1514</v>
      </c>
    </row>
    <row r="495" spans="3:17">
      <c r="C495" t="s">
        <v>640</v>
      </c>
      <c r="E495" t="s">
        <v>640</v>
      </c>
      <c r="N495" t="s">
        <v>1515</v>
      </c>
      <c r="P495" t="s">
        <v>1515</v>
      </c>
      <c r="Q495" t="s">
        <v>1515</v>
      </c>
    </row>
    <row r="496" spans="3:17">
      <c r="C496" t="s">
        <v>641</v>
      </c>
      <c r="E496" t="s">
        <v>641</v>
      </c>
      <c r="N496" t="s">
        <v>1516</v>
      </c>
      <c r="P496" t="s">
        <v>1516</v>
      </c>
      <c r="Q496" t="s">
        <v>1516</v>
      </c>
    </row>
    <row r="497" spans="3:17">
      <c r="C497" t="s">
        <v>642</v>
      </c>
      <c r="E497" t="s">
        <v>642</v>
      </c>
      <c r="N497" t="s">
        <v>1517</v>
      </c>
      <c r="P497" t="s">
        <v>1517</v>
      </c>
      <c r="Q497" t="s">
        <v>1517</v>
      </c>
    </row>
    <row r="498" spans="3:17">
      <c r="C498" t="s">
        <v>643</v>
      </c>
      <c r="E498" t="s">
        <v>643</v>
      </c>
      <c r="N498" t="s">
        <v>1518</v>
      </c>
      <c r="P498" t="s">
        <v>1518</v>
      </c>
      <c r="Q498" t="s">
        <v>1518</v>
      </c>
    </row>
    <row r="499" spans="3:17">
      <c r="C499" t="s">
        <v>644</v>
      </c>
      <c r="E499" t="s">
        <v>644</v>
      </c>
      <c r="N499" t="s">
        <v>1519</v>
      </c>
      <c r="P499" t="s">
        <v>1519</v>
      </c>
      <c r="Q499" t="s">
        <v>1519</v>
      </c>
    </row>
    <row r="500" spans="3:17">
      <c r="C500" t="s">
        <v>645</v>
      </c>
      <c r="E500" t="s">
        <v>645</v>
      </c>
      <c r="N500" t="s">
        <v>1520</v>
      </c>
      <c r="P500" t="s">
        <v>1520</v>
      </c>
      <c r="Q500" t="s">
        <v>1520</v>
      </c>
    </row>
    <row r="501" spans="3:17">
      <c r="C501" t="s">
        <v>646</v>
      </c>
      <c r="E501" t="s">
        <v>646</v>
      </c>
      <c r="N501" t="s">
        <v>1521</v>
      </c>
      <c r="P501" t="s">
        <v>1521</v>
      </c>
      <c r="Q501" t="s">
        <v>1521</v>
      </c>
    </row>
    <row r="502" spans="3:17">
      <c r="C502" t="s">
        <v>647</v>
      </c>
      <c r="E502" t="s">
        <v>647</v>
      </c>
      <c r="N502" t="s">
        <v>1522</v>
      </c>
      <c r="P502" t="s">
        <v>1522</v>
      </c>
      <c r="Q502" t="s">
        <v>1522</v>
      </c>
    </row>
    <row r="503" spans="3:17">
      <c r="C503" t="s">
        <v>648</v>
      </c>
      <c r="E503" t="s">
        <v>648</v>
      </c>
      <c r="N503" t="s">
        <v>1523</v>
      </c>
      <c r="P503" t="s">
        <v>1523</v>
      </c>
      <c r="Q503" t="s">
        <v>1523</v>
      </c>
    </row>
    <row r="504" spans="3:17">
      <c r="C504" t="s">
        <v>649</v>
      </c>
      <c r="E504" t="s">
        <v>649</v>
      </c>
      <c r="N504" t="s">
        <v>1524</v>
      </c>
      <c r="P504" t="s">
        <v>1524</v>
      </c>
      <c r="Q504" t="s">
        <v>1524</v>
      </c>
    </row>
    <row r="505" spans="3:17">
      <c r="C505" t="s">
        <v>650</v>
      </c>
      <c r="E505" t="s">
        <v>650</v>
      </c>
      <c r="N505" t="s">
        <v>1525</v>
      </c>
      <c r="P505" t="s">
        <v>1525</v>
      </c>
      <c r="Q505" t="s">
        <v>1525</v>
      </c>
    </row>
    <row r="506" spans="3:17">
      <c r="C506" t="s">
        <v>651</v>
      </c>
      <c r="E506" t="s">
        <v>651</v>
      </c>
      <c r="N506" t="s">
        <v>1526</v>
      </c>
      <c r="P506" t="s">
        <v>1526</v>
      </c>
      <c r="Q506" t="s">
        <v>1526</v>
      </c>
    </row>
    <row r="507" spans="3:17">
      <c r="C507" t="s">
        <v>652</v>
      </c>
      <c r="E507" t="s">
        <v>652</v>
      </c>
      <c r="N507" t="s">
        <v>1527</v>
      </c>
      <c r="P507" t="s">
        <v>1527</v>
      </c>
      <c r="Q507" t="s">
        <v>1527</v>
      </c>
    </row>
    <row r="508" spans="3:17">
      <c r="C508" t="s">
        <v>653</v>
      </c>
      <c r="E508" t="s">
        <v>653</v>
      </c>
      <c r="N508" t="s">
        <v>1528</v>
      </c>
      <c r="P508" t="s">
        <v>1528</v>
      </c>
      <c r="Q508" t="s">
        <v>1528</v>
      </c>
    </row>
    <row r="509" spans="3:17">
      <c r="C509" t="s">
        <v>654</v>
      </c>
      <c r="E509" t="s">
        <v>654</v>
      </c>
      <c r="N509" t="s">
        <v>1529</v>
      </c>
      <c r="P509" t="s">
        <v>1529</v>
      </c>
      <c r="Q509" t="s">
        <v>1529</v>
      </c>
    </row>
    <row r="510" spans="3:17">
      <c r="C510" t="s">
        <v>655</v>
      </c>
      <c r="E510" t="s">
        <v>655</v>
      </c>
      <c r="N510" t="s">
        <v>1530</v>
      </c>
      <c r="P510" t="s">
        <v>1530</v>
      </c>
      <c r="Q510" t="s">
        <v>1530</v>
      </c>
    </row>
    <row r="511" spans="3:17">
      <c r="C511" t="s">
        <v>656</v>
      </c>
      <c r="E511" t="s">
        <v>656</v>
      </c>
      <c r="N511" t="s">
        <v>1531</v>
      </c>
      <c r="P511" t="s">
        <v>1531</v>
      </c>
      <c r="Q511" t="s">
        <v>1531</v>
      </c>
    </row>
    <row r="512" spans="3:17">
      <c r="C512" t="s">
        <v>657</v>
      </c>
      <c r="E512" t="s">
        <v>657</v>
      </c>
      <c r="N512" t="s">
        <v>1532</v>
      </c>
      <c r="P512" t="s">
        <v>1532</v>
      </c>
      <c r="Q512" t="s">
        <v>1532</v>
      </c>
    </row>
    <row r="513" spans="3:17">
      <c r="C513" t="s">
        <v>658</v>
      </c>
      <c r="E513" t="s">
        <v>658</v>
      </c>
      <c r="N513" t="s">
        <v>1533</v>
      </c>
      <c r="P513" t="s">
        <v>1533</v>
      </c>
      <c r="Q513" t="s">
        <v>1533</v>
      </c>
    </row>
    <row r="514" spans="3:17">
      <c r="C514" t="s">
        <v>659</v>
      </c>
      <c r="E514" t="s">
        <v>659</v>
      </c>
      <c r="N514" t="s">
        <v>1534</v>
      </c>
      <c r="P514" t="s">
        <v>1534</v>
      </c>
      <c r="Q514" t="s">
        <v>1534</v>
      </c>
    </row>
    <row r="515" spans="3:17">
      <c r="C515" t="s">
        <v>660</v>
      </c>
      <c r="E515" t="s">
        <v>660</v>
      </c>
      <c r="N515" t="s">
        <v>1535</v>
      </c>
      <c r="P515" t="s">
        <v>1535</v>
      </c>
      <c r="Q515" t="s">
        <v>1535</v>
      </c>
    </row>
    <row r="516" spans="3:17">
      <c r="C516" t="s">
        <v>661</v>
      </c>
      <c r="E516" t="s">
        <v>661</v>
      </c>
      <c r="N516" t="s">
        <v>1536</v>
      </c>
      <c r="P516" t="s">
        <v>1536</v>
      </c>
      <c r="Q516" t="s">
        <v>1536</v>
      </c>
    </row>
    <row r="517" spans="3:17">
      <c r="C517" t="s">
        <v>662</v>
      </c>
      <c r="E517" t="s">
        <v>662</v>
      </c>
      <c r="N517" t="s">
        <v>1537</v>
      </c>
      <c r="P517" t="s">
        <v>1537</v>
      </c>
      <c r="Q517" t="s">
        <v>1537</v>
      </c>
    </row>
    <row r="518" spans="3:17">
      <c r="C518" t="s">
        <v>663</v>
      </c>
      <c r="E518" t="s">
        <v>663</v>
      </c>
      <c r="N518" t="s">
        <v>1538</v>
      </c>
      <c r="P518" t="s">
        <v>1538</v>
      </c>
      <c r="Q518" t="s">
        <v>1538</v>
      </c>
    </row>
    <row r="519" spans="3:17">
      <c r="C519" t="s">
        <v>664</v>
      </c>
      <c r="E519" t="s">
        <v>664</v>
      </c>
      <c r="N519" t="s">
        <v>1539</v>
      </c>
      <c r="P519" t="s">
        <v>1539</v>
      </c>
      <c r="Q519" t="s">
        <v>1539</v>
      </c>
    </row>
    <row r="520" spans="3:17">
      <c r="C520" t="s">
        <v>665</v>
      </c>
      <c r="E520" t="s">
        <v>665</v>
      </c>
      <c r="N520" t="s">
        <v>1540</v>
      </c>
      <c r="P520" t="s">
        <v>1540</v>
      </c>
      <c r="Q520" t="s">
        <v>1540</v>
      </c>
    </row>
    <row r="521" spans="3:17">
      <c r="C521" t="s">
        <v>666</v>
      </c>
      <c r="E521" t="s">
        <v>666</v>
      </c>
      <c r="N521" t="s">
        <v>1541</v>
      </c>
      <c r="P521" t="s">
        <v>1541</v>
      </c>
      <c r="Q521" t="s">
        <v>1541</v>
      </c>
    </row>
    <row r="522" spans="3:17">
      <c r="C522" t="s">
        <v>667</v>
      </c>
      <c r="E522" t="s">
        <v>667</v>
      </c>
      <c r="N522" t="s">
        <v>1542</v>
      </c>
      <c r="P522" t="s">
        <v>1542</v>
      </c>
      <c r="Q522" t="s">
        <v>1542</v>
      </c>
    </row>
    <row r="523" spans="3:17">
      <c r="C523" t="s">
        <v>668</v>
      </c>
      <c r="E523" t="s">
        <v>668</v>
      </c>
      <c r="N523" t="s">
        <v>1543</v>
      </c>
      <c r="P523" t="s">
        <v>1543</v>
      </c>
      <c r="Q523" t="s">
        <v>1543</v>
      </c>
    </row>
    <row r="524" spans="3:17">
      <c r="C524" t="s">
        <v>669</v>
      </c>
      <c r="E524" t="s">
        <v>669</v>
      </c>
      <c r="N524" t="s">
        <v>1544</v>
      </c>
      <c r="P524" t="s">
        <v>1544</v>
      </c>
      <c r="Q524" t="s">
        <v>1544</v>
      </c>
    </row>
    <row r="525" spans="3:17">
      <c r="C525" t="s">
        <v>670</v>
      </c>
      <c r="E525" t="s">
        <v>670</v>
      </c>
      <c r="N525" t="s">
        <v>1545</v>
      </c>
      <c r="P525" t="s">
        <v>1545</v>
      </c>
      <c r="Q525" t="s">
        <v>1545</v>
      </c>
    </row>
    <row r="526" spans="3:17">
      <c r="C526" t="s">
        <v>671</v>
      </c>
      <c r="E526" t="s">
        <v>671</v>
      </c>
      <c r="N526" t="s">
        <v>1546</v>
      </c>
      <c r="P526" t="s">
        <v>1546</v>
      </c>
      <c r="Q526" t="s">
        <v>1546</v>
      </c>
    </row>
    <row r="527" spans="3:17">
      <c r="C527" t="s">
        <v>672</v>
      </c>
      <c r="E527" t="s">
        <v>672</v>
      </c>
      <c r="N527" t="s">
        <v>1547</v>
      </c>
      <c r="P527" t="s">
        <v>1547</v>
      </c>
      <c r="Q527" t="s">
        <v>1547</v>
      </c>
    </row>
    <row r="528" spans="3:17">
      <c r="C528" t="s">
        <v>673</v>
      </c>
      <c r="E528" t="s">
        <v>673</v>
      </c>
      <c r="N528" t="s">
        <v>1548</v>
      </c>
      <c r="P528" t="s">
        <v>1548</v>
      </c>
      <c r="Q528" t="s">
        <v>1548</v>
      </c>
    </row>
    <row r="529" spans="3:17">
      <c r="C529" t="s">
        <v>674</v>
      </c>
      <c r="E529" t="s">
        <v>674</v>
      </c>
      <c r="N529" t="s">
        <v>1549</v>
      </c>
      <c r="P529" t="s">
        <v>1549</v>
      </c>
      <c r="Q529" t="s">
        <v>1549</v>
      </c>
    </row>
    <row r="530" spans="3:17">
      <c r="C530" t="s">
        <v>675</v>
      </c>
      <c r="E530" t="s">
        <v>675</v>
      </c>
      <c r="N530" t="s">
        <v>1550</v>
      </c>
      <c r="P530" t="s">
        <v>1550</v>
      </c>
      <c r="Q530" t="s">
        <v>1550</v>
      </c>
    </row>
    <row r="531" spans="3:17">
      <c r="C531" t="s">
        <v>676</v>
      </c>
      <c r="E531" t="s">
        <v>676</v>
      </c>
      <c r="N531" t="s">
        <v>1551</v>
      </c>
      <c r="P531" t="s">
        <v>1551</v>
      </c>
      <c r="Q531" t="s">
        <v>1551</v>
      </c>
    </row>
    <row r="532" spans="3:17">
      <c r="C532" t="s">
        <v>677</v>
      </c>
      <c r="E532" t="s">
        <v>677</v>
      </c>
      <c r="N532" t="s">
        <v>1552</v>
      </c>
      <c r="P532" t="s">
        <v>1552</v>
      </c>
      <c r="Q532" t="s">
        <v>1552</v>
      </c>
    </row>
    <row r="533" spans="3:17">
      <c r="C533" t="s">
        <v>678</v>
      </c>
      <c r="E533" t="s">
        <v>678</v>
      </c>
      <c r="N533" t="s">
        <v>1553</v>
      </c>
      <c r="P533" t="s">
        <v>1553</v>
      </c>
      <c r="Q533" t="s">
        <v>1553</v>
      </c>
    </row>
    <row r="534" spans="3:17">
      <c r="C534" t="s">
        <v>679</v>
      </c>
      <c r="E534" t="s">
        <v>679</v>
      </c>
      <c r="N534" t="s">
        <v>1554</v>
      </c>
      <c r="P534" t="s">
        <v>1554</v>
      </c>
      <c r="Q534" t="s">
        <v>1554</v>
      </c>
    </row>
    <row r="535" spans="3:17">
      <c r="C535" t="s">
        <v>680</v>
      </c>
      <c r="E535" t="s">
        <v>680</v>
      </c>
      <c r="N535" t="s">
        <v>1555</v>
      </c>
      <c r="P535" t="s">
        <v>1555</v>
      </c>
      <c r="Q535" t="s">
        <v>1555</v>
      </c>
    </row>
    <row r="536" spans="3:17">
      <c r="C536" t="s">
        <v>681</v>
      </c>
      <c r="E536" t="s">
        <v>681</v>
      </c>
      <c r="N536" t="s">
        <v>1556</v>
      </c>
      <c r="P536" t="s">
        <v>1556</v>
      </c>
      <c r="Q536" t="s">
        <v>1556</v>
      </c>
    </row>
    <row r="537" spans="3:17">
      <c r="C537" t="s">
        <v>682</v>
      </c>
      <c r="E537" t="s">
        <v>682</v>
      </c>
      <c r="N537" t="s">
        <v>1557</v>
      </c>
      <c r="P537" t="s">
        <v>1557</v>
      </c>
      <c r="Q537" t="s">
        <v>1557</v>
      </c>
    </row>
    <row r="538" spans="3:17">
      <c r="C538" t="s">
        <v>683</v>
      </c>
      <c r="E538" t="s">
        <v>683</v>
      </c>
      <c r="N538" t="s">
        <v>1558</v>
      </c>
      <c r="P538" t="s">
        <v>1558</v>
      </c>
      <c r="Q538" t="s">
        <v>1558</v>
      </c>
    </row>
    <row r="539" spans="3:17">
      <c r="C539" t="s">
        <v>684</v>
      </c>
      <c r="E539" t="s">
        <v>684</v>
      </c>
      <c r="N539" t="s">
        <v>1559</v>
      </c>
      <c r="P539" t="s">
        <v>1559</v>
      </c>
      <c r="Q539" t="s">
        <v>1559</v>
      </c>
    </row>
    <row r="540" spans="3:17">
      <c r="C540" t="s">
        <v>685</v>
      </c>
      <c r="E540" t="s">
        <v>685</v>
      </c>
      <c r="N540" t="s">
        <v>1560</v>
      </c>
      <c r="P540" t="s">
        <v>1560</v>
      </c>
      <c r="Q540" t="s">
        <v>1560</v>
      </c>
    </row>
    <row r="541" spans="3:17">
      <c r="C541" t="s">
        <v>686</v>
      </c>
      <c r="E541" t="s">
        <v>686</v>
      </c>
      <c r="N541" t="s">
        <v>1561</v>
      </c>
      <c r="P541" t="s">
        <v>1561</v>
      </c>
      <c r="Q541" t="s">
        <v>1561</v>
      </c>
    </row>
    <row r="542" spans="3:17">
      <c r="C542" t="s">
        <v>687</v>
      </c>
      <c r="E542" t="s">
        <v>687</v>
      </c>
      <c r="N542" t="s">
        <v>1562</v>
      </c>
      <c r="P542" t="s">
        <v>1562</v>
      </c>
      <c r="Q542" t="s">
        <v>1562</v>
      </c>
    </row>
    <row r="543" spans="3:17">
      <c r="C543" t="s">
        <v>688</v>
      </c>
      <c r="E543" t="s">
        <v>688</v>
      </c>
      <c r="N543" t="s">
        <v>1563</v>
      </c>
      <c r="P543" t="s">
        <v>1563</v>
      </c>
      <c r="Q543" t="s">
        <v>1563</v>
      </c>
    </row>
    <row r="544" spans="3:17">
      <c r="C544" t="s">
        <v>689</v>
      </c>
      <c r="E544" t="s">
        <v>689</v>
      </c>
      <c r="N544" t="s">
        <v>1564</v>
      </c>
      <c r="P544" t="s">
        <v>1564</v>
      </c>
      <c r="Q544" t="s">
        <v>1564</v>
      </c>
    </row>
    <row r="545" spans="3:17">
      <c r="C545" t="s">
        <v>690</v>
      </c>
      <c r="E545" t="s">
        <v>690</v>
      </c>
      <c r="N545" t="s">
        <v>1565</v>
      </c>
      <c r="P545" t="s">
        <v>1565</v>
      </c>
      <c r="Q545" t="s">
        <v>1565</v>
      </c>
    </row>
    <row r="546" spans="3:17">
      <c r="C546" t="s">
        <v>691</v>
      </c>
      <c r="E546" t="s">
        <v>691</v>
      </c>
      <c r="N546" t="s">
        <v>1566</v>
      </c>
      <c r="P546" t="s">
        <v>1566</v>
      </c>
      <c r="Q546" t="s">
        <v>1566</v>
      </c>
    </row>
    <row r="547" spans="3:17">
      <c r="C547" t="s">
        <v>692</v>
      </c>
      <c r="E547" t="s">
        <v>692</v>
      </c>
      <c r="N547" t="s">
        <v>1567</v>
      </c>
      <c r="P547" t="s">
        <v>1567</v>
      </c>
      <c r="Q547" t="s">
        <v>1567</v>
      </c>
    </row>
    <row r="548" spans="3:17">
      <c r="C548" t="s">
        <v>693</v>
      </c>
      <c r="E548" t="s">
        <v>693</v>
      </c>
      <c r="N548" t="s">
        <v>1568</v>
      </c>
      <c r="P548" t="s">
        <v>1568</v>
      </c>
      <c r="Q548" t="s">
        <v>1568</v>
      </c>
    </row>
    <row r="549" spans="3:17">
      <c r="C549" t="s">
        <v>694</v>
      </c>
      <c r="E549" t="s">
        <v>694</v>
      </c>
      <c r="N549" t="s">
        <v>1569</v>
      </c>
      <c r="P549" t="s">
        <v>1569</v>
      </c>
      <c r="Q549" t="s">
        <v>1569</v>
      </c>
    </row>
    <row r="550" spans="3:17">
      <c r="C550" t="s">
        <v>695</v>
      </c>
      <c r="E550" t="s">
        <v>695</v>
      </c>
      <c r="N550" t="s">
        <v>1570</v>
      </c>
      <c r="P550" t="s">
        <v>1570</v>
      </c>
      <c r="Q550" t="s">
        <v>1570</v>
      </c>
    </row>
    <row r="551" spans="3:17">
      <c r="C551" t="s">
        <v>696</v>
      </c>
      <c r="E551" t="s">
        <v>696</v>
      </c>
      <c r="N551" t="s">
        <v>1571</v>
      </c>
      <c r="P551" t="s">
        <v>1571</v>
      </c>
      <c r="Q551" t="s">
        <v>1571</v>
      </c>
    </row>
    <row r="552" spans="3:17">
      <c r="C552" t="s">
        <v>697</v>
      </c>
      <c r="E552" t="s">
        <v>697</v>
      </c>
      <c r="N552" t="s">
        <v>1572</v>
      </c>
      <c r="P552" t="s">
        <v>1572</v>
      </c>
      <c r="Q552" t="s">
        <v>1572</v>
      </c>
    </row>
    <row r="553" spans="3:17">
      <c r="C553" t="s">
        <v>698</v>
      </c>
      <c r="E553" t="s">
        <v>698</v>
      </c>
      <c r="N553" t="s">
        <v>1573</v>
      </c>
      <c r="P553" t="s">
        <v>1573</v>
      </c>
      <c r="Q553" t="s">
        <v>1573</v>
      </c>
    </row>
    <row r="554" spans="3:17">
      <c r="C554" t="s">
        <v>699</v>
      </c>
      <c r="E554" t="s">
        <v>699</v>
      </c>
      <c r="N554" t="s">
        <v>1574</v>
      </c>
      <c r="P554" t="s">
        <v>1574</v>
      </c>
      <c r="Q554" t="s">
        <v>1574</v>
      </c>
    </row>
    <row r="555" spans="3:17">
      <c r="C555" t="s">
        <v>700</v>
      </c>
      <c r="E555" t="s">
        <v>700</v>
      </c>
      <c r="N555" t="s">
        <v>1575</v>
      </c>
      <c r="P555" t="s">
        <v>1575</v>
      </c>
      <c r="Q555" t="s">
        <v>1575</v>
      </c>
    </row>
    <row r="556" spans="3:17">
      <c r="C556" t="s">
        <v>701</v>
      </c>
      <c r="E556" t="s">
        <v>701</v>
      </c>
      <c r="N556" t="s">
        <v>1576</v>
      </c>
      <c r="P556" t="s">
        <v>1576</v>
      </c>
      <c r="Q556" t="s">
        <v>1576</v>
      </c>
    </row>
    <row r="557" spans="3:17">
      <c r="C557" t="s">
        <v>702</v>
      </c>
      <c r="E557" t="s">
        <v>702</v>
      </c>
      <c r="N557" t="s">
        <v>1577</v>
      </c>
      <c r="P557" t="s">
        <v>1577</v>
      </c>
      <c r="Q557" t="s">
        <v>1577</v>
      </c>
    </row>
    <row r="558" spans="3:17">
      <c r="C558" t="s">
        <v>703</v>
      </c>
      <c r="E558" t="s">
        <v>703</v>
      </c>
      <c r="N558" t="s">
        <v>1578</v>
      </c>
      <c r="P558" t="s">
        <v>1578</v>
      </c>
      <c r="Q558" t="s">
        <v>1578</v>
      </c>
    </row>
    <row r="559" spans="3:17">
      <c r="C559" t="s">
        <v>704</v>
      </c>
      <c r="E559" t="s">
        <v>704</v>
      </c>
      <c r="N559" t="s">
        <v>1579</v>
      </c>
      <c r="P559" t="s">
        <v>1579</v>
      </c>
      <c r="Q559" t="s">
        <v>1579</v>
      </c>
    </row>
    <row r="560" spans="3:17">
      <c r="C560" t="s">
        <v>705</v>
      </c>
      <c r="E560" t="s">
        <v>705</v>
      </c>
      <c r="N560" t="s">
        <v>1580</v>
      </c>
      <c r="P560" t="s">
        <v>1580</v>
      </c>
      <c r="Q560" t="s">
        <v>1580</v>
      </c>
    </row>
    <row r="561" spans="3:17">
      <c r="C561" t="s">
        <v>706</v>
      </c>
      <c r="E561" t="s">
        <v>706</v>
      </c>
      <c r="N561" t="s">
        <v>1581</v>
      </c>
      <c r="P561" t="s">
        <v>1581</v>
      </c>
      <c r="Q561" t="s">
        <v>1581</v>
      </c>
    </row>
    <row r="562" spans="3:17">
      <c r="C562" t="s">
        <v>707</v>
      </c>
      <c r="E562" t="s">
        <v>707</v>
      </c>
      <c r="N562" t="s">
        <v>1582</v>
      </c>
      <c r="P562" t="s">
        <v>1582</v>
      </c>
      <c r="Q562" t="s">
        <v>1582</v>
      </c>
    </row>
    <row r="563" spans="3:17">
      <c r="C563" t="s">
        <v>708</v>
      </c>
      <c r="E563" t="s">
        <v>708</v>
      </c>
      <c r="N563" t="s">
        <v>1583</v>
      </c>
      <c r="P563" t="s">
        <v>1583</v>
      </c>
      <c r="Q563" t="s">
        <v>1583</v>
      </c>
    </row>
    <row r="564" spans="3:17">
      <c r="C564" t="s">
        <v>709</v>
      </c>
      <c r="E564" t="s">
        <v>709</v>
      </c>
      <c r="N564" t="s">
        <v>1584</v>
      </c>
      <c r="P564" t="s">
        <v>1584</v>
      </c>
      <c r="Q564" t="s">
        <v>1584</v>
      </c>
    </row>
    <row r="565" spans="3:17">
      <c r="C565" t="s">
        <v>710</v>
      </c>
      <c r="E565" t="s">
        <v>710</v>
      </c>
      <c r="N565" t="s">
        <v>1585</v>
      </c>
      <c r="P565" t="s">
        <v>1585</v>
      </c>
      <c r="Q565" t="s">
        <v>1585</v>
      </c>
    </row>
    <row r="566" spans="3:17">
      <c r="C566" t="s">
        <v>711</v>
      </c>
      <c r="E566" t="s">
        <v>711</v>
      </c>
      <c r="N566" t="s">
        <v>1586</v>
      </c>
      <c r="P566" t="s">
        <v>1586</v>
      </c>
      <c r="Q566" t="s">
        <v>1586</v>
      </c>
    </row>
    <row r="567" spans="3:17">
      <c r="C567" t="s">
        <v>712</v>
      </c>
      <c r="E567" t="s">
        <v>712</v>
      </c>
      <c r="N567" t="s">
        <v>1587</v>
      </c>
      <c r="P567" t="s">
        <v>1587</v>
      </c>
      <c r="Q567" t="s">
        <v>1587</v>
      </c>
    </row>
    <row r="568" spans="3:17">
      <c r="C568" t="s">
        <v>713</v>
      </c>
      <c r="E568" t="s">
        <v>713</v>
      </c>
      <c r="N568" t="s">
        <v>1588</v>
      </c>
      <c r="P568" t="s">
        <v>1588</v>
      </c>
      <c r="Q568" t="s">
        <v>1588</v>
      </c>
    </row>
    <row r="569" spans="3:17">
      <c r="C569" t="s">
        <v>714</v>
      </c>
      <c r="E569" t="s">
        <v>714</v>
      </c>
      <c r="N569" t="s">
        <v>1589</v>
      </c>
      <c r="P569" t="s">
        <v>1589</v>
      </c>
      <c r="Q569" t="s">
        <v>1589</v>
      </c>
    </row>
    <row r="570" spans="3:17">
      <c r="C570" t="s">
        <v>715</v>
      </c>
      <c r="E570" t="s">
        <v>715</v>
      </c>
    </row>
    <row r="571" spans="3:17">
      <c r="C571" t="s">
        <v>716</v>
      </c>
      <c r="E571" t="s">
        <v>716</v>
      </c>
    </row>
    <row r="572" spans="3:17">
      <c r="C572" t="s">
        <v>717</v>
      </c>
      <c r="E572" t="s">
        <v>717</v>
      </c>
    </row>
    <row r="573" spans="3:17">
      <c r="C573" t="s">
        <v>718</v>
      </c>
      <c r="E573" t="s">
        <v>718</v>
      </c>
    </row>
    <row r="574" spans="3:17">
      <c r="C574" t="s">
        <v>719</v>
      </c>
      <c r="E574" t="s">
        <v>719</v>
      </c>
    </row>
    <row r="575" spans="3:17">
      <c r="C575" t="s">
        <v>720</v>
      </c>
      <c r="E575" t="s">
        <v>720</v>
      </c>
    </row>
    <row r="576" spans="3:17">
      <c r="C576" t="s">
        <v>721</v>
      </c>
      <c r="E576" t="s">
        <v>721</v>
      </c>
    </row>
    <row r="577" spans="3:5">
      <c r="C577" t="s">
        <v>722</v>
      </c>
      <c r="E577" t="s">
        <v>722</v>
      </c>
    </row>
    <row r="578" spans="3:5">
      <c r="C578" t="s">
        <v>723</v>
      </c>
      <c r="E578" t="s">
        <v>723</v>
      </c>
    </row>
    <row r="579" spans="3:5">
      <c r="C579" t="s">
        <v>724</v>
      </c>
      <c r="E579" t="s">
        <v>724</v>
      </c>
    </row>
    <row r="580" spans="3:5">
      <c r="C580" t="s">
        <v>725</v>
      </c>
      <c r="E580" t="s">
        <v>725</v>
      </c>
    </row>
    <row r="581" spans="3:5">
      <c r="C581" t="s">
        <v>726</v>
      </c>
      <c r="E581" t="s">
        <v>726</v>
      </c>
    </row>
    <row r="582" spans="3:5">
      <c r="C582" t="s">
        <v>727</v>
      </c>
      <c r="E582" t="s">
        <v>727</v>
      </c>
    </row>
    <row r="583" spans="3:5">
      <c r="C583" t="s">
        <v>728</v>
      </c>
      <c r="E583" t="s">
        <v>728</v>
      </c>
    </row>
    <row r="584" spans="3:5">
      <c r="C584" t="s">
        <v>729</v>
      </c>
      <c r="E584" t="s">
        <v>729</v>
      </c>
    </row>
    <row r="585" spans="3:5">
      <c r="C585" t="s">
        <v>730</v>
      </c>
      <c r="E585" t="s">
        <v>730</v>
      </c>
    </row>
    <row r="586" spans="3:5">
      <c r="C586" t="s">
        <v>731</v>
      </c>
      <c r="E586" t="s">
        <v>731</v>
      </c>
    </row>
    <row r="587" spans="3:5">
      <c r="C587" t="s">
        <v>732</v>
      </c>
      <c r="E587" t="s">
        <v>732</v>
      </c>
    </row>
    <row r="588" spans="3:5">
      <c r="C588" t="s">
        <v>733</v>
      </c>
      <c r="E588" t="s">
        <v>733</v>
      </c>
    </row>
    <row r="589" spans="3:5">
      <c r="C589" t="s">
        <v>734</v>
      </c>
      <c r="E589" t="s">
        <v>734</v>
      </c>
    </row>
    <row r="590" spans="3:5">
      <c r="C590" t="s">
        <v>735</v>
      </c>
      <c r="E590" t="s">
        <v>735</v>
      </c>
    </row>
    <row r="591" spans="3:5">
      <c r="C591" t="s">
        <v>736</v>
      </c>
      <c r="E591" t="s">
        <v>736</v>
      </c>
    </row>
    <row r="592" spans="3:5">
      <c r="C592" t="s">
        <v>737</v>
      </c>
      <c r="E592" t="s">
        <v>737</v>
      </c>
    </row>
    <row r="593" spans="3:5">
      <c r="C593" t="s">
        <v>738</v>
      </c>
      <c r="E593" t="s">
        <v>738</v>
      </c>
    </row>
    <row r="594" spans="3:5">
      <c r="C594" t="s">
        <v>739</v>
      </c>
      <c r="E594" t="s">
        <v>739</v>
      </c>
    </row>
    <row r="595" spans="3:5">
      <c r="C595" t="s">
        <v>740</v>
      </c>
      <c r="E595" t="s">
        <v>740</v>
      </c>
    </row>
    <row r="596" spans="3:5">
      <c r="C596" t="s">
        <v>741</v>
      </c>
      <c r="E596" t="s">
        <v>741</v>
      </c>
    </row>
    <row r="597" spans="3:5">
      <c r="C597" t="s">
        <v>742</v>
      </c>
      <c r="E597" t="s">
        <v>742</v>
      </c>
    </row>
    <row r="598" spans="3:5">
      <c r="C598" t="s">
        <v>743</v>
      </c>
      <c r="E598" t="s">
        <v>743</v>
      </c>
    </row>
    <row r="599" spans="3:5">
      <c r="C599" t="s">
        <v>744</v>
      </c>
      <c r="E599" t="s">
        <v>744</v>
      </c>
    </row>
    <row r="600" spans="3:5">
      <c r="C600" t="s">
        <v>745</v>
      </c>
      <c r="E600" t="s">
        <v>745</v>
      </c>
    </row>
    <row r="601" spans="3:5">
      <c r="C601" t="s">
        <v>746</v>
      </c>
      <c r="E601" t="s">
        <v>746</v>
      </c>
    </row>
    <row r="602" spans="3:5">
      <c r="C602" t="s">
        <v>747</v>
      </c>
      <c r="E602" t="s">
        <v>747</v>
      </c>
    </row>
    <row r="603" spans="3:5">
      <c r="C603" t="s">
        <v>748</v>
      </c>
      <c r="E603" t="s">
        <v>748</v>
      </c>
    </row>
    <row r="604" spans="3:5">
      <c r="C604" t="s">
        <v>749</v>
      </c>
      <c r="E604" t="s">
        <v>749</v>
      </c>
    </row>
    <row r="605" spans="3:5">
      <c r="C605" t="s">
        <v>750</v>
      </c>
      <c r="E605" t="s">
        <v>750</v>
      </c>
    </row>
    <row r="606" spans="3:5">
      <c r="C606" t="s">
        <v>751</v>
      </c>
      <c r="E606" t="s">
        <v>751</v>
      </c>
    </row>
    <row r="607" spans="3:5">
      <c r="C607" t="s">
        <v>752</v>
      </c>
      <c r="E607" t="s">
        <v>752</v>
      </c>
    </row>
    <row r="608" spans="3:5">
      <c r="C608" t="s">
        <v>753</v>
      </c>
      <c r="E608" t="s">
        <v>753</v>
      </c>
    </row>
    <row r="609" spans="3:5">
      <c r="C609" t="s">
        <v>754</v>
      </c>
      <c r="E609" t="s">
        <v>754</v>
      </c>
    </row>
    <row r="610" spans="3:5">
      <c r="C610" t="s">
        <v>755</v>
      </c>
      <c r="E610" t="s">
        <v>755</v>
      </c>
    </row>
    <row r="611" spans="3:5">
      <c r="C611" t="s">
        <v>756</v>
      </c>
      <c r="E611" t="s">
        <v>756</v>
      </c>
    </row>
    <row r="612" spans="3:5">
      <c r="C612" t="s">
        <v>757</v>
      </c>
      <c r="E612" t="s">
        <v>757</v>
      </c>
    </row>
    <row r="613" spans="3:5">
      <c r="C613" t="s">
        <v>758</v>
      </c>
      <c r="E613" t="s">
        <v>758</v>
      </c>
    </row>
    <row r="614" spans="3:5">
      <c r="C614" t="s">
        <v>759</v>
      </c>
      <c r="E614" t="s">
        <v>759</v>
      </c>
    </row>
    <row r="615" spans="3:5">
      <c r="C615" t="s">
        <v>760</v>
      </c>
      <c r="E615" t="s">
        <v>760</v>
      </c>
    </row>
    <row r="616" spans="3:5">
      <c r="C616" t="s">
        <v>761</v>
      </c>
      <c r="E616" t="s">
        <v>761</v>
      </c>
    </row>
    <row r="617" spans="3:5">
      <c r="C617" t="s">
        <v>762</v>
      </c>
      <c r="E617" t="s">
        <v>762</v>
      </c>
    </row>
    <row r="618" spans="3:5">
      <c r="C618" t="s">
        <v>763</v>
      </c>
      <c r="E618" t="s">
        <v>763</v>
      </c>
    </row>
    <row r="619" spans="3:5">
      <c r="C619" t="s">
        <v>764</v>
      </c>
      <c r="E619" t="s">
        <v>764</v>
      </c>
    </row>
    <row r="620" spans="3:5">
      <c r="C620" t="s">
        <v>765</v>
      </c>
      <c r="E620" t="s">
        <v>765</v>
      </c>
    </row>
    <row r="621" spans="3:5">
      <c r="C621" t="s">
        <v>766</v>
      </c>
      <c r="E621" t="s">
        <v>766</v>
      </c>
    </row>
    <row r="622" spans="3:5">
      <c r="C622" t="s">
        <v>767</v>
      </c>
      <c r="E622" t="s">
        <v>767</v>
      </c>
    </row>
    <row r="623" spans="3:5">
      <c r="C623" t="s">
        <v>768</v>
      </c>
      <c r="E623" t="s">
        <v>768</v>
      </c>
    </row>
    <row r="624" spans="3:5">
      <c r="C624" t="s">
        <v>769</v>
      </c>
      <c r="E624" t="s">
        <v>769</v>
      </c>
    </row>
    <row r="625" spans="3:5">
      <c r="C625" t="s">
        <v>770</v>
      </c>
      <c r="E625" t="s">
        <v>770</v>
      </c>
    </row>
    <row r="626" spans="3:5">
      <c r="C626" t="s">
        <v>771</v>
      </c>
      <c r="E626" t="s">
        <v>771</v>
      </c>
    </row>
    <row r="627" spans="3:5">
      <c r="C627" t="s">
        <v>772</v>
      </c>
      <c r="E627" t="s">
        <v>772</v>
      </c>
    </row>
    <row r="628" spans="3:5">
      <c r="C628" t="s">
        <v>773</v>
      </c>
      <c r="E628" t="s">
        <v>773</v>
      </c>
    </row>
    <row r="629" spans="3:5">
      <c r="C629" t="s">
        <v>774</v>
      </c>
      <c r="E629" t="s">
        <v>774</v>
      </c>
    </row>
    <row r="630" spans="3:5">
      <c r="C630" t="s">
        <v>775</v>
      </c>
      <c r="E630" t="s">
        <v>775</v>
      </c>
    </row>
    <row r="631" spans="3:5">
      <c r="C631" t="s">
        <v>776</v>
      </c>
      <c r="E631" t="s">
        <v>776</v>
      </c>
    </row>
    <row r="632" spans="3:5">
      <c r="C632" t="s">
        <v>777</v>
      </c>
      <c r="E632" t="s">
        <v>777</v>
      </c>
    </row>
    <row r="633" spans="3:5">
      <c r="C633" t="s">
        <v>778</v>
      </c>
      <c r="E633" t="s">
        <v>778</v>
      </c>
    </row>
    <row r="634" spans="3:5">
      <c r="C634" t="s">
        <v>779</v>
      </c>
      <c r="E634" t="s">
        <v>779</v>
      </c>
    </row>
    <row r="635" spans="3:5">
      <c r="C635" t="s">
        <v>780</v>
      </c>
      <c r="E635" t="s">
        <v>780</v>
      </c>
    </row>
    <row r="636" spans="3:5">
      <c r="C636" t="s">
        <v>781</v>
      </c>
      <c r="E636" t="s">
        <v>781</v>
      </c>
    </row>
    <row r="637" spans="3:5">
      <c r="C637" t="s">
        <v>782</v>
      </c>
      <c r="E637" t="s">
        <v>782</v>
      </c>
    </row>
    <row r="638" spans="3:5">
      <c r="C638" t="s">
        <v>783</v>
      </c>
      <c r="E638" t="s">
        <v>783</v>
      </c>
    </row>
    <row r="639" spans="3:5">
      <c r="C639" t="s">
        <v>784</v>
      </c>
      <c r="E639" t="s">
        <v>784</v>
      </c>
    </row>
    <row r="640" spans="3:5">
      <c r="C640" t="s">
        <v>785</v>
      </c>
      <c r="E640" t="s">
        <v>785</v>
      </c>
    </row>
    <row r="641" spans="3:5">
      <c r="C641" t="s">
        <v>786</v>
      </c>
      <c r="E641" t="s">
        <v>786</v>
      </c>
    </row>
    <row r="642" spans="3:5">
      <c r="C642" t="s">
        <v>787</v>
      </c>
      <c r="E642" t="s">
        <v>787</v>
      </c>
    </row>
    <row r="643" spans="3:5">
      <c r="C643" t="s">
        <v>788</v>
      </c>
      <c r="E643" t="s">
        <v>788</v>
      </c>
    </row>
    <row r="644" spans="3:5">
      <c r="C644" t="s">
        <v>789</v>
      </c>
      <c r="E644" t="s">
        <v>789</v>
      </c>
    </row>
    <row r="645" spans="3:5">
      <c r="C645" t="s">
        <v>790</v>
      </c>
      <c r="E645" t="s">
        <v>790</v>
      </c>
    </row>
    <row r="646" spans="3:5">
      <c r="C646" t="s">
        <v>791</v>
      </c>
      <c r="E646" t="s">
        <v>791</v>
      </c>
    </row>
    <row r="647" spans="3:5">
      <c r="C647" t="s">
        <v>792</v>
      </c>
      <c r="E647" t="s">
        <v>792</v>
      </c>
    </row>
    <row r="648" spans="3:5">
      <c r="C648" t="s">
        <v>793</v>
      </c>
      <c r="E648" t="s">
        <v>793</v>
      </c>
    </row>
    <row r="649" spans="3:5">
      <c r="C649" t="s">
        <v>794</v>
      </c>
      <c r="E649" t="s">
        <v>794</v>
      </c>
    </row>
    <row r="650" spans="3:5">
      <c r="C650" t="s">
        <v>795</v>
      </c>
      <c r="E650" t="s">
        <v>795</v>
      </c>
    </row>
    <row r="651" spans="3:5">
      <c r="C651" t="s">
        <v>796</v>
      </c>
      <c r="E651" t="s">
        <v>796</v>
      </c>
    </row>
    <row r="652" spans="3:5">
      <c r="C652" t="s">
        <v>797</v>
      </c>
      <c r="E652" t="s">
        <v>797</v>
      </c>
    </row>
    <row r="653" spans="3:5">
      <c r="C653" t="s">
        <v>798</v>
      </c>
      <c r="E653" t="s">
        <v>798</v>
      </c>
    </row>
    <row r="654" spans="3:5">
      <c r="C654" t="s">
        <v>799</v>
      </c>
      <c r="E654" t="s">
        <v>799</v>
      </c>
    </row>
    <row r="655" spans="3:5">
      <c r="C655" t="s">
        <v>800</v>
      </c>
      <c r="E655" t="s">
        <v>800</v>
      </c>
    </row>
    <row r="656" spans="3:5">
      <c r="C656" t="s">
        <v>801</v>
      </c>
      <c r="E656" t="s">
        <v>801</v>
      </c>
    </row>
    <row r="657" spans="3:5">
      <c r="C657" t="s">
        <v>802</v>
      </c>
      <c r="E657" t="s">
        <v>802</v>
      </c>
    </row>
    <row r="658" spans="3:5">
      <c r="C658" t="s">
        <v>803</v>
      </c>
      <c r="E658" t="s">
        <v>803</v>
      </c>
    </row>
    <row r="659" spans="3:5">
      <c r="C659" t="s">
        <v>804</v>
      </c>
      <c r="E659" t="s">
        <v>804</v>
      </c>
    </row>
    <row r="660" spans="3:5">
      <c r="C660" t="s">
        <v>805</v>
      </c>
      <c r="E660" t="s">
        <v>805</v>
      </c>
    </row>
    <row r="661" spans="3:5">
      <c r="C661" t="s">
        <v>806</v>
      </c>
      <c r="E661" t="s">
        <v>806</v>
      </c>
    </row>
    <row r="662" spans="3:5">
      <c r="C662" t="s">
        <v>807</v>
      </c>
      <c r="E662" t="s">
        <v>807</v>
      </c>
    </row>
    <row r="663" spans="3:5">
      <c r="C663" t="s">
        <v>808</v>
      </c>
      <c r="E663" t="s">
        <v>808</v>
      </c>
    </row>
    <row r="664" spans="3:5">
      <c r="C664" t="s">
        <v>809</v>
      </c>
      <c r="E664" t="s">
        <v>809</v>
      </c>
    </row>
    <row r="665" spans="3:5">
      <c r="C665" t="s">
        <v>810</v>
      </c>
      <c r="E665" t="s">
        <v>810</v>
      </c>
    </row>
    <row r="666" spans="3:5">
      <c r="C666" t="s">
        <v>811</v>
      </c>
      <c r="E666" t="s">
        <v>811</v>
      </c>
    </row>
    <row r="667" spans="3:5">
      <c r="C667" t="s">
        <v>812</v>
      </c>
      <c r="E667" t="s">
        <v>812</v>
      </c>
    </row>
    <row r="668" spans="3:5">
      <c r="C668" t="s">
        <v>813</v>
      </c>
      <c r="E668" t="s">
        <v>813</v>
      </c>
    </row>
    <row r="669" spans="3:5">
      <c r="C669" t="s">
        <v>814</v>
      </c>
      <c r="E669" t="s">
        <v>814</v>
      </c>
    </row>
    <row r="670" spans="3:5">
      <c r="C670" t="s">
        <v>815</v>
      </c>
      <c r="E670" t="s">
        <v>815</v>
      </c>
    </row>
    <row r="671" spans="3:5">
      <c r="C671" t="s">
        <v>816</v>
      </c>
      <c r="E671" t="s">
        <v>816</v>
      </c>
    </row>
    <row r="672" spans="3:5">
      <c r="C672" t="s">
        <v>817</v>
      </c>
      <c r="E672" t="s">
        <v>817</v>
      </c>
    </row>
    <row r="673" spans="3:5">
      <c r="C673" t="s">
        <v>818</v>
      </c>
      <c r="E673" t="s">
        <v>818</v>
      </c>
    </row>
    <row r="674" spans="3:5">
      <c r="C674" t="s">
        <v>819</v>
      </c>
      <c r="E674" t="s">
        <v>819</v>
      </c>
    </row>
    <row r="675" spans="3:5">
      <c r="C675" t="s">
        <v>820</v>
      </c>
      <c r="E675" t="s">
        <v>820</v>
      </c>
    </row>
    <row r="676" spans="3:5">
      <c r="C676" t="s">
        <v>821</v>
      </c>
      <c r="E676" t="s">
        <v>821</v>
      </c>
    </row>
    <row r="677" spans="3:5">
      <c r="C677" t="s">
        <v>822</v>
      </c>
      <c r="E677" t="s">
        <v>822</v>
      </c>
    </row>
    <row r="678" spans="3:5">
      <c r="C678" t="s">
        <v>823</v>
      </c>
      <c r="E678" t="s">
        <v>823</v>
      </c>
    </row>
    <row r="679" spans="3:5">
      <c r="C679" t="s">
        <v>824</v>
      </c>
      <c r="E679" t="s">
        <v>824</v>
      </c>
    </row>
    <row r="680" spans="3:5">
      <c r="C680" t="s">
        <v>825</v>
      </c>
      <c r="E680" t="s">
        <v>825</v>
      </c>
    </row>
    <row r="681" spans="3:5">
      <c r="C681" t="s">
        <v>826</v>
      </c>
      <c r="E681" t="s">
        <v>826</v>
      </c>
    </row>
    <row r="682" spans="3:5">
      <c r="C682" t="s">
        <v>827</v>
      </c>
      <c r="E682" t="s">
        <v>827</v>
      </c>
    </row>
    <row r="683" spans="3:5">
      <c r="C683" t="s">
        <v>828</v>
      </c>
      <c r="E683" t="s">
        <v>828</v>
      </c>
    </row>
    <row r="684" spans="3:5">
      <c r="C684" t="s">
        <v>829</v>
      </c>
      <c r="E684" t="s">
        <v>829</v>
      </c>
    </row>
    <row r="685" spans="3:5">
      <c r="C685" t="s">
        <v>830</v>
      </c>
      <c r="E685" t="s">
        <v>830</v>
      </c>
    </row>
    <row r="686" spans="3:5">
      <c r="C686" t="s">
        <v>831</v>
      </c>
      <c r="E686" t="s">
        <v>831</v>
      </c>
    </row>
    <row r="687" spans="3:5">
      <c r="C687" t="s">
        <v>832</v>
      </c>
      <c r="E687" t="s">
        <v>832</v>
      </c>
    </row>
    <row r="688" spans="3:5">
      <c r="C688" t="s">
        <v>833</v>
      </c>
      <c r="E688" t="s">
        <v>833</v>
      </c>
    </row>
    <row r="689" spans="3:5">
      <c r="C689" t="s">
        <v>834</v>
      </c>
      <c r="E689" t="s">
        <v>834</v>
      </c>
    </row>
    <row r="690" spans="3:5">
      <c r="C690" t="s">
        <v>835</v>
      </c>
      <c r="E690" t="s">
        <v>835</v>
      </c>
    </row>
    <row r="691" spans="3:5">
      <c r="C691" t="s">
        <v>836</v>
      </c>
      <c r="E691" t="s">
        <v>836</v>
      </c>
    </row>
    <row r="692" spans="3:5">
      <c r="C692" t="s">
        <v>837</v>
      </c>
      <c r="E692" t="s">
        <v>837</v>
      </c>
    </row>
    <row r="693" spans="3:5">
      <c r="C693" t="s">
        <v>838</v>
      </c>
      <c r="E693" t="s">
        <v>838</v>
      </c>
    </row>
    <row r="694" spans="3:5">
      <c r="C694" t="s">
        <v>839</v>
      </c>
      <c r="E694" t="s">
        <v>839</v>
      </c>
    </row>
    <row r="695" spans="3:5">
      <c r="C695" t="s">
        <v>840</v>
      </c>
      <c r="E695" t="s">
        <v>840</v>
      </c>
    </row>
    <row r="696" spans="3:5">
      <c r="C696" t="s">
        <v>841</v>
      </c>
      <c r="E696" t="s">
        <v>841</v>
      </c>
    </row>
    <row r="697" spans="3:5">
      <c r="C697" t="s">
        <v>842</v>
      </c>
      <c r="E697" t="s">
        <v>842</v>
      </c>
    </row>
    <row r="698" spans="3:5">
      <c r="C698" t="s">
        <v>843</v>
      </c>
      <c r="E698" t="s">
        <v>843</v>
      </c>
    </row>
    <row r="699" spans="3:5">
      <c r="C699" t="s">
        <v>844</v>
      </c>
      <c r="E699" t="s">
        <v>844</v>
      </c>
    </row>
    <row r="700" spans="3:5">
      <c r="C700" t="s">
        <v>845</v>
      </c>
      <c r="E700" t="s">
        <v>845</v>
      </c>
    </row>
    <row r="701" spans="3:5">
      <c r="C701" t="s">
        <v>846</v>
      </c>
      <c r="E701" t="s">
        <v>846</v>
      </c>
    </row>
    <row r="702" spans="3:5">
      <c r="C702" t="s">
        <v>847</v>
      </c>
      <c r="E702" t="s">
        <v>847</v>
      </c>
    </row>
    <row r="703" spans="3:5">
      <c r="C703" t="s">
        <v>848</v>
      </c>
      <c r="E703" t="s">
        <v>848</v>
      </c>
    </row>
    <row r="704" spans="3:5">
      <c r="C704" t="s">
        <v>849</v>
      </c>
      <c r="E704" t="s">
        <v>849</v>
      </c>
    </row>
    <row r="705" spans="3:5">
      <c r="C705" t="s">
        <v>850</v>
      </c>
      <c r="E705" t="s">
        <v>850</v>
      </c>
    </row>
    <row r="706" spans="3:5">
      <c r="C706" t="s">
        <v>851</v>
      </c>
      <c r="E706" t="s">
        <v>851</v>
      </c>
    </row>
    <row r="707" spans="3:5">
      <c r="C707" t="s">
        <v>852</v>
      </c>
      <c r="E707" t="s">
        <v>852</v>
      </c>
    </row>
    <row r="708" spans="3:5">
      <c r="C708" t="s">
        <v>853</v>
      </c>
      <c r="E708" t="s">
        <v>853</v>
      </c>
    </row>
    <row r="709" spans="3:5">
      <c r="C709" t="s">
        <v>854</v>
      </c>
      <c r="E709" t="s">
        <v>854</v>
      </c>
    </row>
    <row r="710" spans="3:5">
      <c r="C710" t="s">
        <v>855</v>
      </c>
      <c r="E710" t="s">
        <v>855</v>
      </c>
    </row>
    <row r="711" spans="3:5">
      <c r="C711" t="s">
        <v>856</v>
      </c>
      <c r="E711" t="s">
        <v>856</v>
      </c>
    </row>
    <row r="712" spans="3:5">
      <c r="C712" t="s">
        <v>857</v>
      </c>
      <c r="E712" t="s">
        <v>857</v>
      </c>
    </row>
    <row r="713" spans="3:5">
      <c r="C713" t="s">
        <v>858</v>
      </c>
      <c r="E713" t="s">
        <v>858</v>
      </c>
    </row>
    <row r="714" spans="3:5">
      <c r="C714" t="s">
        <v>859</v>
      </c>
      <c r="E714" t="s">
        <v>859</v>
      </c>
    </row>
    <row r="715" spans="3:5">
      <c r="C715" t="s">
        <v>860</v>
      </c>
      <c r="E715" t="s">
        <v>860</v>
      </c>
    </row>
    <row r="716" spans="3:5">
      <c r="C716" t="s">
        <v>861</v>
      </c>
      <c r="E716" t="s">
        <v>861</v>
      </c>
    </row>
    <row r="717" spans="3:5">
      <c r="C717" t="s">
        <v>862</v>
      </c>
      <c r="E717" t="s">
        <v>862</v>
      </c>
    </row>
    <row r="718" spans="3:5">
      <c r="C718" t="s">
        <v>863</v>
      </c>
      <c r="E718" t="s">
        <v>863</v>
      </c>
    </row>
    <row r="719" spans="3:5">
      <c r="C719" t="s">
        <v>864</v>
      </c>
      <c r="E719" t="s">
        <v>864</v>
      </c>
    </row>
    <row r="720" spans="3:5">
      <c r="C720" t="s">
        <v>865</v>
      </c>
      <c r="E720" t="s">
        <v>865</v>
      </c>
    </row>
    <row r="721" spans="3:5">
      <c r="C721" t="s">
        <v>866</v>
      </c>
      <c r="E721" t="s">
        <v>866</v>
      </c>
    </row>
    <row r="722" spans="3:5">
      <c r="C722" t="s">
        <v>867</v>
      </c>
      <c r="E722" t="s">
        <v>867</v>
      </c>
    </row>
    <row r="723" spans="3:5">
      <c r="C723" t="s">
        <v>868</v>
      </c>
      <c r="E723" t="s">
        <v>868</v>
      </c>
    </row>
    <row r="724" spans="3:5">
      <c r="C724" t="s">
        <v>869</v>
      </c>
      <c r="E724" t="s">
        <v>869</v>
      </c>
    </row>
    <row r="725" spans="3:5">
      <c r="C725" t="s">
        <v>870</v>
      </c>
      <c r="E725" t="s">
        <v>870</v>
      </c>
    </row>
    <row r="726" spans="3:5">
      <c r="C726" t="s">
        <v>871</v>
      </c>
      <c r="E726" t="s">
        <v>871</v>
      </c>
    </row>
    <row r="727" spans="3:5">
      <c r="C727" t="s">
        <v>872</v>
      </c>
      <c r="E727" t="s">
        <v>872</v>
      </c>
    </row>
    <row r="728" spans="3:5">
      <c r="C728" t="s">
        <v>873</v>
      </c>
      <c r="E728" t="s">
        <v>873</v>
      </c>
    </row>
    <row r="729" spans="3:5">
      <c r="C729" t="s">
        <v>874</v>
      </c>
      <c r="E729" t="s">
        <v>874</v>
      </c>
    </row>
    <row r="730" spans="3:5">
      <c r="C730" t="s">
        <v>875</v>
      </c>
      <c r="E730" t="s">
        <v>875</v>
      </c>
    </row>
    <row r="731" spans="3:5">
      <c r="C731" t="s">
        <v>876</v>
      </c>
      <c r="E731" t="s">
        <v>876</v>
      </c>
    </row>
    <row r="732" spans="3:5">
      <c r="C732" t="s">
        <v>877</v>
      </c>
      <c r="E732" t="s">
        <v>877</v>
      </c>
    </row>
    <row r="733" spans="3:5">
      <c r="C733" t="s">
        <v>878</v>
      </c>
      <c r="E733" t="s">
        <v>878</v>
      </c>
    </row>
    <row r="734" spans="3:5">
      <c r="C734" t="s">
        <v>879</v>
      </c>
      <c r="E734" t="s">
        <v>879</v>
      </c>
    </row>
    <row r="735" spans="3:5">
      <c r="C735" t="s">
        <v>880</v>
      </c>
      <c r="E735" t="s">
        <v>880</v>
      </c>
    </row>
    <row r="736" spans="3:5">
      <c r="C736" t="s">
        <v>881</v>
      </c>
      <c r="E736" t="s">
        <v>881</v>
      </c>
    </row>
    <row r="737" spans="3:5">
      <c r="C737" t="s">
        <v>882</v>
      </c>
      <c r="E737" t="s">
        <v>882</v>
      </c>
    </row>
    <row r="738" spans="3:5">
      <c r="C738" t="s">
        <v>883</v>
      </c>
      <c r="E738" t="s">
        <v>883</v>
      </c>
    </row>
    <row r="739" spans="3:5">
      <c r="C739" t="s">
        <v>884</v>
      </c>
      <c r="E739" t="s">
        <v>884</v>
      </c>
    </row>
    <row r="740" spans="3:5">
      <c r="C740" t="s">
        <v>885</v>
      </c>
      <c r="E740" t="s">
        <v>885</v>
      </c>
    </row>
    <row r="741" spans="3:5">
      <c r="C741" t="s">
        <v>886</v>
      </c>
      <c r="E741" t="s">
        <v>886</v>
      </c>
    </row>
    <row r="742" spans="3:5">
      <c r="C742" t="s">
        <v>887</v>
      </c>
      <c r="E742" t="s">
        <v>887</v>
      </c>
    </row>
    <row r="743" spans="3:5">
      <c r="C743" t="s">
        <v>888</v>
      </c>
      <c r="E743" t="s">
        <v>888</v>
      </c>
    </row>
    <row r="744" spans="3:5">
      <c r="C744" t="s">
        <v>889</v>
      </c>
      <c r="E744" t="s">
        <v>889</v>
      </c>
    </row>
    <row r="745" spans="3:5">
      <c r="C745" t="s">
        <v>890</v>
      </c>
      <c r="E745" t="s">
        <v>890</v>
      </c>
    </row>
    <row r="746" spans="3:5">
      <c r="C746" t="s">
        <v>891</v>
      </c>
      <c r="E746" t="s">
        <v>891</v>
      </c>
    </row>
    <row r="747" spans="3:5">
      <c r="C747" t="s">
        <v>892</v>
      </c>
      <c r="E747" t="s">
        <v>892</v>
      </c>
    </row>
    <row r="748" spans="3:5">
      <c r="C748" t="s">
        <v>893</v>
      </c>
      <c r="E748" t="s">
        <v>893</v>
      </c>
    </row>
    <row r="749" spans="3:5">
      <c r="C749" t="s">
        <v>894</v>
      </c>
      <c r="E749" t="s">
        <v>894</v>
      </c>
    </row>
    <row r="750" spans="3:5">
      <c r="C750" t="s">
        <v>895</v>
      </c>
      <c r="E750" t="s">
        <v>895</v>
      </c>
    </row>
    <row r="751" spans="3:5">
      <c r="C751" t="s">
        <v>896</v>
      </c>
      <c r="E751" t="s">
        <v>896</v>
      </c>
    </row>
    <row r="752" spans="3:5">
      <c r="C752" t="s">
        <v>897</v>
      </c>
      <c r="E752" t="s">
        <v>897</v>
      </c>
    </row>
    <row r="753" spans="3:5">
      <c r="C753" t="s">
        <v>898</v>
      </c>
      <c r="E753" t="s">
        <v>898</v>
      </c>
    </row>
    <row r="754" spans="3:5">
      <c r="C754" t="s">
        <v>899</v>
      </c>
      <c r="E754" t="s">
        <v>899</v>
      </c>
    </row>
    <row r="755" spans="3:5">
      <c r="C755" t="s">
        <v>900</v>
      </c>
      <c r="E755" t="s">
        <v>900</v>
      </c>
    </row>
    <row r="756" spans="3:5">
      <c r="C756" t="s">
        <v>901</v>
      </c>
      <c r="E756" t="s">
        <v>901</v>
      </c>
    </row>
    <row r="757" spans="3:5">
      <c r="C757" t="s">
        <v>902</v>
      </c>
      <c r="E757" t="s">
        <v>902</v>
      </c>
    </row>
    <row r="758" spans="3:5">
      <c r="C758" t="s">
        <v>903</v>
      </c>
      <c r="E758" t="s">
        <v>903</v>
      </c>
    </row>
    <row r="759" spans="3:5">
      <c r="C759" t="s">
        <v>904</v>
      </c>
      <c r="E759" t="s">
        <v>904</v>
      </c>
    </row>
    <row r="760" spans="3:5">
      <c r="C760" t="s">
        <v>905</v>
      </c>
      <c r="E760" t="s">
        <v>905</v>
      </c>
    </row>
    <row r="761" spans="3:5">
      <c r="C761" t="s">
        <v>906</v>
      </c>
      <c r="E761" t="s">
        <v>906</v>
      </c>
    </row>
    <row r="762" spans="3:5">
      <c r="C762" t="s">
        <v>907</v>
      </c>
      <c r="E762" t="s">
        <v>907</v>
      </c>
    </row>
    <row r="763" spans="3:5">
      <c r="C763" t="s">
        <v>908</v>
      </c>
      <c r="E763" t="s">
        <v>908</v>
      </c>
    </row>
    <row r="764" spans="3:5">
      <c r="C764" t="s">
        <v>909</v>
      </c>
      <c r="E764" t="s">
        <v>909</v>
      </c>
    </row>
    <row r="765" spans="3:5">
      <c r="C765" t="s">
        <v>910</v>
      </c>
      <c r="E765" t="s">
        <v>910</v>
      </c>
    </row>
    <row r="766" spans="3:5">
      <c r="C766" t="s">
        <v>911</v>
      </c>
      <c r="E766" t="s">
        <v>911</v>
      </c>
    </row>
    <row r="767" spans="3:5">
      <c r="C767" t="s">
        <v>912</v>
      </c>
      <c r="E767" t="s">
        <v>912</v>
      </c>
    </row>
    <row r="768" spans="3:5">
      <c r="C768" t="s">
        <v>913</v>
      </c>
      <c r="E768" t="s">
        <v>913</v>
      </c>
    </row>
    <row r="769" spans="3:5">
      <c r="C769" t="s">
        <v>914</v>
      </c>
      <c r="E769" t="s">
        <v>914</v>
      </c>
    </row>
    <row r="770" spans="3:5">
      <c r="C770" t="s">
        <v>915</v>
      </c>
      <c r="E770" t="s">
        <v>915</v>
      </c>
    </row>
    <row r="771" spans="3:5">
      <c r="C771" t="s">
        <v>916</v>
      </c>
      <c r="E771" t="s">
        <v>916</v>
      </c>
    </row>
    <row r="772" spans="3:5">
      <c r="C772" t="s">
        <v>917</v>
      </c>
      <c r="E772" t="s">
        <v>917</v>
      </c>
    </row>
    <row r="773" spans="3:5">
      <c r="C773" t="s">
        <v>918</v>
      </c>
      <c r="E773" t="s">
        <v>918</v>
      </c>
    </row>
    <row r="774" spans="3:5">
      <c r="C774" t="s">
        <v>919</v>
      </c>
      <c r="E774" t="s">
        <v>919</v>
      </c>
    </row>
    <row r="775" spans="3:5">
      <c r="C775" t="s">
        <v>920</v>
      </c>
      <c r="E775" t="s">
        <v>920</v>
      </c>
    </row>
    <row r="776" spans="3:5">
      <c r="C776" t="s">
        <v>921</v>
      </c>
      <c r="E776" t="s">
        <v>921</v>
      </c>
    </row>
    <row r="777" spans="3:5">
      <c r="C777" t="s">
        <v>922</v>
      </c>
      <c r="E777" t="s">
        <v>922</v>
      </c>
    </row>
    <row r="778" spans="3:5">
      <c r="C778" t="s">
        <v>923</v>
      </c>
      <c r="E778" t="s">
        <v>923</v>
      </c>
    </row>
    <row r="779" spans="3:5">
      <c r="C779" t="s">
        <v>924</v>
      </c>
      <c r="E779" t="s">
        <v>924</v>
      </c>
    </row>
    <row r="780" spans="3:5">
      <c r="C780" t="s">
        <v>925</v>
      </c>
      <c r="E780" t="s">
        <v>925</v>
      </c>
    </row>
    <row r="781" spans="3:5">
      <c r="C781" t="s">
        <v>926</v>
      </c>
      <c r="E781" t="s">
        <v>926</v>
      </c>
    </row>
    <row r="782" spans="3:5">
      <c r="C782" t="s">
        <v>927</v>
      </c>
      <c r="E782" t="s">
        <v>927</v>
      </c>
    </row>
    <row r="783" spans="3:5">
      <c r="C783" t="s">
        <v>928</v>
      </c>
      <c r="E783" t="s">
        <v>928</v>
      </c>
    </row>
    <row r="784" spans="3:5">
      <c r="C784" t="s">
        <v>929</v>
      </c>
      <c r="E784" t="s">
        <v>929</v>
      </c>
    </row>
    <row r="785" spans="3:5">
      <c r="C785" t="s">
        <v>930</v>
      </c>
      <c r="E785" t="s">
        <v>930</v>
      </c>
    </row>
    <row r="786" spans="3:5">
      <c r="C786" t="s">
        <v>931</v>
      </c>
      <c r="E786" t="s">
        <v>931</v>
      </c>
    </row>
    <row r="787" spans="3:5">
      <c r="C787" t="s">
        <v>932</v>
      </c>
      <c r="E787" t="s">
        <v>932</v>
      </c>
    </row>
    <row r="788" spans="3:5">
      <c r="C788" t="s">
        <v>933</v>
      </c>
      <c r="E788" t="s">
        <v>933</v>
      </c>
    </row>
    <row r="789" spans="3:5">
      <c r="C789" t="s">
        <v>934</v>
      </c>
      <c r="E789" t="s">
        <v>934</v>
      </c>
    </row>
    <row r="790" spans="3:5">
      <c r="C790" t="s">
        <v>935</v>
      </c>
      <c r="E790" t="s">
        <v>935</v>
      </c>
    </row>
    <row r="791" spans="3:5">
      <c r="C791" t="s">
        <v>936</v>
      </c>
      <c r="E791" t="s">
        <v>936</v>
      </c>
    </row>
    <row r="792" spans="3:5">
      <c r="C792" t="s">
        <v>937</v>
      </c>
      <c r="E792" t="s">
        <v>937</v>
      </c>
    </row>
    <row r="793" spans="3:5">
      <c r="C793" t="s">
        <v>938</v>
      </c>
      <c r="E793" t="s">
        <v>938</v>
      </c>
    </row>
    <row r="794" spans="3:5">
      <c r="C794" t="s">
        <v>939</v>
      </c>
      <c r="E794" t="s">
        <v>939</v>
      </c>
    </row>
    <row r="795" spans="3:5">
      <c r="C795" t="s">
        <v>940</v>
      </c>
      <c r="E795" t="s">
        <v>940</v>
      </c>
    </row>
    <row r="796" spans="3:5">
      <c r="C796" t="s">
        <v>941</v>
      </c>
      <c r="E796" t="s">
        <v>941</v>
      </c>
    </row>
    <row r="797" spans="3:5">
      <c r="C797" t="s">
        <v>942</v>
      </c>
      <c r="E797" t="s">
        <v>942</v>
      </c>
    </row>
    <row r="798" spans="3:5">
      <c r="C798" t="s">
        <v>943</v>
      </c>
      <c r="E798" t="s">
        <v>943</v>
      </c>
    </row>
    <row r="799" spans="3:5">
      <c r="C799" t="s">
        <v>944</v>
      </c>
      <c r="E799" t="s">
        <v>944</v>
      </c>
    </row>
    <row r="800" spans="3:5">
      <c r="C800" t="s">
        <v>945</v>
      </c>
      <c r="E800" t="s">
        <v>945</v>
      </c>
    </row>
    <row r="801" spans="3:5">
      <c r="C801" t="s">
        <v>946</v>
      </c>
      <c r="E801" t="s">
        <v>946</v>
      </c>
    </row>
    <row r="802" spans="3:5">
      <c r="C802" t="s">
        <v>947</v>
      </c>
      <c r="E802" t="s">
        <v>947</v>
      </c>
    </row>
    <row r="803" spans="3:5">
      <c r="C803" t="s">
        <v>948</v>
      </c>
      <c r="E803" t="s">
        <v>948</v>
      </c>
    </row>
    <row r="804" spans="3:5">
      <c r="C804" t="s">
        <v>949</v>
      </c>
      <c r="E804" t="s">
        <v>949</v>
      </c>
    </row>
    <row r="805" spans="3:5">
      <c r="C805" t="s">
        <v>950</v>
      </c>
      <c r="E805" t="s">
        <v>950</v>
      </c>
    </row>
    <row r="806" spans="3:5">
      <c r="C806" t="s">
        <v>951</v>
      </c>
      <c r="E806" t="s">
        <v>951</v>
      </c>
    </row>
    <row r="807" spans="3:5">
      <c r="C807" t="s">
        <v>952</v>
      </c>
      <c r="E807" t="s">
        <v>952</v>
      </c>
    </row>
    <row r="808" spans="3:5">
      <c r="C808" t="s">
        <v>953</v>
      </c>
      <c r="E808" t="s">
        <v>953</v>
      </c>
    </row>
    <row r="809" spans="3:5">
      <c r="C809" t="s">
        <v>954</v>
      </c>
      <c r="E809" t="s">
        <v>954</v>
      </c>
    </row>
    <row r="810" spans="3:5">
      <c r="C810" t="s">
        <v>955</v>
      </c>
      <c r="E810" t="s">
        <v>955</v>
      </c>
    </row>
    <row r="811" spans="3:5">
      <c r="C811" t="s">
        <v>956</v>
      </c>
      <c r="E811" t="s">
        <v>956</v>
      </c>
    </row>
    <row r="812" spans="3:5">
      <c r="C812" t="s">
        <v>957</v>
      </c>
      <c r="E812" t="s">
        <v>957</v>
      </c>
    </row>
    <row r="813" spans="3:5">
      <c r="C813" t="s">
        <v>958</v>
      </c>
      <c r="E813" t="s">
        <v>958</v>
      </c>
    </row>
    <row r="814" spans="3:5">
      <c r="C814" t="s">
        <v>959</v>
      </c>
      <c r="E814" t="s">
        <v>959</v>
      </c>
    </row>
    <row r="815" spans="3:5">
      <c r="C815" t="s">
        <v>960</v>
      </c>
      <c r="E815" t="s">
        <v>960</v>
      </c>
    </row>
    <row r="816" spans="3:5">
      <c r="C816" t="s">
        <v>961</v>
      </c>
      <c r="E816" t="s">
        <v>961</v>
      </c>
    </row>
    <row r="817" spans="3:5">
      <c r="C817" t="s">
        <v>962</v>
      </c>
      <c r="E817" t="s">
        <v>962</v>
      </c>
    </row>
    <row r="818" spans="3:5">
      <c r="C818" t="s">
        <v>963</v>
      </c>
      <c r="E818" t="s">
        <v>963</v>
      </c>
    </row>
    <row r="819" spans="3:5">
      <c r="C819" t="s">
        <v>964</v>
      </c>
      <c r="E819" t="s">
        <v>964</v>
      </c>
    </row>
    <row r="820" spans="3:5">
      <c r="C820" t="s">
        <v>965</v>
      </c>
      <c r="E820" t="s">
        <v>965</v>
      </c>
    </row>
    <row r="821" spans="3:5">
      <c r="C821" t="s">
        <v>966</v>
      </c>
      <c r="E821" t="s">
        <v>966</v>
      </c>
    </row>
    <row r="822" spans="3:5">
      <c r="C822" t="s">
        <v>967</v>
      </c>
      <c r="E822" t="s">
        <v>967</v>
      </c>
    </row>
    <row r="823" spans="3:5">
      <c r="C823" t="s">
        <v>968</v>
      </c>
      <c r="E823" t="s">
        <v>968</v>
      </c>
    </row>
    <row r="824" spans="3:5">
      <c r="C824" t="s">
        <v>969</v>
      </c>
      <c r="E824" t="s">
        <v>969</v>
      </c>
    </row>
    <row r="825" spans="3:5">
      <c r="C825" t="s">
        <v>970</v>
      </c>
      <c r="E825" t="s">
        <v>970</v>
      </c>
    </row>
    <row r="826" spans="3:5">
      <c r="C826" t="s">
        <v>971</v>
      </c>
      <c r="E826" t="s">
        <v>971</v>
      </c>
    </row>
    <row r="827" spans="3:5">
      <c r="C827" t="s">
        <v>972</v>
      </c>
      <c r="E827" t="s">
        <v>972</v>
      </c>
    </row>
    <row r="828" spans="3:5">
      <c r="C828" t="s">
        <v>973</v>
      </c>
      <c r="E828" t="s">
        <v>973</v>
      </c>
    </row>
    <row r="829" spans="3:5">
      <c r="C829" t="s">
        <v>974</v>
      </c>
      <c r="E829" t="s">
        <v>974</v>
      </c>
    </row>
    <row r="830" spans="3:5">
      <c r="C830" t="s">
        <v>975</v>
      </c>
      <c r="E830" t="s">
        <v>975</v>
      </c>
    </row>
    <row r="831" spans="3:5">
      <c r="C831" t="s">
        <v>976</v>
      </c>
      <c r="E831" t="s">
        <v>976</v>
      </c>
    </row>
    <row r="832" spans="3:5">
      <c r="C832" t="s">
        <v>977</v>
      </c>
      <c r="E832" t="s">
        <v>977</v>
      </c>
    </row>
    <row r="833" spans="3:5">
      <c r="C833" t="s">
        <v>978</v>
      </c>
      <c r="E833" t="s">
        <v>978</v>
      </c>
    </row>
    <row r="834" spans="3:5">
      <c r="C834" t="s">
        <v>979</v>
      </c>
      <c r="E834" t="s">
        <v>979</v>
      </c>
    </row>
    <row r="835" spans="3:5">
      <c r="C835" t="s">
        <v>980</v>
      </c>
      <c r="E835" t="s">
        <v>980</v>
      </c>
    </row>
    <row r="836" spans="3:5">
      <c r="C836" t="s">
        <v>981</v>
      </c>
      <c r="E836" t="s">
        <v>981</v>
      </c>
    </row>
    <row r="837" spans="3:5">
      <c r="C837" t="s">
        <v>982</v>
      </c>
      <c r="E837" t="s">
        <v>982</v>
      </c>
    </row>
    <row r="838" spans="3:5">
      <c r="C838" t="s">
        <v>983</v>
      </c>
      <c r="E838" t="s">
        <v>983</v>
      </c>
    </row>
    <row r="839" spans="3:5">
      <c r="C839" t="s">
        <v>984</v>
      </c>
      <c r="E839" t="s">
        <v>984</v>
      </c>
    </row>
    <row r="840" spans="3:5">
      <c r="C840" t="s">
        <v>985</v>
      </c>
      <c r="E840" t="s">
        <v>985</v>
      </c>
    </row>
    <row r="841" spans="3:5">
      <c r="C841" t="s">
        <v>986</v>
      </c>
      <c r="E841" t="s">
        <v>986</v>
      </c>
    </row>
    <row r="842" spans="3:5">
      <c r="C842" t="s">
        <v>987</v>
      </c>
      <c r="E842" t="s">
        <v>987</v>
      </c>
    </row>
    <row r="843" spans="3:5">
      <c r="C843" t="s">
        <v>988</v>
      </c>
      <c r="E843" t="s">
        <v>988</v>
      </c>
    </row>
    <row r="844" spans="3:5">
      <c r="C844" t="s">
        <v>989</v>
      </c>
      <c r="E844" t="s">
        <v>989</v>
      </c>
    </row>
    <row r="845" spans="3:5">
      <c r="C845" t="s">
        <v>990</v>
      </c>
      <c r="E845" t="s">
        <v>990</v>
      </c>
    </row>
    <row r="846" spans="3:5">
      <c r="C846" t="s">
        <v>991</v>
      </c>
      <c r="E846" t="s">
        <v>991</v>
      </c>
    </row>
    <row r="847" spans="3:5">
      <c r="C847" t="s">
        <v>992</v>
      </c>
      <c r="E847" t="s">
        <v>992</v>
      </c>
    </row>
    <row r="848" spans="3:5">
      <c r="C848" t="s">
        <v>993</v>
      </c>
      <c r="E848" t="s">
        <v>993</v>
      </c>
    </row>
    <row r="849" spans="3:5">
      <c r="C849" t="s">
        <v>994</v>
      </c>
      <c r="E849" t="s">
        <v>994</v>
      </c>
    </row>
    <row r="850" spans="3:5">
      <c r="C850" t="s">
        <v>995</v>
      </c>
      <c r="E850" t="s">
        <v>995</v>
      </c>
    </row>
    <row r="851" spans="3:5">
      <c r="C851" t="s">
        <v>996</v>
      </c>
      <c r="E851" t="s">
        <v>996</v>
      </c>
    </row>
    <row r="852" spans="3:5">
      <c r="C852" t="s">
        <v>997</v>
      </c>
      <c r="E852" t="s">
        <v>997</v>
      </c>
    </row>
    <row r="853" spans="3:5">
      <c r="C853" t="s">
        <v>998</v>
      </c>
      <c r="E853" t="s">
        <v>998</v>
      </c>
    </row>
    <row r="854" spans="3:5">
      <c r="C854" t="s">
        <v>999</v>
      </c>
      <c r="E854" t="s">
        <v>999</v>
      </c>
    </row>
    <row r="855" spans="3:5">
      <c r="C855" t="s">
        <v>1000</v>
      </c>
      <c r="E855" t="s">
        <v>1000</v>
      </c>
    </row>
    <row r="856" spans="3:5">
      <c r="C856" t="s">
        <v>1001</v>
      </c>
      <c r="E856" t="s">
        <v>1001</v>
      </c>
    </row>
    <row r="857" spans="3:5">
      <c r="C857" t="s">
        <v>1002</v>
      </c>
      <c r="E857" t="s">
        <v>1002</v>
      </c>
    </row>
    <row r="858" spans="3:5">
      <c r="C858" t="s">
        <v>1003</v>
      </c>
      <c r="E858" t="s">
        <v>1003</v>
      </c>
    </row>
    <row r="859" spans="3:5">
      <c r="C859" t="s">
        <v>1004</v>
      </c>
      <c r="E859" t="s">
        <v>1004</v>
      </c>
    </row>
    <row r="860" spans="3:5">
      <c r="C860" t="s">
        <v>1005</v>
      </c>
      <c r="E860" t="s">
        <v>1005</v>
      </c>
    </row>
    <row r="861" spans="3:5">
      <c r="C861" t="s">
        <v>1006</v>
      </c>
      <c r="E861" t="s">
        <v>1006</v>
      </c>
    </row>
    <row r="862" spans="3:5">
      <c r="C862" t="s">
        <v>1007</v>
      </c>
      <c r="E862" t="s">
        <v>1007</v>
      </c>
    </row>
    <row r="863" spans="3:5">
      <c r="C863" t="s">
        <v>99</v>
      </c>
      <c r="E863" t="s">
        <v>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6F979-31DB-4C0A-8231-FCAD82C9B15E}">
  <dimension ref="A1:BO44"/>
  <sheetViews>
    <sheetView tabSelected="1" zoomScale="85" zoomScaleNormal="85" workbookViewId="0">
      <selection activeCell="D13" sqref="D13"/>
    </sheetView>
  </sheetViews>
  <sheetFormatPr defaultRowHeight="14.4"/>
  <cols>
    <col min="1" max="1" width="21.5546875" customWidth="1"/>
    <col min="2" max="2" width="44.77734375" customWidth="1"/>
    <col min="3" max="3" width="15.44140625" customWidth="1"/>
    <col min="4" max="4" width="49.21875" customWidth="1"/>
    <col min="5" max="5" width="18.44140625" bestFit="1" customWidth="1"/>
    <col min="6" max="6" width="3.77734375" customWidth="1"/>
    <col min="7" max="7" width="12" customWidth="1"/>
    <col min="8" max="8" width="16.44140625" bestFit="1" customWidth="1"/>
    <col min="9" max="9" width="18.77734375" bestFit="1" customWidth="1"/>
    <col min="10" max="10" width="15.21875" customWidth="1"/>
    <col min="11" max="11" width="14.21875" bestFit="1" customWidth="1"/>
    <col min="12" max="12" width="12" customWidth="1"/>
    <col min="13" max="13" width="14.44140625" customWidth="1"/>
    <col min="14" max="14" width="21.44140625" customWidth="1"/>
    <col min="15" max="15" width="19.109375" customWidth="1"/>
    <col min="16" max="16" width="8.5546875" customWidth="1"/>
    <col min="17" max="25" width="10.44140625" customWidth="1"/>
  </cols>
  <sheetData>
    <row r="1" spans="1:67">
      <c r="A1" s="16" t="s">
        <v>57</v>
      </c>
      <c r="B1" s="16" t="s">
        <v>137</v>
      </c>
      <c r="C1" s="16" t="s">
        <v>137</v>
      </c>
      <c r="D1" s="17" t="s">
        <v>12</v>
      </c>
      <c r="E1" s="18" t="s">
        <v>2170</v>
      </c>
      <c r="F1" s="18" t="s">
        <v>147</v>
      </c>
      <c r="G1" s="18" t="s">
        <v>13</v>
      </c>
      <c r="H1" s="19" t="s">
        <v>14</v>
      </c>
      <c r="I1" s="19" t="s">
        <v>1014</v>
      </c>
      <c r="J1" s="20" t="s">
        <v>1015</v>
      </c>
      <c r="K1" s="21" t="s">
        <v>1021</v>
      </c>
      <c r="L1" s="21" t="s">
        <v>17</v>
      </c>
      <c r="M1" s="22" t="s">
        <v>1023</v>
      </c>
      <c r="N1" s="23" t="s">
        <v>1018</v>
      </c>
      <c r="O1" s="24" t="s">
        <v>148</v>
      </c>
    </row>
    <row r="2" spans="1:67">
      <c r="A2" s="25" t="s">
        <v>0</v>
      </c>
      <c r="B2" s="25" t="s">
        <v>10</v>
      </c>
      <c r="C2" s="25" t="s">
        <v>12</v>
      </c>
      <c r="D2" s="26" t="s">
        <v>2177</v>
      </c>
      <c r="E2" s="27"/>
      <c r="F2" s="27"/>
      <c r="G2" s="27"/>
      <c r="H2" s="28"/>
      <c r="I2" s="28"/>
      <c r="J2" s="28"/>
      <c r="K2" s="29"/>
      <c r="L2" s="29"/>
      <c r="M2" s="29"/>
      <c r="N2" s="27"/>
      <c r="O2" s="25" t="s">
        <v>52</v>
      </c>
    </row>
    <row r="3" spans="1:67">
      <c r="A3" s="25" t="s">
        <v>36</v>
      </c>
      <c r="B3" s="25" t="s">
        <v>12</v>
      </c>
      <c r="C3" s="25" t="s">
        <v>12</v>
      </c>
      <c r="D3" s="26" t="s">
        <v>2178</v>
      </c>
      <c r="E3" s="27"/>
      <c r="F3" s="27"/>
      <c r="G3" s="27"/>
      <c r="H3" s="28"/>
      <c r="I3" s="28"/>
      <c r="J3" s="28"/>
      <c r="K3" s="29"/>
      <c r="L3" s="29"/>
      <c r="M3" s="29"/>
      <c r="N3" s="27"/>
      <c r="O3" s="25" t="s">
        <v>53</v>
      </c>
    </row>
    <row r="4" spans="1:67">
      <c r="A4" s="25" t="s">
        <v>37</v>
      </c>
      <c r="B4" s="25" t="s">
        <v>42</v>
      </c>
      <c r="C4" s="25" t="s">
        <v>12</v>
      </c>
      <c r="D4" s="26" t="s">
        <v>2179</v>
      </c>
      <c r="E4" s="27"/>
      <c r="F4" s="27"/>
      <c r="G4" s="27"/>
      <c r="H4" s="28"/>
      <c r="I4" s="28"/>
      <c r="J4" s="28"/>
      <c r="K4" s="29"/>
      <c r="L4" s="29"/>
      <c r="M4" s="29"/>
      <c r="N4" s="27"/>
      <c r="O4" s="25" t="s">
        <v>2182</v>
      </c>
    </row>
    <row r="5" spans="1:67">
      <c r="A5" s="25" t="s">
        <v>38</v>
      </c>
      <c r="B5" s="25" t="s">
        <v>35</v>
      </c>
      <c r="C5" s="25" t="s">
        <v>12</v>
      </c>
      <c r="D5" s="26" t="s">
        <v>2180</v>
      </c>
      <c r="E5" s="27"/>
      <c r="F5" s="27"/>
      <c r="G5" s="27"/>
      <c r="H5" s="28"/>
      <c r="I5" s="28"/>
      <c r="J5" s="28"/>
      <c r="K5" s="29"/>
      <c r="L5" s="29"/>
      <c r="M5" s="29"/>
      <c r="N5" s="30"/>
      <c r="O5" s="25" t="s">
        <v>55</v>
      </c>
    </row>
    <row r="6" spans="1:67">
      <c r="A6" s="25" t="s">
        <v>43</v>
      </c>
      <c r="B6" s="25" t="s">
        <v>34</v>
      </c>
      <c r="C6" s="25" t="s">
        <v>12</v>
      </c>
      <c r="D6" s="26" t="s">
        <v>2181</v>
      </c>
      <c r="E6" s="27"/>
      <c r="F6" s="27"/>
      <c r="G6" s="27"/>
      <c r="H6" s="28"/>
      <c r="I6" s="28"/>
      <c r="J6" s="28"/>
      <c r="K6" s="29"/>
      <c r="L6" s="29"/>
      <c r="M6" s="29"/>
      <c r="N6" s="27"/>
      <c r="O6" s="25" t="s">
        <v>2183</v>
      </c>
    </row>
    <row r="7" spans="1:67">
      <c r="A7" s="25" t="s">
        <v>1630</v>
      </c>
      <c r="B7" s="25"/>
      <c r="C7" s="25" t="s">
        <v>12</v>
      </c>
      <c r="D7" s="31" t="s">
        <v>2172</v>
      </c>
      <c r="E7" s="27"/>
      <c r="F7" s="27"/>
      <c r="G7" s="27"/>
      <c r="H7" s="28"/>
      <c r="I7" s="28"/>
      <c r="J7" s="28"/>
      <c r="K7" s="29"/>
      <c r="L7" s="29"/>
      <c r="M7" s="29"/>
      <c r="N7" s="27"/>
      <c r="O7" s="25" t="s">
        <v>108</v>
      </c>
      <c r="P7">
        <v>120</v>
      </c>
      <c r="Q7" t="s">
        <v>1591</v>
      </c>
      <c r="R7">
        <v>1.21</v>
      </c>
      <c r="S7">
        <v>0.35</v>
      </c>
      <c r="T7">
        <v>1.01</v>
      </c>
      <c r="U7">
        <v>0.28999999999999998</v>
      </c>
      <c r="V7">
        <v>0.13</v>
      </c>
      <c r="W7">
        <v>0.11</v>
      </c>
      <c r="X7" t="s">
        <v>72</v>
      </c>
      <c r="Y7">
        <v>1.0029999999999999</v>
      </c>
      <c r="Z7">
        <v>121.21</v>
      </c>
      <c r="AA7">
        <v>120</v>
      </c>
      <c r="AB7">
        <v>2</v>
      </c>
      <c r="AC7" t="s">
        <v>129</v>
      </c>
      <c r="AD7" t="s">
        <v>1011</v>
      </c>
      <c r="AE7" t="s">
        <v>102</v>
      </c>
      <c r="AF7" t="s">
        <v>138</v>
      </c>
      <c r="AG7">
        <v>120</v>
      </c>
      <c r="AH7">
        <v>121.0752</v>
      </c>
      <c r="AI7">
        <v>120</v>
      </c>
      <c r="AJ7">
        <v>1.08</v>
      </c>
      <c r="AK7">
        <v>0.35</v>
      </c>
      <c r="AL7">
        <v>0.9</v>
      </c>
      <c r="AM7">
        <v>0.28999999999999998</v>
      </c>
      <c r="AN7">
        <v>2</v>
      </c>
      <c r="AO7">
        <v>0.13</v>
      </c>
      <c r="AP7">
        <v>0.11</v>
      </c>
      <c r="AQ7">
        <v>1.0029999999999999</v>
      </c>
      <c r="AR7" t="s">
        <v>129</v>
      </c>
      <c r="AS7" t="s">
        <v>105</v>
      </c>
      <c r="AT7" t="s">
        <v>138</v>
      </c>
      <c r="AU7">
        <v>120</v>
      </c>
      <c r="AV7">
        <v>121.3229</v>
      </c>
      <c r="AW7" t="s">
        <v>138</v>
      </c>
      <c r="AX7">
        <v>600</v>
      </c>
      <c r="AY7">
        <v>600.54629999999997</v>
      </c>
      <c r="AZ7">
        <v>600</v>
      </c>
      <c r="BA7" t="s">
        <v>138</v>
      </c>
      <c r="BB7">
        <v>1200</v>
      </c>
      <c r="BC7">
        <v>1199.4880000000001</v>
      </c>
      <c r="BD7">
        <v>1200</v>
      </c>
      <c r="BE7" t="s">
        <v>138</v>
      </c>
      <c r="BF7">
        <v>120</v>
      </c>
      <c r="BG7">
        <v>121.1925</v>
      </c>
      <c r="BH7" t="s">
        <v>138</v>
      </c>
      <c r="BI7">
        <v>600</v>
      </c>
      <c r="BJ7">
        <v>600.17510000000004</v>
      </c>
      <c r="BK7">
        <v>600</v>
      </c>
      <c r="BL7" t="s">
        <v>138</v>
      </c>
      <c r="BM7">
        <v>1200</v>
      </c>
      <c r="BN7">
        <v>1199.4680000000001</v>
      </c>
      <c r="BO7">
        <v>1200</v>
      </c>
    </row>
    <row r="8" spans="1:67">
      <c r="A8" s="25" t="s">
        <v>1609</v>
      </c>
      <c r="B8" s="32"/>
      <c r="C8" s="25" t="s">
        <v>12</v>
      </c>
      <c r="D8" s="31" t="s">
        <v>1625</v>
      </c>
      <c r="E8" s="27"/>
      <c r="F8" s="27"/>
      <c r="G8" s="27"/>
      <c r="H8" s="28"/>
      <c r="I8" s="28"/>
      <c r="J8" s="28"/>
      <c r="K8" s="29"/>
      <c r="L8" s="29"/>
      <c r="M8" s="29"/>
      <c r="N8" s="33"/>
      <c r="O8" s="25">
        <v>1</v>
      </c>
      <c r="Q8" t="str">
        <f t="shared" ref="Q8:Z8" si="0">IF(E8&gt;0,"[@"&amp;E$1&amp;"="""&amp;E8&amp;"""]","")</f>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67">
      <c r="A9" s="25" t="s">
        <v>1628</v>
      </c>
      <c r="B9" s="32"/>
      <c r="C9" s="25" t="s">
        <v>12</v>
      </c>
      <c r="D9" s="31" t="s">
        <v>1626</v>
      </c>
      <c r="E9" s="27"/>
      <c r="F9" s="27"/>
      <c r="G9" s="27"/>
      <c r="H9" s="28"/>
      <c r="I9" s="28"/>
      <c r="J9" s="28"/>
      <c r="K9" s="29"/>
      <c r="L9" s="29"/>
      <c r="M9" s="29"/>
      <c r="N9" s="33"/>
      <c r="O9" s="25">
        <v>2</v>
      </c>
    </row>
    <row r="10" spans="1:67">
      <c r="A10" s="25" t="s">
        <v>1629</v>
      </c>
      <c r="B10" s="32"/>
      <c r="C10" s="25" t="s">
        <v>12</v>
      </c>
      <c r="D10" s="31" t="s">
        <v>1627</v>
      </c>
      <c r="E10" s="27"/>
      <c r="F10" s="27"/>
      <c r="G10" s="27"/>
      <c r="H10" s="28"/>
      <c r="I10" s="28"/>
      <c r="J10" s="28"/>
      <c r="K10" s="29"/>
      <c r="L10" s="29"/>
      <c r="M10" s="29"/>
      <c r="N10" s="33"/>
      <c r="O10" s="25">
        <v>3</v>
      </c>
    </row>
    <row r="11" spans="1:67">
      <c r="A11" s="25" t="s">
        <v>1</v>
      </c>
      <c r="B11" s="25" t="s">
        <v>39</v>
      </c>
      <c r="C11" s="25" t="s">
        <v>12</v>
      </c>
      <c r="D11" s="31" t="str">
        <f t="shared" ref="D11:D28" si="1">"*//*"&amp;IF(E11&gt;0,"[@"&amp;E$1&amp;"="""&amp;E11&amp;"""]","")&amp;IF(F11&gt;0,"[@"&amp;F$1&amp;"="""&amp;F11&amp;"""]","")&amp;IF(G11&gt;0,"[@"&amp;G$1&amp;"="""&amp;G11&amp;"""]","")&amp;
"/*"&amp;IF(H11&gt;0,"[@"&amp;H$1&amp;"="""&amp;H11&amp;"""]","")&amp;IF(J11&gt;0,"[@"&amp;J$1&amp;"="""&amp;J11&amp;"""]","")&amp;IF(K11&gt;0,"[@"&amp;K$1&amp;"="""&amp;K11&amp;"""]","")&amp;IF(L11&gt;0,"[@"&amp;L$1&amp;"="""&amp;L11&amp;"""]","")&amp;IF(M11&gt;0,"[@"&amp;M$1&amp;"="""&amp;M11&amp;"""]","")&amp;
"/dcx:"&amp;I11&amp;"/*"&amp;IF(N11&gt;0,"[@"&amp;N$1&amp;"="""&amp;N11&amp;"""]","")&amp;"/text()"</f>
        <v>*//*[@measurementConfigRef="ms1"][@tableId="calRes0"]/*[@scope="bias"][@dataCategoryRef="-"][@quantity="3-4|volume|m3"][@unit="µL"]/dcx:*/*[@idx="1"]/text()</v>
      </c>
      <c r="E11" s="27" t="s">
        <v>67</v>
      </c>
      <c r="F11" s="27"/>
      <c r="G11" s="27" t="s">
        <v>1013</v>
      </c>
      <c r="H11" s="28" t="s">
        <v>64</v>
      </c>
      <c r="I11" s="28" t="s">
        <v>1016</v>
      </c>
      <c r="J11" s="28" t="s">
        <v>21</v>
      </c>
      <c r="K11" s="29" t="s">
        <v>1038</v>
      </c>
      <c r="L11" s="29" t="s">
        <v>1019</v>
      </c>
      <c r="M11" s="29"/>
      <c r="N11" s="27">
        <f>$O$8</f>
        <v>1</v>
      </c>
      <c r="O11" s="25">
        <v>1.21</v>
      </c>
      <c r="P11">
        <v>0.13</v>
      </c>
    </row>
    <row r="12" spans="1:67">
      <c r="A12" s="25" t="s">
        <v>2</v>
      </c>
      <c r="B12" s="25" t="s">
        <v>40</v>
      </c>
      <c r="C12" s="25" t="s">
        <v>12</v>
      </c>
      <c r="D12" s="31" t="str">
        <f t="shared" si="1"/>
        <v>*//*[@measurementConfigRef="ms1"][@tableId="calRes0"]/*[@scope="indication"][@dataCategoryRef="-"][@quantity="3-4|volume|m3"][@unit="µL"]/dcx:value/*[@idx="1"]/text()</v>
      </c>
      <c r="E12" s="27" t="s">
        <v>67</v>
      </c>
      <c r="F12" s="27"/>
      <c r="G12" s="27" t="s">
        <v>1013</v>
      </c>
      <c r="H12" s="28" t="s">
        <v>63</v>
      </c>
      <c r="I12" s="28" t="s">
        <v>78</v>
      </c>
      <c r="J12" s="28" t="s">
        <v>21</v>
      </c>
      <c r="K12" s="29" t="s">
        <v>1038</v>
      </c>
      <c r="L12" s="29" t="s">
        <v>1019</v>
      </c>
      <c r="M12" s="29"/>
      <c r="N12" s="27">
        <f t="shared" ref="N12:N14" si="2">$O$8</f>
        <v>1</v>
      </c>
      <c r="O12" s="25">
        <v>120</v>
      </c>
    </row>
    <row r="13" spans="1:67">
      <c r="A13" s="25" t="s">
        <v>3</v>
      </c>
      <c r="B13" s="25" t="s">
        <v>41</v>
      </c>
      <c r="C13" s="25" t="s">
        <v>12</v>
      </c>
      <c r="D13" s="31" t="str">
        <f t="shared" si="1"/>
        <v>*//*[@measurementConfigRef="ms1"][@tableId="calRes0"]/*[@scope="bias"][@dataCategoryRef="-"][@quantity="3-4|volume|m3"][@unit="µL"]/dcx:value/*[@idx="1"]/text()</v>
      </c>
      <c r="E13" s="27" t="s">
        <v>67</v>
      </c>
      <c r="F13" s="27"/>
      <c r="G13" s="27" t="s">
        <v>1013</v>
      </c>
      <c r="H13" s="28" t="s">
        <v>64</v>
      </c>
      <c r="I13" s="28" t="s">
        <v>78</v>
      </c>
      <c r="J13" s="28" t="s">
        <v>21</v>
      </c>
      <c r="K13" s="29" t="s">
        <v>1038</v>
      </c>
      <c r="L13" s="29" t="s">
        <v>1019</v>
      </c>
      <c r="M13" s="29"/>
      <c r="N13" s="27">
        <f t="shared" si="2"/>
        <v>1</v>
      </c>
      <c r="O13" s="25">
        <v>1.21</v>
      </c>
    </row>
    <row r="14" spans="1:67">
      <c r="A14" s="25" t="s">
        <v>4</v>
      </c>
      <c r="B14" s="25" t="s">
        <v>39</v>
      </c>
      <c r="C14" s="25" t="s">
        <v>12</v>
      </c>
      <c r="D14" s="31" t="str">
        <f t="shared" si="1"/>
        <v>*//*[@measurementConfigRef="ms1"][@tableId="calRes0"]/*[@scope="bias"][@dataCategoryRef="value"][@quantity="3-4|volume|m3"][@unit="µL"]/dcx:expandedUncertainty/*[@idx="1"]/text()</v>
      </c>
      <c r="E14" s="27" t="s">
        <v>67</v>
      </c>
      <c r="F14" s="27"/>
      <c r="G14" s="27" t="s">
        <v>1013</v>
      </c>
      <c r="H14" s="28" t="s">
        <v>64</v>
      </c>
      <c r="I14" s="28" t="s">
        <v>80</v>
      </c>
      <c r="J14" s="28" t="s">
        <v>78</v>
      </c>
      <c r="K14" s="29" t="s">
        <v>1038</v>
      </c>
      <c r="L14" s="29" t="s">
        <v>1019</v>
      </c>
      <c r="M14" s="29"/>
      <c r="N14" s="27">
        <f t="shared" si="2"/>
        <v>1</v>
      </c>
      <c r="O14" s="25">
        <v>0.35</v>
      </c>
    </row>
    <row r="15" spans="1:67">
      <c r="A15" s="25" t="s">
        <v>5</v>
      </c>
      <c r="B15" s="25" t="s">
        <v>40</v>
      </c>
      <c r="C15" s="25" t="s">
        <v>12</v>
      </c>
      <c r="D15" s="31" t="str">
        <f t="shared" si="1"/>
        <v>*//*[@measurementConfigRef="ms1"][@tableId="calRes0"]/*[@scope="reference"][@quantity="3-4|volume|m3"][@unit="µL"]/dcx:value/*[@idx="2"]/text()</v>
      </c>
      <c r="E15" s="27" t="s">
        <v>67</v>
      </c>
      <c r="F15" s="27"/>
      <c r="G15" s="27" t="s">
        <v>1013</v>
      </c>
      <c r="H15" s="28" t="s">
        <v>23</v>
      </c>
      <c r="I15" s="28" t="s">
        <v>78</v>
      </c>
      <c r="J15" s="28"/>
      <c r="K15" s="29" t="s">
        <v>1038</v>
      </c>
      <c r="L15" s="29" t="s">
        <v>1019</v>
      </c>
      <c r="M15" s="29"/>
      <c r="N15" s="27">
        <f>$O$9</f>
        <v>2</v>
      </c>
      <c r="O15" s="25">
        <v>600.29999999999995</v>
      </c>
    </row>
    <row r="16" spans="1:67">
      <c r="A16" s="25" t="s">
        <v>6</v>
      </c>
      <c r="B16" s="25" t="s">
        <v>41</v>
      </c>
      <c r="C16" s="25" t="s">
        <v>12</v>
      </c>
      <c r="D16" s="31" t="str">
        <f t="shared" si="1"/>
        <v>*//*[@measurementConfigRef="ms1"][@tableId="calRes0"]/*[@scope="indication"][@quantity="3-4|volume|m3"][@unit="µL"]/dcx:value/*[@idx="2"]/text()</v>
      </c>
      <c r="E16" s="27" t="s">
        <v>67</v>
      </c>
      <c r="F16" s="27"/>
      <c r="G16" s="27" t="s">
        <v>1013</v>
      </c>
      <c r="H16" s="28" t="s">
        <v>63</v>
      </c>
      <c r="I16" s="28" t="s">
        <v>78</v>
      </c>
      <c r="J16" s="28"/>
      <c r="K16" s="29" t="s">
        <v>1038</v>
      </c>
      <c r="L16" s="29" t="s">
        <v>1019</v>
      </c>
      <c r="M16" s="29"/>
      <c r="N16" s="27">
        <f t="shared" ref="N16:N24" si="3">$O$9</f>
        <v>2</v>
      </c>
      <c r="O16" s="25">
        <v>600</v>
      </c>
    </row>
    <row r="17" spans="1:16">
      <c r="A17" s="25" t="s">
        <v>7</v>
      </c>
      <c r="B17" s="25" t="s">
        <v>39</v>
      </c>
      <c r="C17" s="25" t="s">
        <v>12</v>
      </c>
      <c r="D17" s="31" t="str">
        <f t="shared" si="1"/>
        <v>*//*[@measurementConfigRef="ms1"][@tableId="calRes0"]/*[@scope="bias"][@quantity="3-4|volume|m3"][@unit="µL"]/dcx:value/*[@idx="2"]/text()</v>
      </c>
      <c r="E17" s="27" t="s">
        <v>67</v>
      </c>
      <c r="F17" s="27"/>
      <c r="G17" s="27" t="s">
        <v>1013</v>
      </c>
      <c r="H17" s="28" t="s">
        <v>64</v>
      </c>
      <c r="I17" s="28" t="s">
        <v>78</v>
      </c>
      <c r="J17" s="28"/>
      <c r="K17" s="29" t="s">
        <v>1038</v>
      </c>
      <c r="L17" s="29" t="s">
        <v>1019</v>
      </c>
      <c r="M17" s="29"/>
      <c r="N17" s="27">
        <f t="shared" si="3"/>
        <v>2</v>
      </c>
      <c r="O17" s="25">
        <v>0.3</v>
      </c>
    </row>
    <row r="18" spans="1:16">
      <c r="A18" s="25" t="s">
        <v>8</v>
      </c>
      <c r="B18" s="25" t="s">
        <v>40</v>
      </c>
      <c r="C18" s="25" t="s">
        <v>12</v>
      </c>
      <c r="D18" s="31" t="str">
        <f t="shared" si="1"/>
        <v>*//*[@measurementConfigRef="ms1"][@tableId="calRes0"]/*[@scope="bias"][@dataCategoryRef="value"][@quantity="3-4|volume|m3"][@unit="µL"]/dcx:expandedUncertainty/*[@idx="2"]/text()</v>
      </c>
      <c r="E18" s="27" t="s">
        <v>67</v>
      </c>
      <c r="F18" s="27"/>
      <c r="G18" s="27" t="s">
        <v>1013</v>
      </c>
      <c r="H18" s="28" t="s">
        <v>64</v>
      </c>
      <c r="I18" s="28" t="s">
        <v>80</v>
      </c>
      <c r="J18" s="28" t="s">
        <v>78</v>
      </c>
      <c r="K18" s="29" t="s">
        <v>1038</v>
      </c>
      <c r="L18" s="29" t="s">
        <v>1019</v>
      </c>
      <c r="M18" s="29"/>
      <c r="N18" s="27">
        <f t="shared" si="3"/>
        <v>2</v>
      </c>
      <c r="O18" s="25">
        <v>1.5</v>
      </c>
    </row>
    <row r="19" spans="1:16">
      <c r="A19" s="25" t="s">
        <v>9</v>
      </c>
      <c r="B19" s="25" t="s">
        <v>41</v>
      </c>
      <c r="C19" s="25" t="s">
        <v>12</v>
      </c>
      <c r="D19" s="31" t="str">
        <f t="shared" si="1"/>
        <v>*//*[@measurementConfigRef="ms1"][@tableId="calRes0"]/*[@scope="bias"][@dataCategoryRef="value"][@quantity="3-4|volume|m3"][@unit="%"]/dcx:expandedUncertainty/*[@idx="2"]/text()</v>
      </c>
      <c r="E19" s="27" t="s">
        <v>67</v>
      </c>
      <c r="F19" s="27"/>
      <c r="G19" s="27" t="s">
        <v>1013</v>
      </c>
      <c r="H19" s="28" t="s">
        <v>64</v>
      </c>
      <c r="I19" s="28" t="s">
        <v>80</v>
      </c>
      <c r="J19" s="28" t="s">
        <v>78</v>
      </c>
      <c r="K19" s="29" t="s">
        <v>1038</v>
      </c>
      <c r="L19" s="29" t="s">
        <v>1606</v>
      </c>
      <c r="M19" s="29"/>
      <c r="N19" s="27">
        <f t="shared" si="3"/>
        <v>2</v>
      </c>
      <c r="O19" s="25">
        <v>0.25</v>
      </c>
    </row>
    <row r="20" spans="1:16">
      <c r="A20" s="25" t="s">
        <v>5</v>
      </c>
      <c r="B20" s="25" t="s">
        <v>40</v>
      </c>
      <c r="C20" s="25" t="s">
        <v>12</v>
      </c>
      <c r="D20" s="31" t="str">
        <f t="shared" si="1"/>
        <v>*//*[@measurementConfigRef="ms2"][@tableId="calRes2"]/*[@scope="reference"][@quantity="3-4|volume|m3"][@unit="µL"]/dcx:value/*[@idx="2"]/text()</v>
      </c>
      <c r="E20" s="27" t="s">
        <v>134</v>
      </c>
      <c r="F20" s="27"/>
      <c r="G20" s="27" t="s">
        <v>135</v>
      </c>
      <c r="H20" s="28" t="s">
        <v>23</v>
      </c>
      <c r="I20" s="28" t="s">
        <v>78</v>
      </c>
      <c r="J20" s="28"/>
      <c r="K20" s="29" t="s">
        <v>1038</v>
      </c>
      <c r="L20" s="29" t="s">
        <v>1019</v>
      </c>
      <c r="M20" s="29"/>
      <c r="N20" s="27">
        <f t="shared" si="3"/>
        <v>2</v>
      </c>
      <c r="O20" s="25">
        <v>600.04169999999999</v>
      </c>
    </row>
    <row r="21" spans="1:16">
      <c r="A21" s="25" t="s">
        <v>6</v>
      </c>
      <c r="B21" s="25" t="s">
        <v>41</v>
      </c>
      <c r="C21" s="25" t="s">
        <v>12</v>
      </c>
      <c r="D21" s="31" t="str">
        <f t="shared" si="1"/>
        <v>*//*[@measurementConfigRef="ms2"][@tableId="calRes2"]/*[@scope="indication"][@quantity="3-4|volume|m3"][@unit="µL"]/dcx:value/*[@idx="2"]/text()</v>
      </c>
      <c r="E21" s="27" t="s">
        <v>134</v>
      </c>
      <c r="F21" s="27"/>
      <c r="G21" s="27" t="s">
        <v>135</v>
      </c>
      <c r="H21" s="28" t="s">
        <v>63</v>
      </c>
      <c r="I21" s="28" t="s">
        <v>78</v>
      </c>
      <c r="J21" s="28"/>
      <c r="K21" s="29" t="s">
        <v>1038</v>
      </c>
      <c r="L21" s="29" t="s">
        <v>1019</v>
      </c>
      <c r="M21" s="29"/>
      <c r="N21" s="27">
        <f t="shared" si="3"/>
        <v>2</v>
      </c>
      <c r="O21" s="25">
        <v>600</v>
      </c>
    </row>
    <row r="22" spans="1:16">
      <c r="A22" s="25" t="s">
        <v>7</v>
      </c>
      <c r="B22" s="25" t="s">
        <v>39</v>
      </c>
      <c r="C22" s="25" t="s">
        <v>12</v>
      </c>
      <c r="D22" s="31" t="str">
        <f t="shared" si="1"/>
        <v>*//*[@measurementConfigRef="ms2"][@tableId="calRes2"]/*[@scope="bias"][@quantity="3-4|volume|m3"][@unit="µL"]/dcx:value/*[@idx="2"]/text()</v>
      </c>
      <c r="E22" s="27" t="s">
        <v>134</v>
      </c>
      <c r="F22" s="27"/>
      <c r="G22" s="27" t="s">
        <v>135</v>
      </c>
      <c r="H22" s="28" t="s">
        <v>64</v>
      </c>
      <c r="I22" s="28" t="s">
        <v>78</v>
      </c>
      <c r="J22" s="28"/>
      <c r="K22" s="29" t="s">
        <v>1038</v>
      </c>
      <c r="L22" s="29" t="s">
        <v>1019</v>
      </c>
      <c r="M22" s="29"/>
      <c r="N22" s="27">
        <f t="shared" si="3"/>
        <v>2</v>
      </c>
      <c r="O22" s="25">
        <v>0.04</v>
      </c>
    </row>
    <row r="23" spans="1:16">
      <c r="A23" s="25" t="s">
        <v>8</v>
      </c>
      <c r="B23" s="25" t="s">
        <v>40</v>
      </c>
      <c r="C23" s="25" t="s">
        <v>12</v>
      </c>
      <c r="D23" s="31" t="str">
        <f t="shared" si="1"/>
        <v>*//*[@measurementConfigRef="ms2"][@tableId="calRes2"]/*[@scope="bias"][@dataCategoryRef="value"][@quantity="3-4|volume|m3"][@unit="µL"]/dcx:expandedUncertainty/*[@idx="2"]/text()</v>
      </c>
      <c r="E23" s="27" t="s">
        <v>134</v>
      </c>
      <c r="F23" s="27"/>
      <c r="G23" s="27" t="s">
        <v>135</v>
      </c>
      <c r="H23" s="28" t="s">
        <v>64</v>
      </c>
      <c r="I23" s="28" t="s">
        <v>80</v>
      </c>
      <c r="J23" s="28" t="s">
        <v>78</v>
      </c>
      <c r="K23" s="29" t="s">
        <v>1038</v>
      </c>
      <c r="L23" s="29" t="s">
        <v>1019</v>
      </c>
      <c r="M23" s="29"/>
      <c r="N23" s="27">
        <f t="shared" si="3"/>
        <v>2</v>
      </c>
      <c r="O23" s="25">
        <v>1.5</v>
      </c>
    </row>
    <row r="24" spans="1:16">
      <c r="A24" s="25" t="s">
        <v>9</v>
      </c>
      <c r="B24" s="25" t="s">
        <v>41</v>
      </c>
      <c r="C24" s="25" t="s">
        <v>12</v>
      </c>
      <c r="D24" s="31" t="str">
        <f t="shared" si="1"/>
        <v>*//*[@measurementConfigRef="ms2"][@tableId="calRes2"]/*[@scope="bias"][@dataCategoryRef="value"][@quantity="3-4|volume|m3"][@unit="%"]/dcx:expandedUncertainty/*[@idx="2"]/text()</v>
      </c>
      <c r="E24" s="27" t="s">
        <v>134</v>
      </c>
      <c r="F24" s="27"/>
      <c r="G24" s="27" t="s">
        <v>135</v>
      </c>
      <c r="H24" s="28" t="s">
        <v>64</v>
      </c>
      <c r="I24" s="28" t="s">
        <v>80</v>
      </c>
      <c r="J24" s="28" t="s">
        <v>78</v>
      </c>
      <c r="K24" s="29" t="s">
        <v>1038</v>
      </c>
      <c r="L24" s="29" t="s">
        <v>1606</v>
      </c>
      <c r="M24" s="29"/>
      <c r="N24" s="27">
        <f t="shared" si="3"/>
        <v>2</v>
      </c>
      <c r="O24" s="25">
        <v>0.25</v>
      </c>
    </row>
    <row r="25" spans="1:16" ht="43.2">
      <c r="A25" s="25" t="s">
        <v>9</v>
      </c>
      <c r="B25" s="32" t="s">
        <v>2173</v>
      </c>
      <c r="C25" s="25" t="s">
        <v>12</v>
      </c>
      <c r="D25" s="31" t="str">
        <f t="shared" si="1"/>
        <v>*//*[@measurementConfigRef="ms1"][@tableId="calRes0"]/*[@scope="reference"][@quantity="3-4|volume|m3"][@unit="µL"]/dcx:value/*[@idx="1"]/text()</v>
      </c>
      <c r="E25" s="27" t="s">
        <v>67</v>
      </c>
      <c r="F25" s="27"/>
      <c r="G25" s="27" t="s">
        <v>1013</v>
      </c>
      <c r="H25" s="28" t="s">
        <v>23</v>
      </c>
      <c r="I25" s="28" t="s">
        <v>78</v>
      </c>
      <c r="J25" s="28"/>
      <c r="K25" s="29" t="s">
        <v>1038</v>
      </c>
      <c r="L25" s="29" t="s">
        <v>1019</v>
      </c>
      <c r="M25" s="29"/>
      <c r="N25" s="27">
        <f t="shared" ref="N25:N26" si="4">$O$8</f>
        <v>1</v>
      </c>
      <c r="O25" s="25">
        <v>121.21</v>
      </c>
    </row>
    <row r="26" spans="1:16">
      <c r="A26" s="25" t="s">
        <v>1612</v>
      </c>
      <c r="B26" s="32"/>
      <c r="C26" s="25" t="s">
        <v>12</v>
      </c>
      <c r="D26" s="31" t="str">
        <f t="shared" si="1"/>
        <v>*//*[@measurementConfigRef="ms1"][@tableId="calRes0"]/*/dcx:rowTag/*[@idx="1"]/text()</v>
      </c>
      <c r="E26" s="27" t="s">
        <v>67</v>
      </c>
      <c r="F26" s="27"/>
      <c r="G26" s="27" t="s">
        <v>1013</v>
      </c>
      <c r="H26" s="28"/>
      <c r="I26" s="28" t="s">
        <v>88</v>
      </c>
      <c r="J26" s="28"/>
      <c r="K26" s="29"/>
      <c r="L26" s="29"/>
      <c r="M26" s="29"/>
      <c r="N26" s="27">
        <f t="shared" si="4"/>
        <v>1</v>
      </c>
      <c r="O26" s="25" t="s">
        <v>108</v>
      </c>
    </row>
    <row r="27" spans="1:16">
      <c r="A27" s="25" t="s">
        <v>1608</v>
      </c>
      <c r="B27" s="32"/>
      <c r="C27" s="25" t="s">
        <v>12</v>
      </c>
      <c r="D27" s="31" t="str">
        <f t="shared" si="1"/>
        <v>*//*[@tableId="calRes0"]/*/dcx:rowTag/*[@idx="2"]/text()</v>
      </c>
      <c r="E27" s="27"/>
      <c r="F27" s="27"/>
      <c r="G27" s="27" t="s">
        <v>1013</v>
      </c>
      <c r="H27" s="28"/>
      <c r="I27" s="28" t="s">
        <v>88</v>
      </c>
      <c r="J27" s="28"/>
      <c r="K27" s="29"/>
      <c r="L27" s="29"/>
      <c r="M27" s="29"/>
      <c r="N27" s="27">
        <f t="shared" ref="N27" si="5">$O$9</f>
        <v>2</v>
      </c>
      <c r="O27" s="25" t="s">
        <v>109</v>
      </c>
    </row>
    <row r="28" spans="1:16">
      <c r="A28" s="25" t="s">
        <v>1609</v>
      </c>
      <c r="B28" s="32"/>
      <c r="C28" s="25" t="s">
        <v>12</v>
      </c>
      <c r="D28" s="31" t="str">
        <f t="shared" si="1"/>
        <v>*//*[@tableId="calRes0"]/*/dcx:rowTag/*[@idx="3"]/text()</v>
      </c>
      <c r="E28" s="27"/>
      <c r="F28" s="27"/>
      <c r="G28" s="27" t="s">
        <v>1013</v>
      </c>
      <c r="H28" s="28"/>
      <c r="I28" s="28" t="s">
        <v>88</v>
      </c>
      <c r="J28" s="28"/>
      <c r="K28" s="29"/>
      <c r="L28" s="29"/>
      <c r="M28" s="29"/>
      <c r="N28" s="27">
        <f>$O$10</f>
        <v>3</v>
      </c>
      <c r="O28" s="25" t="s">
        <v>1613</v>
      </c>
    </row>
    <row r="29" spans="1:16" ht="409.6">
      <c r="A29" s="25" t="s">
        <v>48</v>
      </c>
      <c r="B29" s="25" t="s">
        <v>49</v>
      </c>
      <c r="C29" s="25" t="s">
        <v>12</v>
      </c>
      <c r="D29" s="26" t="s">
        <v>2174</v>
      </c>
      <c r="E29" s="27"/>
      <c r="F29" s="27"/>
      <c r="G29" s="27"/>
      <c r="H29" s="28"/>
      <c r="I29" s="28"/>
      <c r="J29" s="28"/>
      <c r="K29" s="29"/>
      <c r="L29" s="29"/>
      <c r="M29" s="29"/>
      <c r="N29" s="27"/>
      <c r="O29" s="34" t="s">
        <v>1017</v>
      </c>
      <c r="P29" s="9"/>
    </row>
    <row r="30" spans="1:16">
      <c r="A30" s="7" t="s">
        <v>33</v>
      </c>
    </row>
    <row r="31" spans="1:16">
      <c r="B31" t="b">
        <f>B25=D25</f>
        <v>0</v>
      </c>
    </row>
    <row r="42" spans="1:4">
      <c r="A42" t="s">
        <v>46</v>
      </c>
      <c r="C42" t="s">
        <v>12</v>
      </c>
      <c r="D42" t="s">
        <v>2175</v>
      </c>
    </row>
    <row r="43" spans="1:4">
      <c r="C43" t="s">
        <v>12</v>
      </c>
    </row>
    <row r="44" spans="1:4">
      <c r="C44" t="s">
        <v>12</v>
      </c>
      <c r="D44" t="s">
        <v>2176</v>
      </c>
    </row>
  </sheetData>
  <phoneticPr fontId="4" type="noConversion"/>
  <dataValidations disablePrompts="1" count="12">
    <dataValidation type="list" allowBlank="1" showInputMessage="1" showErrorMessage="1" sqref="J1033:J1037 K1032" xr:uid="{93874A6F-CB79-438B-9352-A0C151DB9D10}">
      <formula1>measurandType</formula1>
    </dataValidation>
    <dataValidation type="list" allowBlank="1" showInputMessage="1" showErrorMessage="1" sqref="G1033:G1037 H1025:H1032 H2:H1024" xr:uid="{701229B1-CC74-457F-881B-8E3C40337601}">
      <formula1>scopeType</formula1>
    </dataValidation>
    <dataValidation type="list" allowBlank="1" showInputMessage="1" showErrorMessage="1" sqref="H1033:H1037" xr:uid="{731E94A1-C233-4545-B593-298F19FD4BD0}">
      <formula1>metaDataCategoryType</formula1>
    </dataValidation>
    <dataValidation type="list" allowBlank="1" showInputMessage="1" showErrorMessage="1" sqref="F1033:F1037 G1025:G1037 G2:G1024" xr:uid="{4B8103AB-81B6-443C-B803-033A9C2DB9C4}">
      <formula1>tableId</formula1>
    </dataValidation>
    <dataValidation type="list" allowBlank="1" showInputMessage="1" showErrorMessage="1" sqref="C1025:C1037 C2:C1024" xr:uid="{9F31F370-1770-41BF-A463-1D84DE1C7AFB}">
      <formula1>queryType</formula1>
    </dataValidation>
    <dataValidation type="list" allowBlank="1" showInputMessage="1" showErrorMessage="1" sqref="I2:I1024 I1025:I1037 J1025:J1032 J2:J1024" xr:uid="{391BE516-E93C-4476-8835-E07B96098A93}">
      <formula1>dataCategoryType</formula1>
    </dataValidation>
    <dataValidation type="list" allowBlank="1" showInputMessage="1" showErrorMessage="1" sqref="E1025:E1037" xr:uid="{C2F564A9-7FA3-4F7E-9968-A49985F709AE}">
      <formula1>measuringSystemId</formula1>
    </dataValidation>
    <dataValidation type="list" allowBlank="1" showInputMessage="1" showErrorMessage="1" sqref="F1025:F1032 F2:F1024" xr:uid="{0AD674FE-7AC0-42A2-8665-A704E8B50C50}">
      <formula1>serviceCategoryType</formula1>
    </dataValidation>
    <dataValidation type="list" allowBlank="1" showInputMessage="1" showErrorMessage="1" sqref="K1025:K1031 K2:K1024" xr:uid="{3219AD64-8E58-4724-83B0-F27C5D239409}">
      <formula1>quantityType</formula1>
    </dataValidation>
    <dataValidation type="list" allowBlank="1" showInputMessage="1" showErrorMessage="1" sqref="M1025:M1028 M2:M1024" xr:uid="{18863168-D816-4A16-8D2C-BCB7C5A79BD1}">
      <formula1>quantityUnitDefRefs</formula1>
    </dataValidation>
    <dataValidation type="list" allowBlank="1" showInputMessage="1" showErrorMessage="1" sqref="L1025:L1028 L2:L1024" xr:uid="{A0789B79-5616-4CB4-90D9-BF3527EABEB3}">
      <formula1>units</formula1>
    </dataValidation>
    <dataValidation type="list" allowBlank="1" showInputMessage="1" showErrorMessage="1" sqref="E2:E1024" xr:uid="{53FD821C-304E-4DCB-917A-5DA86517DC0C}">
      <formula1>measurementConfigId</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65331-5CFE-437B-9067-D9746839A490}">
  <dimension ref="A1:AA44"/>
  <sheetViews>
    <sheetView topLeftCell="E1" zoomScale="80" zoomScaleNormal="80" workbookViewId="0">
      <selection activeCell="AA25" sqref="AA25"/>
    </sheetView>
  </sheetViews>
  <sheetFormatPr defaultRowHeight="14.4"/>
  <cols>
    <col min="1" max="1" width="21.5546875" customWidth="1"/>
    <col min="2" max="2" width="44.77734375" customWidth="1"/>
    <col min="3" max="3" width="15.44140625" customWidth="1"/>
    <col min="4" max="4" width="49.44140625" customWidth="1"/>
    <col min="5" max="5" width="18.44140625" bestFit="1" customWidth="1"/>
    <col min="6" max="6" width="10.44140625" customWidth="1"/>
    <col min="7" max="7" width="12" customWidth="1"/>
    <col min="8" max="8" width="16.44140625" bestFit="1" customWidth="1"/>
    <col min="9" max="9" width="18.77734375" bestFit="1" customWidth="1"/>
    <col min="10" max="10" width="15.21875" customWidth="1"/>
    <col min="11" max="12" width="12" customWidth="1"/>
    <col min="13" max="13" width="23.5546875" bestFit="1" customWidth="1"/>
    <col min="14" max="14" width="21.44140625" customWidth="1"/>
    <col min="15" max="15" width="25.77734375" customWidth="1"/>
    <col min="16" max="16" width="8.5546875" customWidth="1"/>
    <col min="17" max="25" width="10.44140625" customWidth="1"/>
  </cols>
  <sheetData>
    <row r="1" spans="1:27">
      <c r="A1" s="5" t="s">
        <v>57</v>
      </c>
      <c r="B1" s="5" t="s">
        <v>137</v>
      </c>
      <c r="C1" s="5" t="s">
        <v>137</v>
      </c>
      <c r="D1" s="10" t="s">
        <v>12</v>
      </c>
      <c r="E1" s="11" t="s">
        <v>58</v>
      </c>
      <c r="F1" s="11" t="s">
        <v>147</v>
      </c>
      <c r="G1" s="11" t="s">
        <v>13</v>
      </c>
      <c r="H1" s="12" t="s">
        <v>14</v>
      </c>
      <c r="I1" s="12" t="s">
        <v>1014</v>
      </c>
      <c r="J1" s="12" t="s">
        <v>1015</v>
      </c>
      <c r="K1" s="13" t="s">
        <v>1021</v>
      </c>
      <c r="L1" s="13" t="s">
        <v>17</v>
      </c>
      <c r="M1" s="11" t="s">
        <v>1023</v>
      </c>
      <c r="N1" s="11" t="s">
        <v>1018</v>
      </c>
      <c r="O1" s="8" t="s">
        <v>148</v>
      </c>
    </row>
    <row r="2" spans="1:27">
      <c r="A2" t="s">
        <v>0</v>
      </c>
      <c r="B2" t="s">
        <v>10</v>
      </c>
      <c r="C2" t="s">
        <v>12</v>
      </c>
      <c r="D2" t="s">
        <v>1618</v>
      </c>
      <c r="O2" t="s">
        <v>52</v>
      </c>
    </row>
    <row r="3" spans="1:27">
      <c r="A3" t="s">
        <v>36</v>
      </c>
      <c r="B3" t="s">
        <v>12</v>
      </c>
      <c r="C3" t="s">
        <v>12</v>
      </c>
      <c r="D3" t="s">
        <v>1619</v>
      </c>
      <c r="O3" t="s">
        <v>53</v>
      </c>
    </row>
    <row r="4" spans="1:27">
      <c r="A4" t="s">
        <v>37</v>
      </c>
      <c r="B4" t="s">
        <v>42</v>
      </c>
      <c r="C4" t="s">
        <v>12</v>
      </c>
      <c r="D4" t="s">
        <v>1620</v>
      </c>
      <c r="O4">
        <v>490</v>
      </c>
    </row>
    <row r="5" spans="1:27">
      <c r="A5" t="s">
        <v>38</v>
      </c>
      <c r="B5" t="s">
        <v>35</v>
      </c>
      <c r="C5" t="s">
        <v>12</v>
      </c>
      <c r="D5" t="s">
        <v>1621</v>
      </c>
      <c r="N5" s="9"/>
      <c r="O5" t="s">
        <v>55</v>
      </c>
    </row>
    <row r="6" spans="1:27">
      <c r="A6" t="s">
        <v>43</v>
      </c>
      <c r="B6" t="s">
        <v>34</v>
      </c>
      <c r="C6" t="s">
        <v>12</v>
      </c>
      <c r="D6" t="s">
        <v>1622</v>
      </c>
      <c r="O6" t="s">
        <v>56</v>
      </c>
    </row>
    <row r="7" spans="1:27">
      <c r="A7" t="s">
        <v>1630</v>
      </c>
      <c r="C7" t="s">
        <v>12</v>
      </c>
      <c r="D7" s="7" t="s">
        <v>1631</v>
      </c>
      <c r="O7" t="s">
        <v>108</v>
      </c>
      <c r="P7">
        <v>120</v>
      </c>
    </row>
    <row r="8" spans="1:27">
      <c r="A8" t="s">
        <v>1609</v>
      </c>
      <c r="B8" s="14"/>
      <c r="C8" t="s">
        <v>12</v>
      </c>
      <c r="D8" s="7" t="s">
        <v>1625</v>
      </c>
      <c r="N8" s="15"/>
      <c r="O8">
        <v>1</v>
      </c>
      <c r="Q8" t="str">
        <f t="shared" ref="Q8:Z8" si="0">IF(E8&gt;0,"[@"&amp;E$1&amp;"="""&amp;E8&amp;"""]","")</f>
        <v/>
      </c>
      <c r="R8" t="str">
        <f t="shared" si="0"/>
        <v/>
      </c>
      <c r="S8" t="str">
        <f t="shared" si="0"/>
        <v/>
      </c>
      <c r="T8" t="str">
        <f t="shared" si="0"/>
        <v/>
      </c>
      <c r="U8" t="str">
        <f t="shared" si="0"/>
        <v/>
      </c>
      <c r="V8" t="str">
        <f t="shared" si="0"/>
        <v/>
      </c>
      <c r="W8" t="str">
        <f t="shared" si="0"/>
        <v/>
      </c>
      <c r="X8" t="str">
        <f t="shared" si="0"/>
        <v/>
      </c>
      <c r="Y8" t="str">
        <f t="shared" si="0"/>
        <v/>
      </c>
      <c r="Z8" t="str">
        <f t="shared" si="0"/>
        <v/>
      </c>
    </row>
    <row r="9" spans="1:27">
      <c r="A9" t="s">
        <v>1628</v>
      </c>
      <c r="B9" s="14"/>
      <c r="C9" t="s">
        <v>12</v>
      </c>
      <c r="D9" s="7" t="s">
        <v>1626</v>
      </c>
      <c r="N9" s="15"/>
      <c r="O9">
        <v>2</v>
      </c>
    </row>
    <row r="10" spans="1:27">
      <c r="A10" t="s">
        <v>1629</v>
      </c>
      <c r="B10" s="14"/>
      <c r="C10" t="s">
        <v>12</v>
      </c>
      <c r="D10" s="7" t="s">
        <v>1627</v>
      </c>
      <c r="N10" s="15"/>
      <c r="O10">
        <v>3</v>
      </c>
    </row>
    <row r="11" spans="1:27">
      <c r="A11" t="s">
        <v>1</v>
      </c>
      <c r="B11" t="s">
        <v>39</v>
      </c>
      <c r="C11" t="s">
        <v>12</v>
      </c>
      <c r="D11" s="7" t="str">
        <f>"*//*"&amp;IF(E11&gt;0,"[@"&amp;E$1&amp;"="""&amp;E11&amp;"""]","")&amp;IF(F11&gt;0,"[@"&amp;F$1&amp;"="""&amp;F11&amp;"""]","")&amp;IF(G11&gt;0,"[@"&amp;G$1&amp;"="""&amp;G11&amp;"""]","")&amp;
"/*"&amp;IF(H11&gt;0,"[@"&amp;H$1&amp;"="""&amp;H11&amp;"""]","")&amp;IF(J11&gt;0,"[@"&amp;J$1&amp;"="""&amp;J11&amp;"""]","")&amp;IF(K11&gt;0,"[@"&amp;K$1&amp;"="""&amp;K11&amp;"""]","")&amp;IF(L11&gt;0,"[@"&amp;L$1&amp;"="""&amp;L11&amp;"""]","")&amp;IF(M11&gt;0,"[@"&amp;M$1&amp;"="""&amp;M11&amp;"""]","")&amp;
"/dcc:"&amp;I11&amp;"/*"&amp;IF(N11&gt;0,"[@"&amp;N$1&amp;"="""&amp;N11&amp;"""]","")&amp;"/text()"</f>
        <v>*//*[@measuringSystemRef="ms1"][@serviceCategory="M/FF-9.10.3 Quantity of fluid"]/*[@scope="bias"][@dataCategoryRef="-"][@quantity="3-4|volume|m3"][@unit="µL"]/dcc:*/*[@idx="1"]/text()</v>
      </c>
      <c r="E11" t="s">
        <v>67</v>
      </c>
      <c r="F11" t="s">
        <v>612</v>
      </c>
      <c r="H11" t="s">
        <v>64</v>
      </c>
      <c r="I11" t="s">
        <v>1016</v>
      </c>
      <c r="J11" t="s">
        <v>21</v>
      </c>
      <c r="K11" t="s">
        <v>1038</v>
      </c>
      <c r="L11" t="s">
        <v>1019</v>
      </c>
      <c r="N11">
        <f>$O$8</f>
        <v>1</v>
      </c>
      <c r="O11">
        <v>1.21</v>
      </c>
      <c r="P11">
        <v>0.13</v>
      </c>
      <c r="Q11" t="str">
        <f>IF(E11&gt;0,"[@"&amp;E$1&amp;"="""&amp;E11&amp;"""]","")</f>
        <v>[@measuringSystemRef="ms1"]</v>
      </c>
      <c r="R11" t="str">
        <f t="shared" ref="R11:Z26" si="1">IF(F11&gt;0,"[@"&amp;F$1&amp;"="""&amp;F11&amp;"""]","")</f>
        <v>[@serviceCategory="M/FF-9.10.3 Quantity of fluid"]</v>
      </c>
      <c r="S11" t="str">
        <f t="shared" si="1"/>
        <v/>
      </c>
      <c r="T11" t="str">
        <f t="shared" si="1"/>
        <v>[@scope="bias"]</v>
      </c>
      <c r="U11" t="str">
        <f t="shared" si="1"/>
        <v>[@dataCategory="*"]</v>
      </c>
      <c r="V11" t="str">
        <f t="shared" si="1"/>
        <v>[@dataCategoryRef="-"]</v>
      </c>
      <c r="W11" t="str">
        <f t="shared" si="1"/>
        <v>[@quantity="3-4|volume|m3"]</v>
      </c>
      <c r="X11" t="str">
        <f t="shared" si="1"/>
        <v>[@unit="µL"]</v>
      </c>
      <c r="Y11" t="str">
        <f t="shared" si="1"/>
        <v/>
      </c>
      <c r="Z11" t="str">
        <f t="shared" si="1"/>
        <v>[@idx="1"]</v>
      </c>
      <c r="AA11" t="s">
        <v>1623</v>
      </c>
    </row>
    <row r="12" spans="1:27">
      <c r="A12" t="s">
        <v>2</v>
      </c>
      <c r="B12" t="s">
        <v>40</v>
      </c>
      <c r="C12" t="s">
        <v>12</v>
      </c>
      <c r="D12" s="7" t="str">
        <f>"*//*"&amp;_xlfn.CONCAT(Q12:S12)&amp;"/*"&amp;_xlfn.CONCAT(T12,V12:Y12)&amp;"/dcc:"&amp;I12&amp;"/*"&amp;Z12&amp;AA12</f>
        <v>*//*[@measuringSystemRef="ms1"][@serviceCategory="M/FF-9.10.3 Quantity of fluid"]/*[@scope="indication"][@dataCategoryRef="-"][@quantity="3-4|volume|m3"][@unit="µL"]/dcc:value/*[@idx="1"]/text()</v>
      </c>
      <c r="E12" t="s">
        <v>67</v>
      </c>
      <c r="F12" t="s">
        <v>612</v>
      </c>
      <c r="H12" t="s">
        <v>63</v>
      </c>
      <c r="I12" t="s">
        <v>78</v>
      </c>
      <c r="J12" t="s">
        <v>21</v>
      </c>
      <c r="K12" t="s">
        <v>1038</v>
      </c>
      <c r="L12" t="s">
        <v>1019</v>
      </c>
      <c r="N12">
        <f t="shared" ref="N12:N14" si="2">$O$8</f>
        <v>1</v>
      </c>
      <c r="O12">
        <v>120</v>
      </c>
      <c r="Q12" t="str">
        <f t="shared" ref="Q12:Z28" si="3">IF(E12&gt;0,"[@"&amp;E$1&amp;"="""&amp;E12&amp;"""]","")</f>
        <v>[@measuringSystemRef="ms1"]</v>
      </c>
      <c r="R12" t="str">
        <f t="shared" si="1"/>
        <v>[@serviceCategory="M/FF-9.10.3 Quantity of fluid"]</v>
      </c>
      <c r="S12" t="str">
        <f t="shared" si="1"/>
        <v/>
      </c>
      <c r="T12" t="str">
        <f t="shared" si="1"/>
        <v>[@scope="indication"]</v>
      </c>
      <c r="U12" t="str">
        <f t="shared" si="1"/>
        <v>[@dataCategory="value"]</v>
      </c>
      <c r="V12" t="str">
        <f t="shared" si="1"/>
        <v>[@dataCategoryRef="-"]</v>
      </c>
      <c r="W12" t="str">
        <f t="shared" si="1"/>
        <v>[@quantity="3-4|volume|m3"]</v>
      </c>
      <c r="X12" t="str">
        <f t="shared" si="1"/>
        <v>[@unit="µL"]</v>
      </c>
      <c r="Y12" t="str">
        <f t="shared" si="1"/>
        <v/>
      </c>
      <c r="Z12" t="str">
        <f t="shared" si="1"/>
        <v>[@idx="1"]</v>
      </c>
      <c r="AA12" t="s">
        <v>1623</v>
      </c>
    </row>
    <row r="13" spans="1:27">
      <c r="A13" t="s">
        <v>3</v>
      </c>
      <c r="B13" t="s">
        <v>41</v>
      </c>
      <c r="C13" t="s">
        <v>12</v>
      </c>
      <c r="D13" s="7" t="str">
        <f t="shared" ref="D13:D28" si="4">"*//*"&amp;_xlfn.CONCAT(Q13:S13)&amp;"/*"&amp;_xlfn.CONCAT(T13,V13:Y13)&amp;"/dcc:"&amp;I13&amp;"/*"&amp;Z13&amp;AA13</f>
        <v>*//*[@measuringSystemRef="ms1"][@serviceCategory="M/FF-9.10.3 Quantity of fluid"]/*[@scope="bias"][@dataCategoryRef="-"][@quantity="3-4|volume|m3"][@unit="µL"]/dcc:value/*[@idx="1"]/text()</v>
      </c>
      <c r="E13" t="s">
        <v>67</v>
      </c>
      <c r="F13" t="s">
        <v>612</v>
      </c>
      <c r="H13" t="s">
        <v>64</v>
      </c>
      <c r="I13" t="s">
        <v>78</v>
      </c>
      <c r="J13" t="s">
        <v>21</v>
      </c>
      <c r="K13" t="s">
        <v>1038</v>
      </c>
      <c r="L13" t="s">
        <v>1019</v>
      </c>
      <c r="N13">
        <f t="shared" si="2"/>
        <v>1</v>
      </c>
      <c r="O13">
        <v>1.21</v>
      </c>
      <c r="Q13" t="str">
        <f t="shared" si="3"/>
        <v>[@measuringSystemRef="ms1"]</v>
      </c>
      <c r="R13" t="str">
        <f t="shared" si="1"/>
        <v>[@serviceCategory="M/FF-9.10.3 Quantity of fluid"]</v>
      </c>
      <c r="S13" t="str">
        <f t="shared" si="1"/>
        <v/>
      </c>
      <c r="T13" t="str">
        <f t="shared" si="1"/>
        <v>[@scope="bias"]</v>
      </c>
      <c r="U13" t="str">
        <f t="shared" si="1"/>
        <v>[@dataCategory="value"]</v>
      </c>
      <c r="V13" t="str">
        <f t="shared" si="1"/>
        <v>[@dataCategoryRef="-"]</v>
      </c>
      <c r="W13" t="str">
        <f t="shared" si="1"/>
        <v>[@quantity="3-4|volume|m3"]</v>
      </c>
      <c r="X13" t="str">
        <f t="shared" si="1"/>
        <v>[@unit="µL"]</v>
      </c>
      <c r="Y13" t="str">
        <f t="shared" si="1"/>
        <v/>
      </c>
      <c r="Z13" t="str">
        <f t="shared" si="1"/>
        <v>[@idx="1"]</v>
      </c>
      <c r="AA13" t="s">
        <v>1623</v>
      </c>
    </row>
    <row r="14" spans="1:27">
      <c r="A14" t="s">
        <v>4</v>
      </c>
      <c r="B14" t="s">
        <v>39</v>
      </c>
      <c r="C14" t="s">
        <v>12</v>
      </c>
      <c r="D14" s="7" t="str">
        <f t="shared" si="4"/>
        <v>*//*[@measuringSystemRef="ms1"][@tableId="calRes0"]/*[@scope="bias"][@dataCategoryRef="value"][@quantity="3-4|volume|m3"][@unit="µL"]/dcc:expandedUncertainty/*[@idx="1"]/text()</v>
      </c>
      <c r="E14" t="s">
        <v>67</v>
      </c>
      <c r="G14" t="s">
        <v>1013</v>
      </c>
      <c r="H14" t="s">
        <v>64</v>
      </c>
      <c r="I14" t="s">
        <v>80</v>
      </c>
      <c r="J14" t="s">
        <v>78</v>
      </c>
      <c r="K14" t="s">
        <v>1038</v>
      </c>
      <c r="L14" t="s">
        <v>1019</v>
      </c>
      <c r="N14">
        <f t="shared" si="2"/>
        <v>1</v>
      </c>
      <c r="O14">
        <v>0.35</v>
      </c>
      <c r="Q14" t="str">
        <f t="shared" si="3"/>
        <v>[@measuringSystemRef="ms1"]</v>
      </c>
      <c r="R14" t="str">
        <f t="shared" si="1"/>
        <v/>
      </c>
      <c r="S14" t="str">
        <f t="shared" si="1"/>
        <v>[@tableId="calRes0"]</v>
      </c>
      <c r="T14" t="str">
        <f t="shared" si="1"/>
        <v>[@scope="bias"]</v>
      </c>
      <c r="U14" t="str">
        <f t="shared" si="1"/>
        <v>[@dataCategory="expandedUncertainty"]</v>
      </c>
      <c r="V14" t="str">
        <f t="shared" si="1"/>
        <v>[@dataCategoryRef="value"]</v>
      </c>
      <c r="W14" t="str">
        <f t="shared" si="1"/>
        <v>[@quantity="3-4|volume|m3"]</v>
      </c>
      <c r="X14" t="str">
        <f t="shared" si="1"/>
        <v>[@unit="µL"]</v>
      </c>
      <c r="Y14" t="str">
        <f t="shared" si="1"/>
        <v/>
      </c>
      <c r="Z14" t="str">
        <f t="shared" si="1"/>
        <v>[@idx="1"]</v>
      </c>
      <c r="AA14" t="s">
        <v>1623</v>
      </c>
    </row>
    <row r="15" spans="1:27">
      <c r="A15" t="s">
        <v>5</v>
      </c>
      <c r="B15" t="s">
        <v>40</v>
      </c>
      <c r="C15" t="s">
        <v>12</v>
      </c>
      <c r="D15" s="7" t="str">
        <f t="shared" si="4"/>
        <v>*//*[@measuringSystemRef="ms1"][@tableId="calRes0"]/*[@scope="reference"][@quantity="3-4|volume|m3"][@unit="µL"]/dcc:value/*[@idx="2"]/text()</v>
      </c>
      <c r="E15" t="s">
        <v>67</v>
      </c>
      <c r="G15" t="s">
        <v>1013</v>
      </c>
      <c r="H15" t="s">
        <v>23</v>
      </c>
      <c r="I15" t="s">
        <v>78</v>
      </c>
      <c r="K15" t="s">
        <v>1038</v>
      </c>
      <c r="L15" t="s">
        <v>1019</v>
      </c>
      <c r="N15" s="15">
        <v>2</v>
      </c>
      <c r="O15">
        <v>600.29999999999995</v>
      </c>
      <c r="Q15" t="str">
        <f t="shared" si="3"/>
        <v>[@measuringSystemRef="ms1"]</v>
      </c>
      <c r="R15" t="str">
        <f t="shared" si="1"/>
        <v/>
      </c>
      <c r="S15" t="str">
        <f t="shared" si="1"/>
        <v>[@tableId="calRes0"]</v>
      </c>
      <c r="T15" t="str">
        <f t="shared" si="1"/>
        <v>[@scope="reference"]</v>
      </c>
      <c r="U15" t="str">
        <f t="shared" si="1"/>
        <v>[@dataCategory="value"]</v>
      </c>
      <c r="V15" t="str">
        <f t="shared" si="1"/>
        <v/>
      </c>
      <c r="W15" t="str">
        <f t="shared" si="1"/>
        <v>[@quantity="3-4|volume|m3"]</v>
      </c>
      <c r="X15" t="str">
        <f t="shared" si="1"/>
        <v>[@unit="µL"]</v>
      </c>
      <c r="Y15" t="str">
        <f t="shared" si="1"/>
        <v/>
      </c>
      <c r="Z15" t="str">
        <f t="shared" si="1"/>
        <v>[@idx="2"]</v>
      </c>
      <c r="AA15" t="s">
        <v>1623</v>
      </c>
    </row>
    <row r="16" spans="1:27">
      <c r="A16" t="s">
        <v>6</v>
      </c>
      <c r="B16" t="s">
        <v>41</v>
      </c>
      <c r="C16" t="s">
        <v>12</v>
      </c>
      <c r="D16" s="7" t="str">
        <f t="shared" si="4"/>
        <v>*//*[@measuringSystemRef="ms1"][@tableId="calRes0"]/*[@scope="indication"][@quantity="3-4|volume|m3"][@unit="µL"]/dcc:value/*[@idx="2"]/text()</v>
      </c>
      <c r="E16" t="s">
        <v>67</v>
      </c>
      <c r="G16" t="s">
        <v>1013</v>
      </c>
      <c r="H16" t="s">
        <v>63</v>
      </c>
      <c r="I16" t="s">
        <v>78</v>
      </c>
      <c r="K16" t="s">
        <v>1038</v>
      </c>
      <c r="L16" t="s">
        <v>1019</v>
      </c>
      <c r="N16" s="15">
        <v>2</v>
      </c>
      <c r="O16">
        <v>600</v>
      </c>
      <c r="Q16" t="str">
        <f t="shared" si="3"/>
        <v>[@measuringSystemRef="ms1"]</v>
      </c>
      <c r="R16" t="str">
        <f t="shared" si="1"/>
        <v/>
      </c>
      <c r="S16" t="str">
        <f t="shared" si="1"/>
        <v>[@tableId="calRes0"]</v>
      </c>
      <c r="T16" t="str">
        <f t="shared" si="1"/>
        <v>[@scope="indication"]</v>
      </c>
      <c r="U16" t="str">
        <f t="shared" si="1"/>
        <v>[@dataCategory="value"]</v>
      </c>
      <c r="V16" t="str">
        <f t="shared" si="1"/>
        <v/>
      </c>
      <c r="W16" t="str">
        <f t="shared" si="1"/>
        <v>[@quantity="3-4|volume|m3"]</v>
      </c>
      <c r="X16" t="str">
        <f t="shared" si="1"/>
        <v>[@unit="µL"]</v>
      </c>
      <c r="Y16" t="str">
        <f t="shared" si="1"/>
        <v/>
      </c>
      <c r="Z16" t="str">
        <f t="shared" si="1"/>
        <v>[@idx="2"]</v>
      </c>
      <c r="AA16" t="s">
        <v>1623</v>
      </c>
    </row>
    <row r="17" spans="1:27">
      <c r="A17" t="s">
        <v>7</v>
      </c>
      <c r="B17" t="s">
        <v>39</v>
      </c>
      <c r="C17" t="s">
        <v>12</v>
      </c>
      <c r="D17" s="7" t="str">
        <f t="shared" si="4"/>
        <v>*//*[@measuringSystemRef="ms1"][@tableId="calRes0"]/*[@scope="bias"][@quantity="3-4|volume|m3"][@unit="µL"]/dcc:value/*[@idx="2"]/text()</v>
      </c>
      <c r="E17" t="s">
        <v>67</v>
      </c>
      <c r="G17" t="s">
        <v>1013</v>
      </c>
      <c r="H17" t="s">
        <v>64</v>
      </c>
      <c r="I17" t="s">
        <v>78</v>
      </c>
      <c r="K17" t="s">
        <v>1038</v>
      </c>
      <c r="L17" t="s">
        <v>1019</v>
      </c>
      <c r="N17" s="15">
        <v>2</v>
      </c>
      <c r="O17">
        <v>0.3</v>
      </c>
      <c r="Q17" t="str">
        <f t="shared" si="3"/>
        <v>[@measuringSystemRef="ms1"]</v>
      </c>
      <c r="R17" t="str">
        <f t="shared" si="1"/>
        <v/>
      </c>
      <c r="S17" t="str">
        <f t="shared" si="1"/>
        <v>[@tableId="calRes0"]</v>
      </c>
      <c r="T17" t="str">
        <f t="shared" si="1"/>
        <v>[@scope="bias"]</v>
      </c>
      <c r="U17" t="str">
        <f t="shared" si="1"/>
        <v>[@dataCategory="value"]</v>
      </c>
      <c r="V17" t="str">
        <f t="shared" si="1"/>
        <v/>
      </c>
      <c r="W17" t="str">
        <f t="shared" si="1"/>
        <v>[@quantity="3-4|volume|m3"]</v>
      </c>
      <c r="X17" t="str">
        <f t="shared" si="1"/>
        <v>[@unit="µL"]</v>
      </c>
      <c r="Y17" t="str">
        <f t="shared" si="1"/>
        <v/>
      </c>
      <c r="Z17" t="str">
        <f t="shared" si="1"/>
        <v>[@idx="2"]</v>
      </c>
      <c r="AA17" t="s">
        <v>1623</v>
      </c>
    </row>
    <row r="18" spans="1:27">
      <c r="A18" t="s">
        <v>8</v>
      </c>
      <c r="B18" t="s">
        <v>40</v>
      </c>
      <c r="C18" t="s">
        <v>12</v>
      </c>
      <c r="D18" s="7" t="str">
        <f t="shared" si="4"/>
        <v>*//*[@measuringSystemRef="ms1"][@tableId="calRes0"]/*[@scope="bias"][@dataCategoryRef="value"][@quantity="3-4|volume|m3"][@unit="µL"]/dcc:expandedUncertainty/*[@idx="2"]/text()</v>
      </c>
      <c r="E18" t="s">
        <v>67</v>
      </c>
      <c r="G18" t="s">
        <v>1013</v>
      </c>
      <c r="H18" t="s">
        <v>64</v>
      </c>
      <c r="I18" t="s">
        <v>80</v>
      </c>
      <c r="J18" t="s">
        <v>78</v>
      </c>
      <c r="K18" t="s">
        <v>1038</v>
      </c>
      <c r="L18" t="s">
        <v>1019</v>
      </c>
      <c r="N18" s="15">
        <v>2</v>
      </c>
      <c r="O18">
        <v>1.5</v>
      </c>
      <c r="Q18" t="str">
        <f t="shared" si="3"/>
        <v>[@measuringSystemRef="ms1"]</v>
      </c>
      <c r="R18" t="str">
        <f t="shared" si="1"/>
        <v/>
      </c>
      <c r="S18" t="str">
        <f t="shared" si="1"/>
        <v>[@tableId="calRes0"]</v>
      </c>
      <c r="T18" t="str">
        <f t="shared" si="1"/>
        <v>[@scope="bias"]</v>
      </c>
      <c r="U18" t="str">
        <f t="shared" si="1"/>
        <v>[@dataCategory="expandedUncertainty"]</v>
      </c>
      <c r="V18" t="str">
        <f t="shared" si="1"/>
        <v>[@dataCategoryRef="value"]</v>
      </c>
      <c r="W18" t="str">
        <f t="shared" si="1"/>
        <v>[@quantity="3-4|volume|m3"]</v>
      </c>
      <c r="X18" t="str">
        <f t="shared" si="1"/>
        <v>[@unit="µL"]</v>
      </c>
      <c r="Y18" t="str">
        <f t="shared" si="1"/>
        <v/>
      </c>
      <c r="Z18" t="str">
        <f t="shared" si="1"/>
        <v>[@idx="2"]</v>
      </c>
      <c r="AA18" t="s">
        <v>1623</v>
      </c>
    </row>
    <row r="19" spans="1:27">
      <c r="A19" t="s">
        <v>9</v>
      </c>
      <c r="B19" t="s">
        <v>41</v>
      </c>
      <c r="C19" t="s">
        <v>12</v>
      </c>
      <c r="D19" s="7" t="str">
        <f t="shared" si="4"/>
        <v>*//*[@measuringSystemRef="ms1"][@tableId="calRes0"]/*[@scope="bias"][@dataCategoryRef="value"][@quantity="3-4|volume|m3"][@unit="%"]/dcc:expandedUncertainty/*[@idx="2"]/text()</v>
      </c>
      <c r="E19" t="s">
        <v>67</v>
      </c>
      <c r="G19" t="s">
        <v>1013</v>
      </c>
      <c r="H19" t="s">
        <v>64</v>
      </c>
      <c r="I19" t="s">
        <v>80</v>
      </c>
      <c r="J19" t="s">
        <v>78</v>
      </c>
      <c r="K19" t="s">
        <v>1038</v>
      </c>
      <c r="L19" t="s">
        <v>1606</v>
      </c>
      <c r="N19" s="15">
        <v>2</v>
      </c>
      <c r="O19">
        <v>0.25</v>
      </c>
      <c r="Q19" t="str">
        <f t="shared" si="3"/>
        <v>[@measuringSystemRef="ms1"]</v>
      </c>
      <c r="R19" t="str">
        <f t="shared" si="1"/>
        <v/>
      </c>
      <c r="S19" t="str">
        <f t="shared" si="1"/>
        <v>[@tableId="calRes0"]</v>
      </c>
      <c r="T19" t="str">
        <f t="shared" si="1"/>
        <v>[@scope="bias"]</v>
      </c>
      <c r="U19" t="str">
        <f t="shared" si="1"/>
        <v>[@dataCategory="expandedUncertainty"]</v>
      </c>
      <c r="V19" t="str">
        <f t="shared" si="1"/>
        <v>[@dataCategoryRef="value"]</v>
      </c>
      <c r="W19" t="str">
        <f t="shared" si="1"/>
        <v>[@quantity="3-4|volume|m3"]</v>
      </c>
      <c r="X19" t="str">
        <f t="shared" si="1"/>
        <v>[@unit="%"]</v>
      </c>
      <c r="Y19" t="str">
        <f t="shared" si="1"/>
        <v/>
      </c>
      <c r="Z19" t="str">
        <f t="shared" si="1"/>
        <v>[@idx="2"]</v>
      </c>
      <c r="AA19" t="s">
        <v>1623</v>
      </c>
    </row>
    <row r="20" spans="1:27">
      <c r="A20" t="s">
        <v>5</v>
      </c>
      <c r="B20" t="s">
        <v>40</v>
      </c>
      <c r="C20" t="s">
        <v>12</v>
      </c>
      <c r="D20" s="7" t="str">
        <f t="shared" si="4"/>
        <v>*//*[@measuringSystemRef="ms2"][@tableId="calRes2"]/*[@scope="reference"][@quantity="3-4|volume|m3"][@unit="µL"]/dcc:value/*[@idx="2"]/text()</v>
      </c>
      <c r="E20" t="s">
        <v>134</v>
      </c>
      <c r="G20" t="s">
        <v>135</v>
      </c>
      <c r="H20" t="s">
        <v>23</v>
      </c>
      <c r="I20" t="s">
        <v>78</v>
      </c>
      <c r="K20" t="s">
        <v>1038</v>
      </c>
      <c r="L20" t="s">
        <v>1019</v>
      </c>
      <c r="N20" s="15">
        <v>2</v>
      </c>
      <c r="O20">
        <v>600.04169999999999</v>
      </c>
      <c r="Q20" t="str">
        <f t="shared" si="3"/>
        <v>[@measuringSystemRef="ms2"]</v>
      </c>
      <c r="R20" t="str">
        <f t="shared" si="1"/>
        <v/>
      </c>
      <c r="S20" t="str">
        <f t="shared" si="1"/>
        <v>[@tableId="calRes2"]</v>
      </c>
      <c r="T20" t="str">
        <f t="shared" si="1"/>
        <v>[@scope="reference"]</v>
      </c>
      <c r="U20" t="str">
        <f t="shared" si="1"/>
        <v>[@dataCategory="value"]</v>
      </c>
      <c r="V20" t="str">
        <f t="shared" si="1"/>
        <v/>
      </c>
      <c r="W20" t="str">
        <f t="shared" si="1"/>
        <v>[@quantity="3-4|volume|m3"]</v>
      </c>
      <c r="X20" t="str">
        <f t="shared" si="1"/>
        <v>[@unit="µL"]</v>
      </c>
      <c r="Y20" t="str">
        <f t="shared" si="1"/>
        <v/>
      </c>
      <c r="Z20" t="str">
        <f t="shared" si="1"/>
        <v>[@idx="2"]</v>
      </c>
      <c r="AA20" t="s">
        <v>1623</v>
      </c>
    </row>
    <row r="21" spans="1:27">
      <c r="A21" t="s">
        <v>6</v>
      </c>
      <c r="B21" t="s">
        <v>41</v>
      </c>
      <c r="C21" t="s">
        <v>12</v>
      </c>
      <c r="D21" s="7" t="str">
        <f t="shared" si="4"/>
        <v>*//*[@measuringSystemRef="ms2"][@serviceCategory="M/FF-9.10.3 Quantity of fluid"][@tableId="calRes2"]/*[@scope="indication"][@quantity="3-4|volume|m3"][@unit="µL"]/dcc:value/*[@idx="2"]/text()</v>
      </c>
      <c r="E21" t="s">
        <v>134</v>
      </c>
      <c r="F21" t="s">
        <v>612</v>
      </c>
      <c r="G21" t="s">
        <v>135</v>
      </c>
      <c r="H21" t="s">
        <v>63</v>
      </c>
      <c r="I21" t="s">
        <v>78</v>
      </c>
      <c r="K21" t="s">
        <v>1038</v>
      </c>
      <c r="L21" t="s">
        <v>1019</v>
      </c>
      <c r="N21" s="15">
        <v>2</v>
      </c>
      <c r="O21">
        <v>600</v>
      </c>
      <c r="Q21" t="str">
        <f t="shared" si="3"/>
        <v>[@measuringSystemRef="ms2"]</v>
      </c>
      <c r="R21" t="str">
        <f t="shared" si="1"/>
        <v>[@serviceCategory="M/FF-9.10.3 Quantity of fluid"]</v>
      </c>
      <c r="S21" t="str">
        <f t="shared" si="1"/>
        <v>[@tableId="calRes2"]</v>
      </c>
      <c r="T21" t="str">
        <f t="shared" si="1"/>
        <v>[@scope="indication"]</v>
      </c>
      <c r="U21" t="str">
        <f t="shared" si="1"/>
        <v>[@dataCategory="value"]</v>
      </c>
      <c r="V21" t="str">
        <f t="shared" si="1"/>
        <v/>
      </c>
      <c r="W21" t="str">
        <f t="shared" si="1"/>
        <v>[@quantity="3-4|volume|m3"]</v>
      </c>
      <c r="X21" t="str">
        <f t="shared" si="1"/>
        <v>[@unit="µL"]</v>
      </c>
      <c r="Y21" t="str">
        <f t="shared" si="1"/>
        <v/>
      </c>
      <c r="Z21" t="str">
        <f t="shared" si="1"/>
        <v>[@idx="2"]</v>
      </c>
      <c r="AA21" t="s">
        <v>1623</v>
      </c>
    </row>
    <row r="22" spans="1:27">
      <c r="A22" t="s">
        <v>7</v>
      </c>
      <c r="B22" t="s">
        <v>39</v>
      </c>
      <c r="C22" t="s">
        <v>12</v>
      </c>
      <c r="D22" s="7" t="str">
        <f t="shared" si="4"/>
        <v>*//*[@measuringSystemRef="ms2"][@serviceCategory="M/FF-9.10.3 Quantity of fluid"][@tableId="calRes2"]/*[@scope="bias"][@quantity="3-4|volume|m3"][@unit="µL"]/dcc:value/*[@idx="2"]/text()</v>
      </c>
      <c r="E22" t="s">
        <v>134</v>
      </c>
      <c r="F22" t="s">
        <v>612</v>
      </c>
      <c r="G22" t="s">
        <v>135</v>
      </c>
      <c r="H22" t="s">
        <v>64</v>
      </c>
      <c r="I22" t="s">
        <v>78</v>
      </c>
      <c r="K22" t="s">
        <v>1038</v>
      </c>
      <c r="L22" t="s">
        <v>1019</v>
      </c>
      <c r="N22" s="15">
        <v>2</v>
      </c>
      <c r="O22">
        <v>0.04</v>
      </c>
      <c r="Q22" t="str">
        <f t="shared" si="3"/>
        <v>[@measuringSystemRef="ms2"]</v>
      </c>
      <c r="R22" t="str">
        <f t="shared" si="1"/>
        <v>[@serviceCategory="M/FF-9.10.3 Quantity of fluid"]</v>
      </c>
      <c r="S22" t="str">
        <f t="shared" si="1"/>
        <v>[@tableId="calRes2"]</v>
      </c>
      <c r="T22" t="str">
        <f t="shared" si="1"/>
        <v>[@scope="bias"]</v>
      </c>
      <c r="U22" t="str">
        <f t="shared" si="1"/>
        <v>[@dataCategory="value"]</v>
      </c>
      <c r="V22" t="str">
        <f t="shared" si="1"/>
        <v/>
      </c>
      <c r="W22" t="str">
        <f t="shared" si="1"/>
        <v>[@quantity="3-4|volume|m3"]</v>
      </c>
      <c r="X22" t="str">
        <f t="shared" si="1"/>
        <v>[@unit="µL"]</v>
      </c>
      <c r="Y22" t="str">
        <f t="shared" si="1"/>
        <v/>
      </c>
      <c r="Z22" t="str">
        <f t="shared" si="1"/>
        <v>[@idx="2"]</v>
      </c>
      <c r="AA22" t="s">
        <v>1623</v>
      </c>
    </row>
    <row r="23" spans="1:27">
      <c r="A23" t="s">
        <v>8</v>
      </c>
      <c r="B23" t="s">
        <v>40</v>
      </c>
      <c r="C23" t="s">
        <v>12</v>
      </c>
      <c r="D23" s="7" t="str">
        <f t="shared" si="4"/>
        <v>*//*[@measuringSystemRef="ms2"][@serviceCategory="M/FF-9.10.3 Quantity of fluid"][@tableId="calRes2"]/*[@scope="bias"][@dataCategoryRef="value"][@quantity="3-4|volume|m3"][@unit="µL"]/dcc:expandedUncertainty/*[@idx="2"]/text()</v>
      </c>
      <c r="E23" t="s">
        <v>134</v>
      </c>
      <c r="F23" t="s">
        <v>612</v>
      </c>
      <c r="G23" t="s">
        <v>135</v>
      </c>
      <c r="H23" t="s">
        <v>64</v>
      </c>
      <c r="I23" t="s">
        <v>80</v>
      </c>
      <c r="J23" t="s">
        <v>78</v>
      </c>
      <c r="K23" t="s">
        <v>1038</v>
      </c>
      <c r="L23" t="s">
        <v>1019</v>
      </c>
      <c r="N23" s="15">
        <v>2</v>
      </c>
      <c r="O23">
        <v>1.5</v>
      </c>
      <c r="Q23" t="str">
        <f t="shared" si="3"/>
        <v>[@measuringSystemRef="ms2"]</v>
      </c>
      <c r="R23" t="str">
        <f t="shared" si="1"/>
        <v>[@serviceCategory="M/FF-9.10.3 Quantity of fluid"]</v>
      </c>
      <c r="S23" t="str">
        <f t="shared" si="1"/>
        <v>[@tableId="calRes2"]</v>
      </c>
      <c r="T23" t="str">
        <f t="shared" si="1"/>
        <v>[@scope="bias"]</v>
      </c>
      <c r="U23" t="str">
        <f t="shared" si="1"/>
        <v>[@dataCategory="expandedUncertainty"]</v>
      </c>
      <c r="V23" t="str">
        <f t="shared" si="1"/>
        <v>[@dataCategoryRef="value"]</v>
      </c>
      <c r="W23" t="str">
        <f t="shared" si="1"/>
        <v>[@quantity="3-4|volume|m3"]</v>
      </c>
      <c r="X23" t="str">
        <f t="shared" si="1"/>
        <v>[@unit="µL"]</v>
      </c>
      <c r="Y23" t="str">
        <f t="shared" si="1"/>
        <v/>
      </c>
      <c r="Z23" t="str">
        <f t="shared" si="1"/>
        <v>[@idx="2"]</v>
      </c>
      <c r="AA23" t="s">
        <v>1623</v>
      </c>
    </row>
    <row r="24" spans="1:27">
      <c r="A24" t="s">
        <v>9</v>
      </c>
      <c r="B24" t="s">
        <v>41</v>
      </c>
      <c r="C24" t="s">
        <v>12</v>
      </c>
      <c r="D24" s="7" t="str">
        <f t="shared" si="4"/>
        <v>*//*[@measuringSystemRef="ms2"][@serviceCategory="M/FF-9.10.3 Quantity of fluid"][@tableId="calRes2"]/*[@scope="bias"][@dataCategoryRef="value"][@quantity="3-4|volume|m3"][@unit="%"]/dcc:expandedUncertainty/*[@idx="2"]/text()</v>
      </c>
      <c r="E24" t="s">
        <v>134</v>
      </c>
      <c r="F24" t="s">
        <v>612</v>
      </c>
      <c r="G24" t="s">
        <v>135</v>
      </c>
      <c r="H24" t="s">
        <v>64</v>
      </c>
      <c r="I24" t="s">
        <v>80</v>
      </c>
      <c r="J24" t="s">
        <v>78</v>
      </c>
      <c r="K24" t="s">
        <v>1038</v>
      </c>
      <c r="L24" t="s">
        <v>1606</v>
      </c>
      <c r="N24" s="15">
        <v>2</v>
      </c>
      <c r="O24">
        <v>0.25</v>
      </c>
      <c r="Q24" t="str">
        <f t="shared" si="3"/>
        <v>[@measuringSystemRef="ms2"]</v>
      </c>
      <c r="R24" t="str">
        <f t="shared" si="1"/>
        <v>[@serviceCategory="M/FF-9.10.3 Quantity of fluid"]</v>
      </c>
      <c r="S24" t="str">
        <f t="shared" si="1"/>
        <v>[@tableId="calRes2"]</v>
      </c>
      <c r="T24" t="str">
        <f t="shared" si="1"/>
        <v>[@scope="bias"]</v>
      </c>
      <c r="U24" t="str">
        <f t="shared" si="1"/>
        <v>[@dataCategory="expandedUncertainty"]</v>
      </c>
      <c r="V24" t="str">
        <f t="shared" si="1"/>
        <v>[@dataCategoryRef="value"]</v>
      </c>
      <c r="W24" t="str">
        <f t="shared" si="1"/>
        <v>[@quantity="3-4|volume|m3"]</v>
      </c>
      <c r="X24" t="str">
        <f t="shared" si="1"/>
        <v>[@unit="%"]</v>
      </c>
      <c r="Y24" t="str">
        <f t="shared" si="1"/>
        <v/>
      </c>
      <c r="Z24" t="str">
        <f t="shared" si="1"/>
        <v>[@idx="2"]</v>
      </c>
      <c r="AA24" t="s">
        <v>1623</v>
      </c>
    </row>
    <row r="25" spans="1:27" ht="43.2">
      <c r="A25" t="s">
        <v>9</v>
      </c>
      <c r="B25" s="14" t="s">
        <v>1020</v>
      </c>
      <c r="C25" t="s">
        <v>12</v>
      </c>
      <c r="D25" s="7" t="str">
        <f t="shared" si="4"/>
        <v>*//*[@measuringSystemRef="ms1"][@tableId="calRes0"]/*[@scope="reference"][@quantity="3-4|volume|m3"][@unit="µL"]/dcc:value/*[@idx="1"]/text()</v>
      </c>
      <c r="E25" t="s">
        <v>67</v>
      </c>
      <c r="G25" t="s">
        <v>1013</v>
      </c>
      <c r="H25" t="s">
        <v>23</v>
      </c>
      <c r="I25" t="s">
        <v>78</v>
      </c>
      <c r="K25" t="s">
        <v>1038</v>
      </c>
      <c r="L25" t="s">
        <v>1019</v>
      </c>
      <c r="N25" s="15">
        <v>1</v>
      </c>
      <c r="O25">
        <v>121.21</v>
      </c>
      <c r="Q25" t="str">
        <f t="shared" si="3"/>
        <v>[@measuringSystemRef="ms1"]</v>
      </c>
      <c r="R25" t="str">
        <f t="shared" si="1"/>
        <v/>
      </c>
      <c r="S25" t="str">
        <f t="shared" si="1"/>
        <v>[@tableId="calRes0"]</v>
      </c>
      <c r="T25" t="str">
        <f t="shared" si="1"/>
        <v>[@scope="reference"]</v>
      </c>
      <c r="U25" t="str">
        <f t="shared" si="1"/>
        <v>[@dataCategory="value"]</v>
      </c>
      <c r="V25" t="str">
        <f t="shared" si="1"/>
        <v/>
      </c>
      <c r="W25" t="str">
        <f t="shared" si="1"/>
        <v>[@quantity="3-4|volume|m3"]</v>
      </c>
      <c r="X25" t="str">
        <f t="shared" si="1"/>
        <v>[@unit="µL"]</v>
      </c>
      <c r="Y25" t="str">
        <f t="shared" si="1"/>
        <v/>
      </c>
      <c r="Z25" t="str">
        <f t="shared" si="1"/>
        <v>[@idx="1"]</v>
      </c>
      <c r="AA25" t="s">
        <v>1623</v>
      </c>
    </row>
    <row r="26" spans="1:27">
      <c r="A26" t="s">
        <v>1612</v>
      </c>
      <c r="B26" s="14"/>
      <c r="C26" t="s">
        <v>12</v>
      </c>
      <c r="D26" s="7" t="str">
        <f t="shared" si="4"/>
        <v>*//*[@measuringSystemRef="ms1"][@tableId="calRes0"]/*/dcc:rowTag/*[@idx="1"]/text()</v>
      </c>
      <c r="E26" t="s">
        <v>67</v>
      </c>
      <c r="G26" t="s">
        <v>1013</v>
      </c>
      <c r="I26" t="s">
        <v>88</v>
      </c>
      <c r="N26" s="15" t="s">
        <v>1607</v>
      </c>
      <c r="O26" t="s">
        <v>108</v>
      </c>
      <c r="Q26" t="str">
        <f t="shared" si="3"/>
        <v>[@measuringSystemRef="ms1"]</v>
      </c>
      <c r="R26" t="str">
        <f t="shared" si="1"/>
        <v/>
      </c>
      <c r="S26" t="str">
        <f t="shared" si="1"/>
        <v>[@tableId="calRes0"]</v>
      </c>
      <c r="T26" t="str">
        <f t="shared" si="1"/>
        <v/>
      </c>
      <c r="U26" t="str">
        <f t="shared" si="1"/>
        <v>[@dataCategory="rowTag"]</v>
      </c>
      <c r="V26" t="str">
        <f t="shared" si="1"/>
        <v/>
      </c>
      <c r="W26" t="str">
        <f t="shared" si="1"/>
        <v/>
      </c>
      <c r="X26" t="str">
        <f t="shared" si="1"/>
        <v/>
      </c>
      <c r="Y26" t="str">
        <f t="shared" si="1"/>
        <v/>
      </c>
      <c r="Z26" t="str">
        <f t="shared" si="1"/>
        <v>[@idx="1"]</v>
      </c>
      <c r="AA26" t="s">
        <v>1623</v>
      </c>
    </row>
    <row r="27" spans="1:27">
      <c r="A27" t="s">
        <v>1608</v>
      </c>
      <c r="B27" s="14"/>
      <c r="C27" t="s">
        <v>12</v>
      </c>
      <c r="D27" s="7" t="str">
        <f t="shared" si="4"/>
        <v>*//*[@tableId="calRes0"]/*/dcc:rowTag/*[@idx="2"]/text()</v>
      </c>
      <c r="G27" t="s">
        <v>1013</v>
      </c>
      <c r="I27" t="s">
        <v>88</v>
      </c>
      <c r="N27" s="15" t="s">
        <v>1610</v>
      </c>
      <c r="O27" t="s">
        <v>109</v>
      </c>
      <c r="Q27" t="str">
        <f t="shared" si="3"/>
        <v/>
      </c>
      <c r="R27" t="str">
        <f t="shared" si="3"/>
        <v/>
      </c>
      <c r="S27" t="str">
        <f t="shared" si="3"/>
        <v>[@tableId="calRes0"]</v>
      </c>
      <c r="T27" t="str">
        <f t="shared" si="3"/>
        <v/>
      </c>
      <c r="U27" t="str">
        <f t="shared" si="3"/>
        <v>[@dataCategory="rowTag"]</v>
      </c>
      <c r="V27" t="str">
        <f t="shared" si="3"/>
        <v/>
      </c>
      <c r="W27" t="str">
        <f t="shared" si="3"/>
        <v/>
      </c>
      <c r="X27" t="str">
        <f t="shared" si="3"/>
        <v/>
      </c>
      <c r="Y27" t="str">
        <f t="shared" si="3"/>
        <v/>
      </c>
      <c r="Z27" t="str">
        <f t="shared" si="3"/>
        <v>[@idx="2"]</v>
      </c>
      <c r="AA27" t="s">
        <v>1623</v>
      </c>
    </row>
    <row r="28" spans="1:27">
      <c r="A28" t="s">
        <v>1609</v>
      </c>
      <c r="B28" s="14"/>
      <c r="C28" t="s">
        <v>12</v>
      </c>
      <c r="D28" s="7" t="str">
        <f t="shared" si="4"/>
        <v>*//*[@tableId="calRes0"]/*/dcc:rowTag/*[@idx="3"]/text()</v>
      </c>
      <c r="G28" t="s">
        <v>1013</v>
      </c>
      <c r="I28" t="s">
        <v>88</v>
      </c>
      <c r="N28" s="15" t="s">
        <v>1611</v>
      </c>
      <c r="O28" t="s">
        <v>1613</v>
      </c>
      <c r="Q28" t="str">
        <f t="shared" si="3"/>
        <v/>
      </c>
      <c r="R28" t="str">
        <f t="shared" si="3"/>
        <v/>
      </c>
      <c r="S28" t="str">
        <f t="shared" si="3"/>
        <v>[@tableId="calRes0"]</v>
      </c>
      <c r="T28" t="str">
        <f t="shared" si="3"/>
        <v/>
      </c>
      <c r="U28" t="str">
        <f t="shared" si="3"/>
        <v>[@dataCategory="rowTag"]</v>
      </c>
      <c r="V28" t="str">
        <f t="shared" si="3"/>
        <v/>
      </c>
      <c r="W28" t="str">
        <f t="shared" si="3"/>
        <v/>
      </c>
      <c r="X28" t="str">
        <f t="shared" si="3"/>
        <v/>
      </c>
      <c r="Y28" t="str">
        <f t="shared" si="3"/>
        <v/>
      </c>
      <c r="Z28" t="str">
        <f t="shared" si="3"/>
        <v>[@idx="3"]</v>
      </c>
      <c r="AA28" t="s">
        <v>1623</v>
      </c>
    </row>
    <row r="29" spans="1:27" ht="409.6">
      <c r="A29" t="s">
        <v>48</v>
      </c>
      <c r="B29" t="s">
        <v>49</v>
      </c>
      <c r="C29" t="s">
        <v>12</v>
      </c>
      <c r="D29" t="s">
        <v>1624</v>
      </c>
      <c r="O29" s="9" t="s">
        <v>1017</v>
      </c>
      <c r="P29" s="9"/>
    </row>
    <row r="30" spans="1:27">
      <c r="A30" s="7" t="s">
        <v>33</v>
      </c>
    </row>
    <row r="31" spans="1:27">
      <c r="B31" t="b">
        <f>B25=D25</f>
        <v>0</v>
      </c>
    </row>
    <row r="42" spans="1:4">
      <c r="A42" t="s">
        <v>46</v>
      </c>
      <c r="C42" t="s">
        <v>12</v>
      </c>
      <c r="D42" t="s">
        <v>50</v>
      </c>
    </row>
    <row r="43" spans="1:4">
      <c r="C43" t="s">
        <v>12</v>
      </c>
    </row>
    <row r="44" spans="1:4">
      <c r="C44" t="s">
        <v>12</v>
      </c>
      <c r="D44" t="s">
        <v>51</v>
      </c>
    </row>
  </sheetData>
  <dataValidations count="11">
    <dataValidation type="list" allowBlank="1" showInputMessage="1" showErrorMessage="1" sqref="L2:L1028" xr:uid="{740CE28F-5C2B-496D-8791-D8E3507FD2A5}">
      <formula1>units</formula1>
    </dataValidation>
    <dataValidation type="list" allowBlank="1" showInputMessage="1" showErrorMessage="1" sqref="M2:M1028" xr:uid="{14627AA7-6044-40D4-907B-7D4A52396FA5}">
      <formula1>quantityUnitDefRefs</formula1>
    </dataValidation>
    <dataValidation type="list" allowBlank="1" showInputMessage="1" showErrorMessage="1" sqref="K2:K1031" xr:uid="{2BED897F-0483-4965-B40A-52665107A776}">
      <formula1>quantityType</formula1>
    </dataValidation>
    <dataValidation type="list" allowBlank="1" showInputMessage="1" showErrorMessage="1" sqref="F2:F1032" xr:uid="{E87A6F21-D783-45C6-A947-B65DCFDF85C8}">
      <formula1>serviceCategoryType</formula1>
    </dataValidation>
    <dataValidation type="list" allowBlank="1" showInputMessage="1" showErrorMessage="1" sqref="E2:E1037" xr:uid="{4984A1B0-C2CE-4C69-AB8D-CF871FAB754E}">
      <formula1>measuringSystemId</formula1>
    </dataValidation>
    <dataValidation type="list" allowBlank="1" showInputMessage="1" showErrorMessage="1" sqref="I2:I1037 J2:J1032" xr:uid="{E602E0F9-2894-479E-A214-73E06270131D}">
      <formula1>dataCategoryType</formula1>
    </dataValidation>
    <dataValidation type="list" allowBlank="1" showInputMessage="1" showErrorMessage="1" sqref="C2:C1037" xr:uid="{408B12C9-172B-4C8E-81C8-A22C3F01237B}">
      <formula1>queryType</formula1>
    </dataValidation>
    <dataValidation type="list" allowBlank="1" showInputMessage="1" showErrorMessage="1" sqref="F1033:F1037 G2:G1037" xr:uid="{7B98D7FF-B5C7-40D1-9A90-5E2FF59600E2}">
      <formula1>tableId</formula1>
    </dataValidation>
    <dataValidation type="list" allowBlank="1" showInputMessage="1" showErrorMessage="1" sqref="H1033:H1037" xr:uid="{5F3F9CAC-44BE-4BC7-BF4D-780462D4212C}">
      <formula1>metaDataCategoryType</formula1>
    </dataValidation>
    <dataValidation type="list" allowBlank="1" showInputMessage="1" showErrorMessage="1" sqref="G1033:G1037 H2:H1032" xr:uid="{B413714E-EF55-4917-9AB4-915704E1B0D4}">
      <formula1>scopeType</formula1>
    </dataValidation>
    <dataValidation type="list" allowBlank="1" showInputMessage="1" showErrorMessage="1" sqref="J1033:J1037 K1032" xr:uid="{CF833086-875F-4663-8148-9BF6897F386A}">
      <formula1>measurandType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163E2-44C8-4791-AA8E-5C3776037E92}">
  <dimension ref="A1:N36"/>
  <sheetViews>
    <sheetView zoomScaleNormal="100" workbookViewId="0">
      <selection activeCell="A11" sqref="A11"/>
    </sheetView>
  </sheetViews>
  <sheetFormatPr defaultRowHeight="14.4"/>
  <cols>
    <col min="1" max="1" width="21.5546875" customWidth="1"/>
    <col min="2" max="2" width="24.21875" bestFit="1" customWidth="1"/>
    <col min="3" max="3" width="15.44140625" customWidth="1"/>
    <col min="4" max="4" width="12" customWidth="1"/>
    <col min="5" max="5" width="18.44140625" bestFit="1" customWidth="1"/>
    <col min="6" max="6" width="16" customWidth="1"/>
    <col min="7" max="7" width="16.44140625" bestFit="1" customWidth="1"/>
    <col min="8" max="8" width="19.77734375" customWidth="1"/>
    <col min="9" max="9" width="15.44140625" customWidth="1"/>
    <col min="10" max="10" width="21.77734375" customWidth="1"/>
    <col min="11" max="11" width="12" customWidth="1"/>
    <col min="12" max="12" width="15.77734375" customWidth="1"/>
    <col min="13" max="13" width="11.5546875" bestFit="1" customWidth="1"/>
    <col min="14" max="14" width="43.77734375" customWidth="1"/>
  </cols>
  <sheetData>
    <row r="1" spans="1:14">
      <c r="A1" t="s">
        <v>57</v>
      </c>
      <c r="B1" t="s">
        <v>137</v>
      </c>
      <c r="C1" t="s">
        <v>137</v>
      </c>
      <c r="D1" s="1" t="s">
        <v>12</v>
      </c>
      <c r="E1" s="3" t="s">
        <v>58</v>
      </c>
      <c r="F1" s="3" t="s">
        <v>147</v>
      </c>
      <c r="G1" s="3" t="s">
        <v>13</v>
      </c>
      <c r="H1" s="2" t="s">
        <v>16</v>
      </c>
      <c r="I1" s="2" t="s">
        <v>14</v>
      </c>
      <c r="J1" s="2" t="s">
        <v>19</v>
      </c>
      <c r="K1" s="2" t="s">
        <v>15</v>
      </c>
      <c r="L1" s="4" t="s">
        <v>17</v>
      </c>
      <c r="M1" s="4" t="s">
        <v>18</v>
      </c>
      <c r="N1" s="8"/>
    </row>
    <row r="2" spans="1:14">
      <c r="A2" t="s">
        <v>0</v>
      </c>
      <c r="B2" t="s">
        <v>10</v>
      </c>
      <c r="C2" t="s">
        <v>12</v>
      </c>
      <c r="D2" t="s">
        <v>47</v>
      </c>
      <c r="N2" t="s">
        <v>52</v>
      </c>
    </row>
    <row r="3" spans="1:14">
      <c r="A3" t="s">
        <v>36</v>
      </c>
      <c r="B3" t="s">
        <v>12</v>
      </c>
      <c r="C3" t="s">
        <v>12</v>
      </c>
      <c r="D3" t="s">
        <v>44</v>
      </c>
      <c r="N3" t="s">
        <v>53</v>
      </c>
    </row>
    <row r="4" spans="1:14">
      <c r="A4" t="s">
        <v>37</v>
      </c>
      <c r="B4" t="s">
        <v>42</v>
      </c>
      <c r="C4" t="s">
        <v>12</v>
      </c>
      <c r="D4" t="s">
        <v>45</v>
      </c>
      <c r="N4">
        <v>490</v>
      </c>
    </row>
    <row r="5" spans="1:14">
      <c r="A5" t="s">
        <v>38</v>
      </c>
      <c r="B5" t="s">
        <v>35</v>
      </c>
      <c r="C5" t="s">
        <v>12</v>
      </c>
      <c r="D5" t="s">
        <v>54</v>
      </c>
      <c r="N5" s="9" t="s">
        <v>55</v>
      </c>
    </row>
    <row r="6" spans="1:14">
      <c r="A6" t="s">
        <v>43</v>
      </c>
      <c r="B6" t="s">
        <v>34</v>
      </c>
      <c r="C6" t="s">
        <v>12</v>
      </c>
      <c r="D6" t="s">
        <v>110</v>
      </c>
      <c r="N6" t="s">
        <v>56</v>
      </c>
    </row>
    <row r="7" spans="1:14">
      <c r="A7" t="s">
        <v>1</v>
      </c>
      <c r="B7" t="s">
        <v>39</v>
      </c>
      <c r="C7" t="s">
        <v>10</v>
      </c>
      <c r="E7" t="s">
        <v>67</v>
      </c>
      <c r="G7" t="s">
        <v>101</v>
      </c>
      <c r="H7" t="s">
        <v>10</v>
      </c>
      <c r="I7" t="s">
        <v>23</v>
      </c>
      <c r="J7" t="s">
        <v>78</v>
      </c>
      <c r="K7" t="s">
        <v>100</v>
      </c>
      <c r="L7" t="s">
        <v>68</v>
      </c>
      <c r="M7" t="s">
        <v>108</v>
      </c>
      <c r="N7">
        <v>121.21</v>
      </c>
    </row>
    <row r="8" spans="1:14">
      <c r="A8" t="s">
        <v>2</v>
      </c>
      <c r="B8" t="s">
        <v>40</v>
      </c>
      <c r="C8" t="s">
        <v>10</v>
      </c>
      <c r="E8" t="s">
        <v>67</v>
      </c>
      <c r="G8" t="s">
        <v>101</v>
      </c>
      <c r="H8" t="s">
        <v>10</v>
      </c>
      <c r="I8" t="s">
        <v>63</v>
      </c>
      <c r="J8" t="s">
        <v>78</v>
      </c>
      <c r="K8" t="s">
        <v>100</v>
      </c>
      <c r="L8" t="s">
        <v>68</v>
      </c>
      <c r="M8" t="s">
        <v>108</v>
      </c>
      <c r="N8">
        <v>120</v>
      </c>
    </row>
    <row r="9" spans="1:14">
      <c r="A9" t="s">
        <v>3</v>
      </c>
      <c r="B9" t="s">
        <v>41</v>
      </c>
      <c r="C9" t="s">
        <v>10</v>
      </c>
      <c r="E9" t="s">
        <v>67</v>
      </c>
      <c r="G9" t="s">
        <v>101</v>
      </c>
      <c r="H9" t="s">
        <v>10</v>
      </c>
      <c r="I9" t="s">
        <v>64</v>
      </c>
      <c r="J9" t="s">
        <v>78</v>
      </c>
      <c r="K9" t="s">
        <v>100</v>
      </c>
      <c r="L9" t="s">
        <v>68</v>
      </c>
      <c r="M9" t="s">
        <v>108</v>
      </c>
      <c r="N9">
        <v>1.21</v>
      </c>
    </row>
    <row r="10" spans="1:14">
      <c r="A10" t="s">
        <v>4</v>
      </c>
      <c r="B10" t="s">
        <v>39</v>
      </c>
      <c r="C10" t="s">
        <v>10</v>
      </c>
      <c r="E10" t="s">
        <v>67</v>
      </c>
      <c r="G10" t="s">
        <v>101</v>
      </c>
      <c r="H10" t="s">
        <v>10</v>
      </c>
      <c r="I10" t="s">
        <v>64</v>
      </c>
      <c r="J10" t="s">
        <v>80</v>
      </c>
      <c r="K10" t="s">
        <v>100</v>
      </c>
      <c r="L10" t="s">
        <v>68</v>
      </c>
      <c r="M10" t="s">
        <v>108</v>
      </c>
      <c r="N10">
        <v>0.35</v>
      </c>
    </row>
    <row r="11" spans="1:14">
      <c r="A11" t="s">
        <v>5</v>
      </c>
      <c r="B11" t="s">
        <v>40</v>
      </c>
      <c r="C11" t="s">
        <v>10</v>
      </c>
      <c r="E11" t="s">
        <v>67</v>
      </c>
      <c r="F11" t="s">
        <v>98</v>
      </c>
      <c r="G11" t="s">
        <v>101</v>
      </c>
      <c r="H11" t="s">
        <v>10</v>
      </c>
      <c r="I11" t="s">
        <v>23</v>
      </c>
      <c r="J11" t="s">
        <v>78</v>
      </c>
      <c r="K11" t="s">
        <v>100</v>
      </c>
      <c r="L11" t="s">
        <v>68</v>
      </c>
      <c r="M11" t="s">
        <v>109</v>
      </c>
      <c r="N11">
        <v>600.29999999999995</v>
      </c>
    </row>
    <row r="12" spans="1:14">
      <c r="A12" t="s">
        <v>6</v>
      </c>
      <c r="B12" t="s">
        <v>41</v>
      </c>
      <c r="C12" t="s">
        <v>10</v>
      </c>
      <c r="E12" t="s">
        <v>67</v>
      </c>
      <c r="F12" t="s">
        <v>98</v>
      </c>
      <c r="H12" t="s">
        <v>10</v>
      </c>
      <c r="I12" t="s">
        <v>63</v>
      </c>
      <c r="J12" t="s">
        <v>78</v>
      </c>
      <c r="K12" t="s">
        <v>100</v>
      </c>
      <c r="L12" t="s">
        <v>68</v>
      </c>
      <c r="M12" t="s">
        <v>109</v>
      </c>
      <c r="N12">
        <v>600</v>
      </c>
    </row>
    <row r="13" spans="1:14">
      <c r="A13" t="s">
        <v>7</v>
      </c>
      <c r="B13" t="s">
        <v>39</v>
      </c>
      <c r="C13" t="s">
        <v>10</v>
      </c>
      <c r="E13" t="s">
        <v>67</v>
      </c>
      <c r="F13" t="s">
        <v>98</v>
      </c>
      <c r="H13" t="s">
        <v>10</v>
      </c>
      <c r="I13" t="s">
        <v>64</v>
      </c>
      <c r="J13" t="s">
        <v>78</v>
      </c>
      <c r="K13" t="s">
        <v>100</v>
      </c>
      <c r="L13" t="s">
        <v>68</v>
      </c>
      <c r="M13" t="s">
        <v>109</v>
      </c>
      <c r="N13">
        <v>0.3</v>
      </c>
    </row>
    <row r="14" spans="1:14">
      <c r="A14" t="s">
        <v>8</v>
      </c>
      <c r="B14" t="s">
        <v>40</v>
      </c>
      <c r="C14" t="s">
        <v>10</v>
      </c>
      <c r="E14" t="s">
        <v>67</v>
      </c>
      <c r="F14" t="s">
        <v>98</v>
      </c>
      <c r="H14" t="s">
        <v>10</v>
      </c>
      <c r="I14" t="s">
        <v>64</v>
      </c>
      <c r="J14" t="s">
        <v>80</v>
      </c>
      <c r="K14" t="s">
        <v>100</v>
      </c>
      <c r="L14" t="s">
        <v>68</v>
      </c>
      <c r="M14" t="s">
        <v>109</v>
      </c>
      <c r="N14">
        <v>1.5</v>
      </c>
    </row>
    <row r="15" spans="1:14">
      <c r="A15" t="s">
        <v>9</v>
      </c>
      <c r="B15" t="s">
        <v>41</v>
      </c>
      <c r="C15" t="s">
        <v>10</v>
      </c>
      <c r="E15" t="s">
        <v>67</v>
      </c>
      <c r="F15" t="s">
        <v>98</v>
      </c>
      <c r="H15" t="s">
        <v>10</v>
      </c>
      <c r="I15" t="s">
        <v>64</v>
      </c>
      <c r="J15" t="s">
        <v>80</v>
      </c>
      <c r="K15" t="s">
        <v>100</v>
      </c>
      <c r="L15" t="s">
        <v>69</v>
      </c>
      <c r="M15" t="s">
        <v>109</v>
      </c>
      <c r="N15">
        <v>0.25</v>
      </c>
    </row>
    <row r="16" spans="1:14">
      <c r="A16" t="s">
        <v>5</v>
      </c>
      <c r="B16" t="s">
        <v>40</v>
      </c>
      <c r="C16" t="s">
        <v>10</v>
      </c>
      <c r="E16" t="s">
        <v>134</v>
      </c>
      <c r="F16" t="s">
        <v>98</v>
      </c>
      <c r="H16" t="s">
        <v>10</v>
      </c>
      <c r="I16" t="s">
        <v>23</v>
      </c>
      <c r="J16" t="s">
        <v>78</v>
      </c>
      <c r="K16" t="s">
        <v>100</v>
      </c>
      <c r="L16" t="s">
        <v>68</v>
      </c>
      <c r="M16" t="s">
        <v>139</v>
      </c>
      <c r="N16">
        <v>600.04169999999999</v>
      </c>
    </row>
    <row r="17" spans="1:14">
      <c r="A17" t="s">
        <v>6</v>
      </c>
      <c r="B17" t="s">
        <v>41</v>
      </c>
      <c r="C17" t="s">
        <v>10</v>
      </c>
      <c r="E17" t="s">
        <v>134</v>
      </c>
      <c r="F17" t="s">
        <v>98</v>
      </c>
      <c r="H17" t="s">
        <v>10</v>
      </c>
      <c r="I17" t="s">
        <v>63</v>
      </c>
      <c r="J17" t="s">
        <v>78</v>
      </c>
      <c r="K17" t="s">
        <v>100</v>
      </c>
      <c r="L17" t="s">
        <v>68</v>
      </c>
      <c r="M17" t="s">
        <v>139</v>
      </c>
      <c r="N17">
        <v>600</v>
      </c>
    </row>
    <row r="18" spans="1:14">
      <c r="A18" t="s">
        <v>7</v>
      </c>
      <c r="B18" t="s">
        <v>39</v>
      </c>
      <c r="C18" t="s">
        <v>10</v>
      </c>
      <c r="E18" t="s">
        <v>134</v>
      </c>
      <c r="F18" t="s">
        <v>98</v>
      </c>
      <c r="G18" t="s">
        <v>135</v>
      </c>
      <c r="H18" t="s">
        <v>10</v>
      </c>
      <c r="I18" t="s">
        <v>64</v>
      </c>
      <c r="J18" t="s">
        <v>78</v>
      </c>
      <c r="K18" t="s">
        <v>100</v>
      </c>
      <c r="L18" t="s">
        <v>68</v>
      </c>
      <c r="M18" t="s">
        <v>139</v>
      </c>
      <c r="N18">
        <v>0.04</v>
      </c>
    </row>
    <row r="19" spans="1:14">
      <c r="A19" t="s">
        <v>8</v>
      </c>
      <c r="B19" t="s">
        <v>40</v>
      </c>
      <c r="C19" t="s">
        <v>10</v>
      </c>
      <c r="E19" t="s">
        <v>134</v>
      </c>
      <c r="G19" t="s">
        <v>135</v>
      </c>
      <c r="H19" t="s">
        <v>10</v>
      </c>
      <c r="I19" t="s">
        <v>64</v>
      </c>
      <c r="J19" t="s">
        <v>80</v>
      </c>
      <c r="K19" t="s">
        <v>100</v>
      </c>
      <c r="L19" t="s">
        <v>68</v>
      </c>
      <c r="M19" t="s">
        <v>139</v>
      </c>
      <c r="N19">
        <v>1.5</v>
      </c>
    </row>
    <row r="20" spans="1:14">
      <c r="A20" t="s">
        <v>9</v>
      </c>
      <c r="B20" t="s">
        <v>41</v>
      </c>
      <c r="C20" t="s">
        <v>10</v>
      </c>
      <c r="E20" t="s">
        <v>134</v>
      </c>
      <c r="G20" t="s">
        <v>135</v>
      </c>
      <c r="H20" t="s">
        <v>10</v>
      </c>
      <c r="I20" t="s">
        <v>64</v>
      </c>
      <c r="J20" t="s">
        <v>80</v>
      </c>
      <c r="K20" t="s">
        <v>100</v>
      </c>
      <c r="L20" t="s">
        <v>69</v>
      </c>
      <c r="M20" t="s">
        <v>138</v>
      </c>
      <c r="N20">
        <v>0.28999999999999998</v>
      </c>
    </row>
    <row r="21" spans="1:14" ht="302.39999999999998">
      <c r="A21" t="s">
        <v>48</v>
      </c>
      <c r="B21" t="s">
        <v>49</v>
      </c>
      <c r="C21" t="s">
        <v>12</v>
      </c>
      <c r="D21" t="s">
        <v>115</v>
      </c>
      <c r="M21" s="9"/>
      <c r="N21" s="9" t="s">
        <v>116</v>
      </c>
    </row>
    <row r="22" spans="1:14">
      <c r="A22" s="7" t="s">
        <v>33</v>
      </c>
    </row>
    <row r="34" spans="1:4">
      <c r="A34" t="s">
        <v>46</v>
      </c>
      <c r="C34" t="s">
        <v>12</v>
      </c>
      <c r="D34" t="s">
        <v>50</v>
      </c>
    </row>
    <row r="35" spans="1:4">
      <c r="C35" t="s">
        <v>12</v>
      </c>
    </row>
    <row r="36" spans="1:4">
      <c r="C36" t="s">
        <v>12</v>
      </c>
      <c r="D36" t="s">
        <v>51</v>
      </c>
    </row>
  </sheetData>
  <phoneticPr fontId="4" type="noConversion"/>
  <dataValidations count="8">
    <dataValidation type="list" allowBlank="1" showInputMessage="1" showErrorMessage="1" sqref="F1025:F1029 G2:G1024" xr:uid="{60076507-D308-46D7-A9ED-54C9C7C35B78}">
      <formula1>tableId</formula1>
    </dataValidation>
    <dataValidation type="list" allowBlank="1" showInputMessage="1" showErrorMessage="1" sqref="G1025:G1029 H2:H1024" xr:uid="{0EB42353-5C15-48D6-85EF-F1E79C7324D0}">
      <formula1>metaDataCategoryType</formula1>
    </dataValidation>
    <dataValidation type="list" allowBlank="1" showInputMessage="1" showErrorMessage="1" sqref="H1025:H1029 I2:I1024" xr:uid="{B7A60BFF-3219-4E89-A20D-A2248338ED66}">
      <formula1>scopeType</formula1>
    </dataValidation>
    <dataValidation type="list" allowBlank="1" showInputMessage="1" showErrorMessage="1" sqref="I1025:I1029 J2:J1024" xr:uid="{4E2C6FA3-1514-48CD-8A3C-C350BA01F2F8}">
      <formula1>dataCategoryType</formula1>
    </dataValidation>
    <dataValidation type="list" allowBlank="1" showInputMessage="1" showErrorMessage="1" sqref="J1025:J1029 K2:K1024" xr:uid="{361BF778-9577-4780-BB15-3096BB02C8BD}">
      <formula1>measurandType</formula1>
    </dataValidation>
    <dataValidation type="list" allowBlank="1" showInputMessage="1" showErrorMessage="1" sqref="E1025:E1029 E2:E1024" xr:uid="{FB9282B6-6717-46DF-9C73-A17F521E7919}">
      <formula1>measuringSystemId</formula1>
    </dataValidation>
    <dataValidation type="list" allowBlank="1" showInputMessage="1" showErrorMessage="1" sqref="C1025:C1029 C2:C1024" xr:uid="{50090E26-C0B2-4368-ACB8-182B65D36D8A}">
      <formula1>queryType</formula1>
    </dataValidation>
    <dataValidation type="list" allowBlank="1" showInputMessage="1" showErrorMessage="1" sqref="F2:F1024" xr:uid="{E9B9458D-5AC8-4593-BB1C-3E1F23F9AF3A}">
      <formula1>serviceCategoryType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40</vt:i4>
      </vt:variant>
    </vt:vector>
  </HeadingPairs>
  <TitlesOfParts>
    <vt:vector size="44" baseType="lpstr">
      <vt:lpstr>Definitions</vt:lpstr>
      <vt:lpstr>Mapping</vt:lpstr>
      <vt:lpstr>Mapping (less old)</vt:lpstr>
      <vt:lpstr>Mapping (old)</vt:lpstr>
      <vt:lpstr>accreditationApplicabilityType</vt:lpstr>
      <vt:lpstr>accreditationNormType</vt:lpstr>
      <vt:lpstr>approachToTargetRestrictType</vt:lpstr>
      <vt:lpstr>approachToTargetType</vt:lpstr>
      <vt:lpstr>conformityStatusType</vt:lpstr>
      <vt:lpstr>contactAndLocationColumnHeadingNamesType</vt:lpstr>
      <vt:lpstr>dataCategoryType</vt:lpstr>
      <vt:lpstr>DefinitionsHeader</vt:lpstr>
      <vt:lpstr>equipmentCategoryType</vt:lpstr>
      <vt:lpstr>equipmentColumnHeadingNamesType</vt:lpstr>
      <vt:lpstr>geoPositionSystemType</vt:lpstr>
      <vt:lpstr>issuerType</vt:lpstr>
      <vt:lpstr>mathOperatorType</vt:lpstr>
      <vt:lpstr>measurandType</vt:lpstr>
      <vt:lpstr>measurementConfigColumnHeadingNamesType</vt:lpstr>
      <vt:lpstr>measurementConfigId</vt:lpstr>
      <vt:lpstr>measuringSystemId</vt:lpstr>
      <vt:lpstr>metaDataCategoryType</vt:lpstr>
      <vt:lpstr>operationalStatusType</vt:lpstr>
      <vt:lpstr>performanceLocationType</vt:lpstr>
      <vt:lpstr>quantityCodeSystemType</vt:lpstr>
      <vt:lpstr>quantityType</vt:lpstr>
      <vt:lpstr>quantityUnitDefColumnHeadingNamesType</vt:lpstr>
      <vt:lpstr>quantityUnitDefRefs</vt:lpstr>
      <vt:lpstr>queryType</vt:lpstr>
      <vt:lpstr>queryTypes</vt:lpstr>
      <vt:lpstr>scopeType</vt:lpstr>
      <vt:lpstr>serviceCategoryType</vt:lpstr>
      <vt:lpstr>settingColumnHeadingNamesType</vt:lpstr>
      <vt:lpstr>statementCategoryType</vt:lpstr>
      <vt:lpstr>statementColumnHeadingNamesType</vt:lpstr>
      <vt:lpstr>statementId</vt:lpstr>
      <vt:lpstr>stringISO3166Type</vt:lpstr>
      <vt:lpstr>stringISO639Type</vt:lpstr>
      <vt:lpstr>stringPerformanceLocationType</vt:lpstr>
      <vt:lpstr>tableCategoryType</vt:lpstr>
      <vt:lpstr>tableId</vt:lpstr>
      <vt:lpstr>transactionContentType</vt:lpstr>
      <vt:lpstr>units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2023-10-12T07:43:19Z</dcterms:created>
  <dcterms:modified xsi:type="dcterms:W3CDTF">2025-01-19T06:58:57Z</dcterms:modified>
</cp:coreProperties>
</file>