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G:\Final Fantasy XIV Plugin\Github\Final-Fantasy-XIV\Triggernometry\source\database\"/>
    </mc:Choice>
  </mc:AlternateContent>
  <xr:revisionPtr revIDLastSave="0" documentId="13_ncr:1_{8C9619AA-7848-4B2B-B81F-E28E1F0A0A74}" xr6:coauthVersionLast="47" xr6:coauthVersionMax="47" xr10:uidLastSave="{00000000-0000-0000-0000-000000000000}"/>
  <bookViews>
    <workbookView xWindow="-120" yWindow="-120" windowWidth="29040" windowHeight="16440" activeTab="5" xr2:uid="{00000000-000D-0000-FFFF-FFFF00000000}"/>
  </bookViews>
  <sheets>
    <sheet name="test" sheetId="5" r:id="rId1"/>
    <sheet name="levelmodifiers" sheetId="1" r:id="rId2"/>
    <sheet name="modifiers" sheetId="2" r:id="rId3"/>
    <sheet name="joblist" sheetId="3" r:id="rId4"/>
    <sheet name="speedbuff" sheetId="7" r:id="rId5"/>
    <sheet name="Sheet1" sheetId="6" r:id="rId6"/>
  </sheets>
  <definedNames>
    <definedName name="ExternalData_1" localSheetId="3" hidden="1">joblist!#REF!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5" l="1"/>
  <c r="A1" i="5"/>
  <c r="A4" i="5"/>
  <c r="A3" i="5"/>
  <c r="A2" i="5"/>
</calcChain>
</file>

<file path=xl/sharedStrings.xml><?xml version="1.0" encoding="utf-8"?>
<sst xmlns="http://schemas.openxmlformats.org/spreadsheetml/2006/main" count="315" uniqueCount="229">
  <si>
    <t>Lv.</t>
  </si>
  <si>
    <t>MP</t>
  </si>
  <si>
    <t>MAIN</t>
  </si>
  <si>
    <t>SUB</t>
  </si>
  <si>
    <t>DIV</t>
  </si>
  <si>
    <t>HP</t>
  </si>
  <si>
    <t>THREAT</t>
  </si>
  <si>
    <t>JOB ID</t>
  </si>
  <si>
    <t>JOB</t>
  </si>
  <si>
    <t>STR</t>
  </si>
  <si>
    <t>VIT</t>
  </si>
  <si>
    <t>DEX</t>
  </si>
  <si>
    <t>INT</t>
  </si>
  <si>
    <t>MND</t>
  </si>
  <si>
    <t>GLA</t>
  </si>
  <si>
    <t>剑术师</t>
  </si>
  <si>
    <t>剣術士</t>
  </si>
  <si>
    <t>Tank</t>
  </si>
  <si>
    <t>剑</t>
  </si>
  <si>
    <t>剑术</t>
  </si>
  <si>
    <t>PGL</t>
  </si>
  <si>
    <t>格斗家</t>
  </si>
  <si>
    <t>格闘士</t>
  </si>
  <si>
    <t>Dps</t>
  </si>
  <si>
    <t>格</t>
  </si>
  <si>
    <t>格斗</t>
  </si>
  <si>
    <t>MRD</t>
  </si>
  <si>
    <t>斧术师</t>
  </si>
  <si>
    <t>斧術士</t>
  </si>
  <si>
    <t>斧</t>
  </si>
  <si>
    <t>斧术</t>
  </si>
  <si>
    <t>LNC</t>
  </si>
  <si>
    <t>枪术师</t>
  </si>
  <si>
    <t>槍術士</t>
  </si>
  <si>
    <t>枪</t>
  </si>
  <si>
    <t>枪术</t>
  </si>
  <si>
    <t>ARC</t>
  </si>
  <si>
    <t>弓箭手</t>
  </si>
  <si>
    <t>弓術士</t>
  </si>
  <si>
    <t>弓</t>
  </si>
  <si>
    <t>弓箭</t>
  </si>
  <si>
    <t>CNJ</t>
  </si>
  <si>
    <t>幻术师</t>
  </si>
  <si>
    <t>幻術士</t>
  </si>
  <si>
    <t>Healer</t>
  </si>
  <si>
    <t>幻</t>
  </si>
  <si>
    <t>幻术</t>
  </si>
  <si>
    <t>THM</t>
  </si>
  <si>
    <t>咒术师</t>
  </si>
  <si>
    <t>呪術士</t>
  </si>
  <si>
    <t>咒</t>
  </si>
  <si>
    <t>咒术</t>
  </si>
  <si>
    <t>PLD</t>
  </si>
  <si>
    <t>骑士</t>
  </si>
  <si>
    <t>ナイト</t>
  </si>
  <si>
    <t>骑</t>
  </si>
  <si>
    <t>MNK</t>
  </si>
  <si>
    <t>武僧</t>
  </si>
  <si>
    <t>モンク</t>
  </si>
  <si>
    <t>僧</t>
  </si>
  <si>
    <t>WAR</t>
  </si>
  <si>
    <t>战士</t>
  </si>
  <si>
    <t>戦士</t>
  </si>
  <si>
    <t>战</t>
  </si>
  <si>
    <t>DRG</t>
  </si>
  <si>
    <t>龙骑士</t>
  </si>
  <si>
    <t>竜騎士</t>
  </si>
  <si>
    <t>龙</t>
  </si>
  <si>
    <t>龙骑</t>
  </si>
  <si>
    <t>BRD</t>
  </si>
  <si>
    <t>吟游诗人</t>
  </si>
  <si>
    <t>吟遊詩人</t>
  </si>
  <si>
    <t>诗</t>
  </si>
  <si>
    <t>诗人</t>
  </si>
  <si>
    <t>WHM</t>
  </si>
  <si>
    <t>白魔法师</t>
  </si>
  <si>
    <t>白魔道士</t>
  </si>
  <si>
    <t>白</t>
  </si>
  <si>
    <t>白魔</t>
  </si>
  <si>
    <t>BLM</t>
  </si>
  <si>
    <t>黑魔法师</t>
  </si>
  <si>
    <t>黒魔道士</t>
  </si>
  <si>
    <t>黑</t>
  </si>
  <si>
    <t>黑魔</t>
  </si>
  <si>
    <t>ACN</t>
  </si>
  <si>
    <t>秘术师</t>
  </si>
  <si>
    <t>巴術士</t>
  </si>
  <si>
    <t>秘</t>
  </si>
  <si>
    <t>秘术</t>
  </si>
  <si>
    <t>SMN</t>
  </si>
  <si>
    <t>召唤师</t>
  </si>
  <si>
    <t>召喚士</t>
  </si>
  <si>
    <t>召</t>
  </si>
  <si>
    <t>召唤</t>
  </si>
  <si>
    <t>SCH</t>
  </si>
  <si>
    <t>学者</t>
  </si>
  <si>
    <t>学</t>
  </si>
  <si>
    <t>ROG</t>
  </si>
  <si>
    <t>双剑师</t>
  </si>
  <si>
    <t>双剣士</t>
  </si>
  <si>
    <t>双</t>
  </si>
  <si>
    <t>双剑</t>
  </si>
  <si>
    <t>NIN</t>
  </si>
  <si>
    <t>忍者</t>
  </si>
  <si>
    <t>忍</t>
  </si>
  <si>
    <t>MCH</t>
  </si>
  <si>
    <t>机工士</t>
  </si>
  <si>
    <t>機工士</t>
  </si>
  <si>
    <t>机</t>
  </si>
  <si>
    <t>机工</t>
  </si>
  <si>
    <t>DRK</t>
  </si>
  <si>
    <t>暗黑骑士</t>
  </si>
  <si>
    <t>暗黒騎士</t>
  </si>
  <si>
    <t>暗</t>
  </si>
  <si>
    <t>黑骑</t>
  </si>
  <si>
    <t>AST</t>
  </si>
  <si>
    <t>占星术士</t>
  </si>
  <si>
    <t>占星術師</t>
  </si>
  <si>
    <t>占</t>
  </si>
  <si>
    <t>占星</t>
  </si>
  <si>
    <t>SAM</t>
  </si>
  <si>
    <t>武士</t>
  </si>
  <si>
    <t>侍</t>
  </si>
  <si>
    <t>RDM</t>
  </si>
  <si>
    <t>赤魔法师</t>
  </si>
  <si>
    <t>赤魔道士</t>
  </si>
  <si>
    <t>赤</t>
  </si>
  <si>
    <t>赤魔</t>
  </si>
  <si>
    <t>BLU</t>
  </si>
  <si>
    <t>青魔法师</t>
  </si>
  <si>
    <t>青魔道士</t>
  </si>
  <si>
    <t>青</t>
  </si>
  <si>
    <t>青魔</t>
  </si>
  <si>
    <t>GNB</t>
  </si>
  <si>
    <t>绝枪战士</t>
  </si>
  <si>
    <t>绝枪</t>
  </si>
  <si>
    <t>DNC</t>
  </si>
  <si>
    <t>舞者</t>
  </si>
  <si>
    <t>踊り子</t>
  </si>
  <si>
    <t>舞</t>
  </si>
  <si>
    <t>RPR</t>
  </si>
  <si>
    <t>钐镰师</t>
  </si>
  <si>
    <t>リーパー</t>
  </si>
  <si>
    <t>镰</t>
  </si>
  <si>
    <t>镰刀</t>
  </si>
  <si>
    <t>SGE</t>
  </si>
  <si>
    <t>贤者</t>
  </si>
  <si>
    <t>賢者</t>
  </si>
  <si>
    <t>贤</t>
  </si>
  <si>
    <t>ガンブレイカー</t>
    <phoneticPr fontId="4" type="noConversion"/>
  </si>
  <si>
    <r>
      <t>GCD1</t>
    </r>
    <r>
      <rPr>
        <sz val="9"/>
        <color rgb="FF10273F"/>
        <rFont val="Verdana"/>
        <family val="2"/>
      </rPr>
      <t> = &lt; ( 2000 - f(速度) ) × 技能复唱 / 1000 &gt; &gt;[1]</t>
    </r>
  </si>
  <si>
    <r>
      <t>GCD2</t>
    </r>
    <r>
      <rPr>
        <sz val="9"/>
        <color rgb="FF10273F"/>
        <rFont val="Verdana"/>
        <family val="2"/>
      </rPr>
      <t> = &lt; ( 100 - Σ速度buff ) ×(100 - 加速)/ 100 &gt; [译注1]</t>
    </r>
  </si>
  <si>
    <r>
      <t>GCD3</t>
    </r>
    <r>
      <rPr>
        <sz val="9"/>
        <color rgb="FF10273F"/>
        <rFont val="Verdana"/>
        <family val="2"/>
      </rPr>
      <t> = +&lt; </t>
    </r>
    <r>
      <rPr>
        <b/>
        <sz val="9"/>
        <color rgb="FF10273F"/>
        <rFont val="Verdana"/>
        <family val="2"/>
      </rPr>
      <t>GCD2</t>
    </r>
    <r>
      <rPr>
        <sz val="9"/>
        <color rgb="FF10273F"/>
        <rFont val="Verdana"/>
        <family val="2"/>
      </rPr>
      <t> × </t>
    </r>
    <r>
      <rPr>
        <b/>
        <sz val="9"/>
        <color rgb="FF10273F"/>
        <rFont val="Verdana"/>
        <family val="2"/>
      </rPr>
      <t>GCD1</t>
    </r>
    <r>
      <rPr>
        <sz val="9"/>
        <color rgb="FF10273F"/>
        <rFont val="Verdana"/>
        <family val="2"/>
      </rPr>
      <t> / 1000 &gt;+ × 星灵状态对另一属性魔法减少的咏速(3档下取50，其余取100) / 100 &gt;</t>
    </r>
  </si>
  <si>
    <r>
      <t>GCD长度</t>
    </r>
    <r>
      <rPr>
        <sz val="9"/>
        <color rgb="FF10273F"/>
        <rFont val="Verdana"/>
        <family val="2"/>
      </rPr>
      <t> = </t>
    </r>
    <r>
      <rPr>
        <b/>
        <sz val="9"/>
        <color rgb="FF10273F"/>
        <rFont val="Verdana"/>
        <family val="2"/>
      </rPr>
      <t>GCD3</t>
    </r>
    <r>
      <rPr>
        <sz val="9"/>
        <color rgb="FF10273F"/>
        <rFont val="Verdana"/>
        <family val="2"/>
      </rPr>
      <t> / 100</t>
    </r>
  </si>
  <si>
    <r>
      <t>f(</t>
    </r>
    <r>
      <rPr>
        <sz val="9"/>
        <color rgb="FF10273F"/>
        <rFont val="等线"/>
        <family val="2"/>
        <charset val="134"/>
      </rPr>
      <t>速度</t>
    </r>
    <r>
      <rPr>
        <sz val="9"/>
        <color rgb="FF10273F"/>
        <rFont val="Verdana"/>
        <family val="2"/>
      </rPr>
      <t xml:space="preserve">) = &lt; 130 × ( </t>
    </r>
    <r>
      <rPr>
        <sz val="9"/>
        <color rgb="FF10273F"/>
        <rFont val="等线"/>
        <family val="2"/>
        <charset val="134"/>
      </rPr>
      <t>速度</t>
    </r>
    <r>
      <rPr>
        <sz val="9"/>
        <color rgb="FF10273F"/>
        <rFont val="Verdana"/>
        <family val="2"/>
      </rPr>
      <t xml:space="preserve"> - Level{Lv}{SUB} )/ Level{Lv}{DIV} + 1000 &gt;</t>
    </r>
    <phoneticPr fontId="4" type="noConversion"/>
  </si>
  <si>
    <t>CRP</t>
  </si>
  <si>
    <t>BSM</t>
  </si>
  <si>
    <t>ARM</t>
  </si>
  <si>
    <t>GSM</t>
  </si>
  <si>
    <t>LTW</t>
  </si>
  <si>
    <t>WVR</t>
  </si>
  <si>
    <t>ALC</t>
  </si>
  <si>
    <t>CUL</t>
  </si>
  <si>
    <t>MIN</t>
  </si>
  <si>
    <t>BTN</t>
  </si>
  <si>
    <t>FSH</t>
  </si>
  <si>
    <t>木工師</t>
  </si>
  <si>
    <t>鍛冶師</t>
  </si>
  <si>
    <t>甲冑師</t>
  </si>
  <si>
    <t>彫金師</t>
  </si>
  <si>
    <t>革細工師</t>
  </si>
  <si>
    <t>裁縫師</t>
  </si>
  <si>
    <t>錬金術師</t>
  </si>
  <si>
    <t>調理師</t>
  </si>
  <si>
    <t>採掘師</t>
  </si>
  <si>
    <t>園芸師</t>
  </si>
  <si>
    <t>漁師</t>
  </si>
  <si>
    <t>刻木匠</t>
  </si>
  <si>
    <t>锻铁匠</t>
  </si>
  <si>
    <t>铸甲匠</t>
  </si>
  <si>
    <t>雕金匠</t>
  </si>
  <si>
    <t>制革匠</t>
  </si>
  <si>
    <t>裁衣匠</t>
  </si>
  <si>
    <t>炼金术士</t>
  </si>
  <si>
    <t>烹调师</t>
  </si>
  <si>
    <t>采矿工</t>
  </si>
  <si>
    <t>园艺工</t>
  </si>
  <si>
    <t>捕鱼人</t>
  </si>
  <si>
    <t>Doh</t>
    <phoneticPr fontId="4" type="noConversion"/>
  </si>
  <si>
    <t>Dol</t>
    <phoneticPr fontId="4" type="noConversion"/>
  </si>
  <si>
    <t>jobid</t>
  </si>
  <si>
    <t>力量</t>
  </si>
  <si>
    <t>灵巧</t>
  </si>
  <si>
    <t>耐力</t>
  </si>
  <si>
    <t>智力</t>
  </si>
  <si>
    <t>精神</t>
  </si>
  <si>
    <t>信仰</t>
  </si>
  <si>
    <t>物理攻击</t>
  </si>
  <si>
    <t>直击</t>
  </si>
  <si>
    <t>暴击</t>
  </si>
  <si>
    <t>魔法攻击</t>
  </si>
  <si>
    <t>治疗魔法</t>
  </si>
  <si>
    <t>信念</t>
  </si>
  <si>
    <t>技速</t>
  </si>
  <si>
    <t>咏速</t>
  </si>
  <si>
    <t>坚韧</t>
  </si>
  <si>
    <t>Strength</t>
  </si>
  <si>
    <t>Dexterity</t>
  </si>
  <si>
    <t>Vitality</t>
  </si>
  <si>
    <t>Intelligence</t>
  </si>
  <si>
    <t>Mind</t>
  </si>
  <si>
    <t>Piety</t>
  </si>
  <si>
    <t>Attack Power</t>
  </si>
  <si>
    <t>Critical Hit</t>
  </si>
  <si>
    <t>Direct Hit Rate</t>
  </si>
  <si>
    <t>Attack Magic Potency</t>
  </si>
  <si>
    <t>Healing Magic Potency</t>
  </si>
  <si>
    <t>Determination</t>
  </si>
  <si>
    <t>Skill Speed</t>
  </si>
  <si>
    <t>Tenacity</t>
  </si>
  <si>
    <t>Spell Speed</t>
    <phoneticPr fontId="4" type="noConversion"/>
  </si>
  <si>
    <r>
      <t xml:space="preserve">f(GCD) = </t>
    </r>
    <r>
      <rPr>
        <b/>
        <sz val="9"/>
        <color rgb="FF10273F"/>
        <rFont val="Segoe UI Symbol"/>
        <family val="1"/>
      </rPr>
      <t>⌊</t>
    </r>
    <r>
      <rPr>
        <b/>
        <sz val="9"/>
        <color rgb="FF10273F"/>
        <rFont val="Verdana"/>
        <family val="2"/>
      </rPr>
      <t xml:space="preserve"> ((GCD * (1000 + </t>
    </r>
    <r>
      <rPr>
        <b/>
        <sz val="9"/>
        <color rgb="FF10273F"/>
        <rFont val="Segoe UI Symbol"/>
        <family val="1"/>
      </rPr>
      <t>⌈</t>
    </r>
    <r>
      <rPr>
        <b/>
        <sz val="9"/>
        <color rgb="FF10273F"/>
        <rFont val="Verdana"/>
        <family val="2"/>
      </rPr>
      <t xml:space="preserve"> 130 × ( Level Lv, SUB - Speed)/ Level Lv, DIV)</t>
    </r>
    <r>
      <rPr>
        <b/>
        <sz val="9"/>
        <color rgb="FF10273F"/>
        <rFont val="Segoe UI Symbol"/>
        <family val="1"/>
      </rPr>
      <t>⌉</t>
    </r>
    <r>
      <rPr>
        <b/>
        <sz val="9"/>
        <color rgb="FF10273F"/>
        <rFont val="Verdana"/>
        <family val="2"/>
      </rPr>
      <t xml:space="preserve"> ) / 10000)/100 </t>
    </r>
    <r>
      <rPr>
        <b/>
        <sz val="9"/>
        <color rgb="FF10273F"/>
        <rFont val="Segoe UI Symbol"/>
        <family val="1"/>
      </rPr>
      <t>⌋</t>
    </r>
    <phoneticPr fontId="4" type="noConversion"/>
  </si>
  <si>
    <t>JOB ID</t>
    <phoneticPr fontId="4" type="noConversion"/>
  </si>
  <si>
    <t>GreasedLightning</t>
  </si>
  <si>
    <t>Repertoire</t>
  </si>
  <si>
    <t>Ley Lines</t>
  </si>
  <si>
    <t>Presence of Mind</t>
  </si>
  <si>
    <t>Huton</t>
  </si>
  <si>
    <t>Grants Fuka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</si>
</sst>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0"/>
      <color rgb="FFEFEFEF"/>
      <name val="Roboto Condensed"/>
      <family val="2"/>
    </font>
    <font>
      <b/>
      <sz val="10"/>
      <color theme="1"/>
      <name val="Roboto Condensed"/>
      <family val="2"/>
    </font>
    <font>
      <sz val="10"/>
      <color theme="1"/>
      <name val="Roboto Condensed"/>
      <family val="2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b/>
      <sz val="9"/>
      <color rgb="FF10273F"/>
      <name val="Verdana"/>
      <family val="2"/>
    </font>
    <font>
      <sz val="9"/>
      <color rgb="FF10273F"/>
      <name val="Verdana"/>
      <family val="2"/>
    </font>
    <font>
      <sz val="9"/>
      <color rgb="FF10273F"/>
      <name val="等线"/>
      <family val="2"/>
      <charset val="134"/>
    </font>
    <font>
      <sz val="10.5"/>
      <color theme="1"/>
      <name val="等线"/>
      <family val="3"/>
      <charset val="134"/>
      <scheme val="minor"/>
    </font>
    <font>
      <b/>
      <sz val="9"/>
      <color rgb="FF10273F"/>
      <name val="Segoe UI Symbol"/>
      <family val="1"/>
    </font>
  </fonts>
  <fills count="3">
    <fill>
      <patternFill patternType="none"/>
    </fill>
    <fill>
      <patternFill patternType="gray125"/>
    </fill>
    <fill>
      <patternFill patternType="solid">
        <fgColor rgb="FF434343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6" fillId="0" borderId="0" xfId="0" applyFont="1"/>
    <xf numFmtId="0" fontId="7" fillId="0" borderId="0" xfId="0" applyFont="1"/>
    <xf numFmtId="0" fontId="9" fillId="0" borderId="2" xfId="0" applyFont="1" applyBorder="1" applyAlignment="1">
      <alignment horizontal="justify" vertical="center" wrapText="1"/>
    </xf>
    <xf numFmtId="0" fontId="9" fillId="0" borderId="3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9604B-A93D-4600-BD57-2A0BBE6FEDF7}">
  <dimension ref="A1:U19"/>
  <sheetViews>
    <sheetView workbookViewId="0">
      <selection activeCell="H21" sqref="H21"/>
    </sheetView>
  </sheetViews>
  <sheetFormatPr defaultRowHeight="14.25" x14ac:dyDescent="0.2"/>
  <sheetData>
    <row r="1" spans="1:7" x14ac:dyDescent="0.2">
      <c r="A1">
        <f>(INT(2500*(1000+CEILING(130*(400-B1)/1900,1))/10000)/100)</f>
        <v>2.48</v>
      </c>
      <c r="B1">
        <v>495</v>
      </c>
      <c r="D1">
        <v>2.0699999999999998</v>
      </c>
      <c r="G1" s="5" t="s">
        <v>150</v>
      </c>
    </row>
    <row r="2" spans="1:7" x14ac:dyDescent="0.2">
      <c r="A2">
        <f>(INT(2500*(1000+CEILING(130*(400-B1)/1900,1))/1000))</f>
        <v>2485</v>
      </c>
    </row>
    <row r="3" spans="1:7" x14ac:dyDescent="0.2">
      <c r="A3">
        <f>CEILING(130*(400-B1)/1900,1)</f>
        <v>-6</v>
      </c>
      <c r="G3" s="5" t="s">
        <v>151</v>
      </c>
    </row>
    <row r="4" spans="1:7" x14ac:dyDescent="0.2">
      <c r="A4">
        <f>(400-B1)/1900</f>
        <v>-0.05</v>
      </c>
    </row>
    <row r="5" spans="1:7" x14ac:dyDescent="0.2">
      <c r="A5">
        <f>(2500*(1000+CEILING(130*(400-B1)/1900,1))/10000)/100</f>
        <v>2.4849999999999999</v>
      </c>
    </row>
    <row r="6" spans="1:7" x14ac:dyDescent="0.2">
      <c r="G6" s="5" t="s">
        <v>152</v>
      </c>
    </row>
    <row r="8" spans="1:7" x14ac:dyDescent="0.2">
      <c r="G8" s="5" t="s">
        <v>153</v>
      </c>
    </row>
    <row r="9" spans="1:7" x14ac:dyDescent="0.2">
      <c r="G9" s="6"/>
    </row>
    <row r="10" spans="1:7" x14ac:dyDescent="0.2">
      <c r="G10" s="5" t="s">
        <v>154</v>
      </c>
    </row>
    <row r="13" spans="1:7" x14ac:dyDescent="0.2">
      <c r="G13" s="5" t="s">
        <v>221</v>
      </c>
    </row>
    <row r="16" spans="1:7" ht="15" thickBot="1" x14ac:dyDescent="0.25"/>
    <row r="17" spans="4:21" ht="15" thickBot="1" x14ac:dyDescent="0.25">
      <c r="D17" s="7"/>
      <c r="E17" s="8">
        <v>35</v>
      </c>
      <c r="F17" s="7">
        <v>213</v>
      </c>
      <c r="G17" s="8">
        <v>411</v>
      </c>
      <c r="H17" s="7">
        <v>2818</v>
      </c>
      <c r="I17" s="8">
        <v>2946</v>
      </c>
      <c r="J17" s="7">
        <v>432</v>
      </c>
      <c r="K17" s="8">
        <v>390</v>
      </c>
      <c r="L17" s="7">
        <v>213</v>
      </c>
      <c r="M17" s="8">
        <v>1328</v>
      </c>
      <c r="N17" s="7">
        <v>2339</v>
      </c>
      <c r="O17" s="8">
        <v>2946</v>
      </c>
      <c r="P17" s="7">
        <v>432</v>
      </c>
      <c r="Q17" s="8">
        <v>1667</v>
      </c>
      <c r="R17" s="7">
        <v>400</v>
      </c>
      <c r="S17" s="8">
        <v>495</v>
      </c>
      <c r="T17" s="7">
        <v>0</v>
      </c>
      <c r="U17" s="8">
        <v>400</v>
      </c>
    </row>
    <row r="18" spans="4:21" ht="15" thickBot="1" x14ac:dyDescent="0.25">
      <c r="D18" s="7"/>
      <c r="E18" s="8" t="s">
        <v>190</v>
      </c>
      <c r="F18" s="7" t="s">
        <v>191</v>
      </c>
      <c r="G18" s="8" t="s">
        <v>192</v>
      </c>
      <c r="H18" s="7" t="s">
        <v>193</v>
      </c>
      <c r="I18" s="8" t="s">
        <v>194</v>
      </c>
      <c r="J18" s="7" t="s">
        <v>195</v>
      </c>
      <c r="K18" s="8" t="s">
        <v>196</v>
      </c>
      <c r="L18" s="7" t="s">
        <v>197</v>
      </c>
      <c r="M18" s="8" t="s">
        <v>198</v>
      </c>
      <c r="N18" s="7" t="s">
        <v>199</v>
      </c>
      <c r="O18" s="8" t="s">
        <v>200</v>
      </c>
      <c r="P18" s="7" t="s">
        <v>201</v>
      </c>
      <c r="Q18" s="8" t="s">
        <v>202</v>
      </c>
      <c r="R18" s="7" t="s">
        <v>203</v>
      </c>
      <c r="S18" s="8" t="s">
        <v>204</v>
      </c>
      <c r="T18" s="7">
        <v>0</v>
      </c>
      <c r="U18" s="8" t="s">
        <v>205</v>
      </c>
    </row>
    <row r="19" spans="4:21" ht="41.25" thickBot="1" x14ac:dyDescent="0.25">
      <c r="D19" s="9"/>
      <c r="E19" s="10"/>
      <c r="F19" s="9" t="s">
        <v>206</v>
      </c>
      <c r="G19" s="10" t="s">
        <v>207</v>
      </c>
      <c r="H19" s="9" t="s">
        <v>208</v>
      </c>
      <c r="I19" s="10" t="s">
        <v>209</v>
      </c>
      <c r="J19" s="9" t="s">
        <v>210</v>
      </c>
      <c r="K19" s="10" t="s">
        <v>211</v>
      </c>
      <c r="L19" s="9" t="s">
        <v>212</v>
      </c>
      <c r="M19" s="10" t="s">
        <v>214</v>
      </c>
      <c r="N19" s="9" t="s">
        <v>213</v>
      </c>
      <c r="O19" s="10" t="s">
        <v>215</v>
      </c>
      <c r="P19" s="9" t="s">
        <v>216</v>
      </c>
      <c r="Q19" s="10" t="s">
        <v>217</v>
      </c>
      <c r="R19" s="9" t="s">
        <v>218</v>
      </c>
      <c r="S19" s="10" t="s">
        <v>220</v>
      </c>
      <c r="T19" s="9">
        <v>0</v>
      </c>
      <c r="U19" s="10" t="s">
        <v>219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1"/>
  <sheetViews>
    <sheetView workbookViewId="0">
      <pane ySplit="1" topLeftCell="A61" activePane="bottomLeft" state="frozen"/>
      <selection pane="bottomLeft" activeCell="H88" sqref="H88"/>
    </sheetView>
  </sheetViews>
  <sheetFormatPr defaultRowHeight="14.25" x14ac:dyDescent="0.2"/>
  <sheetData>
    <row r="1" spans="1:7" ht="1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thickBot="1" x14ac:dyDescent="0.25">
      <c r="A2" s="2">
        <v>1</v>
      </c>
      <c r="B2" s="3">
        <v>10000</v>
      </c>
      <c r="C2" s="3">
        <v>20</v>
      </c>
      <c r="D2" s="3">
        <v>56</v>
      </c>
      <c r="E2" s="3">
        <v>56</v>
      </c>
      <c r="F2" s="3">
        <v>86</v>
      </c>
      <c r="G2" s="3">
        <v>2</v>
      </c>
    </row>
    <row r="3" spans="1:7" ht="15" thickBot="1" x14ac:dyDescent="0.25">
      <c r="A3" s="2">
        <v>2</v>
      </c>
      <c r="B3" s="3">
        <v>10000</v>
      </c>
      <c r="C3" s="3">
        <v>21</v>
      </c>
      <c r="D3" s="3">
        <v>57</v>
      </c>
      <c r="E3" s="3">
        <v>57</v>
      </c>
      <c r="F3" s="3">
        <v>101</v>
      </c>
      <c r="G3" s="3">
        <v>2</v>
      </c>
    </row>
    <row r="4" spans="1:7" ht="15" thickBot="1" x14ac:dyDescent="0.25">
      <c r="A4" s="2">
        <v>3</v>
      </c>
      <c r="B4" s="3">
        <v>10000</v>
      </c>
      <c r="C4" s="3">
        <v>22</v>
      </c>
      <c r="D4" s="3">
        <v>60</v>
      </c>
      <c r="E4" s="3">
        <v>60</v>
      </c>
      <c r="F4" s="3">
        <v>109</v>
      </c>
      <c r="G4" s="3">
        <v>3</v>
      </c>
    </row>
    <row r="5" spans="1:7" ht="15" thickBot="1" x14ac:dyDescent="0.25">
      <c r="A5" s="2">
        <v>4</v>
      </c>
      <c r="B5" s="3">
        <v>10000</v>
      </c>
      <c r="C5" s="3">
        <v>24</v>
      </c>
      <c r="D5" s="3">
        <v>62</v>
      </c>
      <c r="E5" s="3">
        <v>62</v>
      </c>
      <c r="F5" s="3">
        <v>116</v>
      </c>
      <c r="G5" s="3">
        <v>3</v>
      </c>
    </row>
    <row r="6" spans="1:7" ht="15" thickBot="1" x14ac:dyDescent="0.25">
      <c r="A6" s="2">
        <v>5</v>
      </c>
      <c r="B6" s="3">
        <v>10000</v>
      </c>
      <c r="C6" s="3">
        <v>26</v>
      </c>
      <c r="D6" s="3">
        <v>65</v>
      </c>
      <c r="E6" s="3">
        <v>65</v>
      </c>
      <c r="F6" s="3">
        <v>123</v>
      </c>
      <c r="G6" s="3">
        <v>3</v>
      </c>
    </row>
    <row r="7" spans="1:7" ht="15" thickBot="1" x14ac:dyDescent="0.25">
      <c r="A7" s="2">
        <v>6</v>
      </c>
      <c r="B7" s="3">
        <v>10000</v>
      </c>
      <c r="C7" s="3">
        <v>27</v>
      </c>
      <c r="D7" s="3">
        <v>68</v>
      </c>
      <c r="E7" s="3">
        <v>68</v>
      </c>
      <c r="F7" s="3">
        <v>131</v>
      </c>
      <c r="G7" s="3">
        <v>3</v>
      </c>
    </row>
    <row r="8" spans="1:7" ht="15" thickBot="1" x14ac:dyDescent="0.25">
      <c r="A8" s="2">
        <v>7</v>
      </c>
      <c r="B8" s="3">
        <v>10000</v>
      </c>
      <c r="C8" s="3">
        <v>29</v>
      </c>
      <c r="D8" s="3">
        <v>70</v>
      </c>
      <c r="E8" s="3">
        <v>70</v>
      </c>
      <c r="F8" s="3">
        <v>138</v>
      </c>
      <c r="G8" s="3">
        <v>4</v>
      </c>
    </row>
    <row r="9" spans="1:7" ht="15" thickBot="1" x14ac:dyDescent="0.25">
      <c r="A9" s="2">
        <v>8</v>
      </c>
      <c r="B9" s="3">
        <v>10000</v>
      </c>
      <c r="C9" s="3">
        <v>31</v>
      </c>
      <c r="D9" s="3">
        <v>73</v>
      </c>
      <c r="E9" s="3">
        <v>73</v>
      </c>
      <c r="F9" s="3">
        <v>145</v>
      </c>
      <c r="G9" s="3">
        <v>4</v>
      </c>
    </row>
    <row r="10" spans="1:7" ht="15" thickBot="1" x14ac:dyDescent="0.25">
      <c r="A10" s="2">
        <v>9</v>
      </c>
      <c r="B10" s="3">
        <v>10000</v>
      </c>
      <c r="C10" s="3">
        <v>33</v>
      </c>
      <c r="D10" s="3">
        <v>76</v>
      </c>
      <c r="E10" s="3">
        <v>76</v>
      </c>
      <c r="F10" s="3">
        <v>153</v>
      </c>
      <c r="G10" s="3">
        <v>4</v>
      </c>
    </row>
    <row r="11" spans="1:7" ht="15" thickBot="1" x14ac:dyDescent="0.25">
      <c r="A11" s="2">
        <v>10</v>
      </c>
      <c r="B11" s="3">
        <v>10000</v>
      </c>
      <c r="C11" s="3">
        <v>35</v>
      </c>
      <c r="D11" s="3">
        <v>78</v>
      </c>
      <c r="E11" s="3">
        <v>78</v>
      </c>
      <c r="F11" s="3">
        <v>160</v>
      </c>
      <c r="G11" s="3">
        <v>5</v>
      </c>
    </row>
    <row r="12" spans="1:7" ht="15" thickBot="1" x14ac:dyDescent="0.25">
      <c r="A12" s="2">
        <v>11</v>
      </c>
      <c r="B12" s="3">
        <v>10000</v>
      </c>
      <c r="C12" s="3">
        <v>36</v>
      </c>
      <c r="D12" s="3">
        <v>82</v>
      </c>
      <c r="E12" s="3">
        <v>82</v>
      </c>
      <c r="F12" s="3">
        <v>174</v>
      </c>
      <c r="G12" s="3">
        <v>5</v>
      </c>
    </row>
    <row r="13" spans="1:7" ht="15" thickBot="1" x14ac:dyDescent="0.25">
      <c r="A13" s="2">
        <v>12</v>
      </c>
      <c r="B13" s="3">
        <v>10000</v>
      </c>
      <c r="C13" s="3">
        <v>38</v>
      </c>
      <c r="D13" s="3">
        <v>85</v>
      </c>
      <c r="E13" s="3">
        <v>85</v>
      </c>
      <c r="F13" s="3">
        <v>188</v>
      </c>
      <c r="G13" s="3">
        <v>5</v>
      </c>
    </row>
    <row r="14" spans="1:7" ht="15" thickBot="1" x14ac:dyDescent="0.25">
      <c r="A14" s="2">
        <v>13</v>
      </c>
      <c r="B14" s="3">
        <v>10000</v>
      </c>
      <c r="C14" s="3">
        <v>41</v>
      </c>
      <c r="D14" s="3">
        <v>89</v>
      </c>
      <c r="E14" s="3">
        <v>89</v>
      </c>
      <c r="F14" s="3">
        <v>202</v>
      </c>
      <c r="G14" s="3">
        <v>6</v>
      </c>
    </row>
    <row r="15" spans="1:7" ht="15" thickBot="1" x14ac:dyDescent="0.25">
      <c r="A15" s="2">
        <v>14</v>
      </c>
      <c r="B15" s="3">
        <v>10000</v>
      </c>
      <c r="C15" s="3">
        <v>44</v>
      </c>
      <c r="D15" s="3">
        <v>93</v>
      </c>
      <c r="E15" s="3">
        <v>93</v>
      </c>
      <c r="F15" s="3">
        <v>216</v>
      </c>
      <c r="G15" s="3">
        <v>6</v>
      </c>
    </row>
    <row r="16" spans="1:7" ht="15" thickBot="1" x14ac:dyDescent="0.25">
      <c r="A16" s="2">
        <v>15</v>
      </c>
      <c r="B16" s="3">
        <v>10000</v>
      </c>
      <c r="C16" s="3">
        <v>46</v>
      </c>
      <c r="D16" s="3">
        <v>96</v>
      </c>
      <c r="E16" s="3">
        <v>96</v>
      </c>
      <c r="F16" s="3">
        <v>230</v>
      </c>
      <c r="G16" s="3">
        <v>7</v>
      </c>
    </row>
    <row r="17" spans="1:7" ht="15" thickBot="1" x14ac:dyDescent="0.25">
      <c r="A17" s="2">
        <v>16</v>
      </c>
      <c r="B17" s="3">
        <v>10000</v>
      </c>
      <c r="C17" s="3">
        <v>49</v>
      </c>
      <c r="D17" s="3">
        <v>100</v>
      </c>
      <c r="E17" s="3">
        <v>100</v>
      </c>
      <c r="F17" s="3">
        <v>244</v>
      </c>
      <c r="G17" s="3">
        <v>7</v>
      </c>
    </row>
    <row r="18" spans="1:7" ht="15" thickBot="1" x14ac:dyDescent="0.25">
      <c r="A18" s="2">
        <v>17</v>
      </c>
      <c r="B18" s="3">
        <v>10000</v>
      </c>
      <c r="C18" s="3">
        <v>52</v>
      </c>
      <c r="D18" s="3">
        <v>104</v>
      </c>
      <c r="E18" s="3">
        <v>104</v>
      </c>
      <c r="F18" s="3">
        <v>258</v>
      </c>
      <c r="G18" s="3">
        <v>8</v>
      </c>
    </row>
    <row r="19" spans="1:7" ht="15" thickBot="1" x14ac:dyDescent="0.25">
      <c r="A19" s="2">
        <v>18</v>
      </c>
      <c r="B19" s="3">
        <v>10000</v>
      </c>
      <c r="C19" s="3">
        <v>54</v>
      </c>
      <c r="D19" s="3">
        <v>109</v>
      </c>
      <c r="E19" s="3">
        <v>109</v>
      </c>
      <c r="F19" s="3">
        <v>272</v>
      </c>
      <c r="G19" s="3">
        <v>9</v>
      </c>
    </row>
    <row r="20" spans="1:7" ht="15" thickBot="1" x14ac:dyDescent="0.25">
      <c r="A20" s="2">
        <v>19</v>
      </c>
      <c r="B20" s="3">
        <v>10000</v>
      </c>
      <c r="C20" s="3">
        <v>57</v>
      </c>
      <c r="D20" s="3">
        <v>113</v>
      </c>
      <c r="E20" s="3">
        <v>113</v>
      </c>
      <c r="F20" s="3">
        <v>286</v>
      </c>
      <c r="G20" s="3">
        <v>9</v>
      </c>
    </row>
    <row r="21" spans="1:7" ht="15" thickBot="1" x14ac:dyDescent="0.25">
      <c r="A21" s="2">
        <v>20</v>
      </c>
      <c r="B21" s="3">
        <v>10000</v>
      </c>
      <c r="C21" s="3">
        <v>60</v>
      </c>
      <c r="D21" s="3">
        <v>116</v>
      </c>
      <c r="E21" s="3">
        <v>116</v>
      </c>
      <c r="F21" s="3">
        <v>300</v>
      </c>
      <c r="G21" s="3">
        <v>10</v>
      </c>
    </row>
    <row r="22" spans="1:7" ht="15" thickBot="1" x14ac:dyDescent="0.25">
      <c r="A22" s="2">
        <v>21</v>
      </c>
      <c r="B22" s="3">
        <v>10000</v>
      </c>
      <c r="C22" s="3">
        <v>63</v>
      </c>
      <c r="D22" s="3">
        <v>122</v>
      </c>
      <c r="E22" s="3">
        <v>122</v>
      </c>
      <c r="F22" s="3">
        <v>333</v>
      </c>
      <c r="G22" s="3">
        <v>10</v>
      </c>
    </row>
    <row r="23" spans="1:7" ht="15" thickBot="1" x14ac:dyDescent="0.25">
      <c r="A23" s="2">
        <v>22</v>
      </c>
      <c r="B23" s="3">
        <v>10000</v>
      </c>
      <c r="C23" s="3">
        <v>67</v>
      </c>
      <c r="D23" s="3">
        <v>127</v>
      </c>
      <c r="E23" s="3">
        <v>127</v>
      </c>
      <c r="F23" s="3">
        <v>366</v>
      </c>
      <c r="G23" s="3">
        <v>11</v>
      </c>
    </row>
    <row r="24" spans="1:7" ht="15" thickBot="1" x14ac:dyDescent="0.25">
      <c r="A24" s="2">
        <v>23</v>
      </c>
      <c r="B24" s="3">
        <v>10000</v>
      </c>
      <c r="C24" s="3">
        <v>71</v>
      </c>
      <c r="D24" s="3">
        <v>133</v>
      </c>
      <c r="E24" s="3">
        <v>133</v>
      </c>
      <c r="F24" s="3">
        <v>399</v>
      </c>
      <c r="G24" s="3">
        <v>12</v>
      </c>
    </row>
    <row r="25" spans="1:7" ht="15" thickBot="1" x14ac:dyDescent="0.25">
      <c r="A25" s="2">
        <v>24</v>
      </c>
      <c r="B25" s="3">
        <v>10000</v>
      </c>
      <c r="C25" s="3">
        <v>74</v>
      </c>
      <c r="D25" s="3">
        <v>138</v>
      </c>
      <c r="E25" s="3">
        <v>138</v>
      </c>
      <c r="F25" s="3">
        <v>432</v>
      </c>
      <c r="G25" s="3">
        <v>13</v>
      </c>
    </row>
    <row r="26" spans="1:7" ht="15" thickBot="1" x14ac:dyDescent="0.25">
      <c r="A26" s="2">
        <v>25</v>
      </c>
      <c r="B26" s="3">
        <v>10000</v>
      </c>
      <c r="C26" s="3">
        <v>78</v>
      </c>
      <c r="D26" s="3">
        <v>144</v>
      </c>
      <c r="E26" s="3">
        <v>144</v>
      </c>
      <c r="F26" s="3">
        <v>465</v>
      </c>
      <c r="G26" s="3">
        <v>14</v>
      </c>
    </row>
    <row r="27" spans="1:7" ht="15" thickBot="1" x14ac:dyDescent="0.25">
      <c r="A27" s="2">
        <v>26</v>
      </c>
      <c r="B27" s="3">
        <v>10000</v>
      </c>
      <c r="C27" s="3">
        <v>81</v>
      </c>
      <c r="D27" s="3">
        <v>150</v>
      </c>
      <c r="E27" s="3">
        <v>150</v>
      </c>
      <c r="F27" s="3">
        <v>498</v>
      </c>
      <c r="G27" s="3">
        <v>15</v>
      </c>
    </row>
    <row r="28" spans="1:7" ht="15" thickBot="1" x14ac:dyDescent="0.25">
      <c r="A28" s="2">
        <v>27</v>
      </c>
      <c r="B28" s="3">
        <v>10000</v>
      </c>
      <c r="C28" s="3">
        <v>85</v>
      </c>
      <c r="D28" s="3">
        <v>155</v>
      </c>
      <c r="E28" s="3">
        <v>155</v>
      </c>
      <c r="F28" s="3">
        <v>531</v>
      </c>
      <c r="G28" s="3">
        <v>16</v>
      </c>
    </row>
    <row r="29" spans="1:7" ht="15" thickBot="1" x14ac:dyDescent="0.25">
      <c r="A29" s="2">
        <v>28</v>
      </c>
      <c r="B29" s="3">
        <v>10000</v>
      </c>
      <c r="C29" s="3">
        <v>89</v>
      </c>
      <c r="D29" s="3">
        <v>162</v>
      </c>
      <c r="E29" s="3">
        <v>162</v>
      </c>
      <c r="F29" s="3">
        <v>564</v>
      </c>
      <c r="G29" s="3">
        <v>17</v>
      </c>
    </row>
    <row r="30" spans="1:7" ht="15" thickBot="1" x14ac:dyDescent="0.25">
      <c r="A30" s="2">
        <v>29</v>
      </c>
      <c r="B30" s="3">
        <v>10000</v>
      </c>
      <c r="C30" s="3">
        <v>92</v>
      </c>
      <c r="D30" s="3">
        <v>168</v>
      </c>
      <c r="E30" s="3">
        <v>168</v>
      </c>
      <c r="F30" s="3">
        <v>597</v>
      </c>
      <c r="G30" s="3">
        <v>18</v>
      </c>
    </row>
    <row r="31" spans="1:7" ht="15" thickBot="1" x14ac:dyDescent="0.25">
      <c r="A31" s="2">
        <v>30</v>
      </c>
      <c r="B31" s="3">
        <v>10000</v>
      </c>
      <c r="C31" s="3">
        <v>97</v>
      </c>
      <c r="D31" s="3">
        <v>173</v>
      </c>
      <c r="E31" s="3">
        <v>173</v>
      </c>
      <c r="F31" s="3">
        <v>630</v>
      </c>
      <c r="G31" s="3">
        <v>19</v>
      </c>
    </row>
    <row r="32" spans="1:7" ht="15" thickBot="1" x14ac:dyDescent="0.25">
      <c r="A32" s="2">
        <v>31</v>
      </c>
      <c r="B32" s="3">
        <v>10000</v>
      </c>
      <c r="C32" s="3">
        <v>101</v>
      </c>
      <c r="D32" s="3">
        <v>181</v>
      </c>
      <c r="E32" s="3">
        <v>181</v>
      </c>
      <c r="F32" s="3">
        <v>669</v>
      </c>
      <c r="G32" s="3">
        <v>20</v>
      </c>
    </row>
    <row r="33" spans="1:7" ht="15" thickBot="1" x14ac:dyDescent="0.25">
      <c r="A33" s="2">
        <v>32</v>
      </c>
      <c r="B33" s="3">
        <v>10000</v>
      </c>
      <c r="C33" s="3">
        <v>106</v>
      </c>
      <c r="D33" s="3">
        <v>188</v>
      </c>
      <c r="E33" s="3">
        <v>188</v>
      </c>
      <c r="F33" s="3">
        <v>708</v>
      </c>
      <c r="G33" s="3">
        <v>22</v>
      </c>
    </row>
    <row r="34" spans="1:7" ht="15" thickBot="1" x14ac:dyDescent="0.25">
      <c r="A34" s="2">
        <v>33</v>
      </c>
      <c r="B34" s="3">
        <v>10000</v>
      </c>
      <c r="C34" s="3">
        <v>110</v>
      </c>
      <c r="D34" s="3">
        <v>194</v>
      </c>
      <c r="E34" s="3">
        <v>194</v>
      </c>
      <c r="F34" s="3">
        <v>747</v>
      </c>
      <c r="G34" s="3">
        <v>23</v>
      </c>
    </row>
    <row r="35" spans="1:7" ht="15" thickBot="1" x14ac:dyDescent="0.25">
      <c r="A35" s="2">
        <v>34</v>
      </c>
      <c r="B35" s="3">
        <v>10000</v>
      </c>
      <c r="C35" s="3">
        <v>115</v>
      </c>
      <c r="D35" s="3">
        <v>202</v>
      </c>
      <c r="E35" s="3">
        <v>202</v>
      </c>
      <c r="F35" s="3">
        <v>786</v>
      </c>
      <c r="G35" s="3">
        <v>25</v>
      </c>
    </row>
    <row r="36" spans="1:7" ht="15" thickBot="1" x14ac:dyDescent="0.25">
      <c r="A36" s="2">
        <v>35</v>
      </c>
      <c r="B36" s="3">
        <v>10000</v>
      </c>
      <c r="C36" s="3">
        <v>119</v>
      </c>
      <c r="D36" s="3">
        <v>209</v>
      </c>
      <c r="E36" s="3">
        <v>209</v>
      </c>
      <c r="F36" s="3">
        <v>825</v>
      </c>
      <c r="G36" s="3">
        <v>27</v>
      </c>
    </row>
    <row r="37" spans="1:7" ht="15" thickBot="1" x14ac:dyDescent="0.25">
      <c r="A37" s="2">
        <v>36</v>
      </c>
      <c r="B37" s="3">
        <v>10000</v>
      </c>
      <c r="C37" s="3">
        <v>124</v>
      </c>
      <c r="D37" s="3">
        <v>215</v>
      </c>
      <c r="E37" s="3">
        <v>215</v>
      </c>
      <c r="F37" s="3">
        <v>864</v>
      </c>
      <c r="G37" s="3">
        <v>29</v>
      </c>
    </row>
    <row r="38" spans="1:7" ht="15" thickBot="1" x14ac:dyDescent="0.25">
      <c r="A38" s="2">
        <v>37</v>
      </c>
      <c r="B38" s="3">
        <v>10000</v>
      </c>
      <c r="C38" s="3">
        <v>128</v>
      </c>
      <c r="D38" s="3">
        <v>223</v>
      </c>
      <c r="E38" s="3">
        <v>223</v>
      </c>
      <c r="F38" s="3">
        <v>903</v>
      </c>
      <c r="G38" s="3">
        <v>31</v>
      </c>
    </row>
    <row r="39" spans="1:7" ht="15" thickBot="1" x14ac:dyDescent="0.25">
      <c r="A39" s="2">
        <v>38</v>
      </c>
      <c r="B39" s="3">
        <v>10000</v>
      </c>
      <c r="C39" s="3">
        <v>134</v>
      </c>
      <c r="D39" s="3">
        <v>229</v>
      </c>
      <c r="E39" s="3">
        <v>229</v>
      </c>
      <c r="F39" s="3">
        <v>942</v>
      </c>
      <c r="G39" s="3">
        <v>33</v>
      </c>
    </row>
    <row r="40" spans="1:7" ht="15" thickBot="1" x14ac:dyDescent="0.25">
      <c r="A40" s="2">
        <v>39</v>
      </c>
      <c r="B40" s="3">
        <v>10000</v>
      </c>
      <c r="C40" s="3">
        <v>139</v>
      </c>
      <c r="D40" s="3">
        <v>236</v>
      </c>
      <c r="E40" s="3">
        <v>236</v>
      </c>
      <c r="F40" s="3">
        <v>981</v>
      </c>
      <c r="G40" s="3">
        <v>35</v>
      </c>
    </row>
    <row r="41" spans="1:7" ht="15" thickBot="1" x14ac:dyDescent="0.25">
      <c r="A41" s="2">
        <v>40</v>
      </c>
      <c r="B41" s="3">
        <v>10000</v>
      </c>
      <c r="C41" s="3">
        <v>144</v>
      </c>
      <c r="D41" s="3">
        <v>244</v>
      </c>
      <c r="E41" s="3">
        <v>244</v>
      </c>
      <c r="F41" s="3">
        <v>1020</v>
      </c>
      <c r="G41" s="3">
        <v>38</v>
      </c>
    </row>
    <row r="42" spans="1:7" ht="15" thickBot="1" x14ac:dyDescent="0.25">
      <c r="A42" s="2">
        <v>41</v>
      </c>
      <c r="B42" s="3">
        <v>10000</v>
      </c>
      <c r="C42" s="3">
        <v>150</v>
      </c>
      <c r="D42" s="3">
        <v>253</v>
      </c>
      <c r="E42" s="3">
        <v>253</v>
      </c>
      <c r="F42" s="3">
        <v>1088</v>
      </c>
      <c r="G42" s="3">
        <v>40</v>
      </c>
    </row>
    <row r="43" spans="1:7" ht="15" thickBot="1" x14ac:dyDescent="0.25">
      <c r="A43" s="2">
        <v>42</v>
      </c>
      <c r="B43" s="3">
        <v>10000</v>
      </c>
      <c r="C43" s="3">
        <v>155</v>
      </c>
      <c r="D43" s="3">
        <v>263</v>
      </c>
      <c r="E43" s="3">
        <v>263</v>
      </c>
      <c r="F43" s="3">
        <v>1156</v>
      </c>
      <c r="G43" s="3">
        <v>43</v>
      </c>
    </row>
    <row r="44" spans="1:7" ht="15" thickBot="1" x14ac:dyDescent="0.25">
      <c r="A44" s="2">
        <v>43</v>
      </c>
      <c r="B44" s="3">
        <v>10000</v>
      </c>
      <c r="C44" s="3">
        <v>161</v>
      </c>
      <c r="D44" s="3">
        <v>272</v>
      </c>
      <c r="E44" s="3">
        <v>272</v>
      </c>
      <c r="F44" s="3">
        <v>1224</v>
      </c>
      <c r="G44" s="3">
        <v>46</v>
      </c>
    </row>
    <row r="45" spans="1:7" ht="15" thickBot="1" x14ac:dyDescent="0.25">
      <c r="A45" s="2">
        <v>44</v>
      </c>
      <c r="B45" s="3">
        <v>10000</v>
      </c>
      <c r="C45" s="3">
        <v>166</v>
      </c>
      <c r="D45" s="3">
        <v>283</v>
      </c>
      <c r="E45" s="3">
        <v>283</v>
      </c>
      <c r="F45" s="3">
        <v>1292</v>
      </c>
      <c r="G45" s="3">
        <v>49</v>
      </c>
    </row>
    <row r="46" spans="1:7" ht="15" thickBot="1" x14ac:dyDescent="0.25">
      <c r="A46" s="2">
        <v>45</v>
      </c>
      <c r="B46" s="3">
        <v>10000</v>
      </c>
      <c r="C46" s="3">
        <v>171</v>
      </c>
      <c r="D46" s="3">
        <v>292</v>
      </c>
      <c r="E46" s="3">
        <v>292</v>
      </c>
      <c r="F46" s="3">
        <v>1360</v>
      </c>
      <c r="G46" s="3">
        <v>52</v>
      </c>
    </row>
    <row r="47" spans="1:7" ht="15" thickBot="1" x14ac:dyDescent="0.25">
      <c r="A47" s="2">
        <v>46</v>
      </c>
      <c r="B47" s="3">
        <v>10000</v>
      </c>
      <c r="C47" s="3">
        <v>177</v>
      </c>
      <c r="D47" s="3">
        <v>302</v>
      </c>
      <c r="E47" s="3">
        <v>302</v>
      </c>
      <c r="F47" s="3">
        <v>1428</v>
      </c>
      <c r="G47" s="3">
        <v>55</v>
      </c>
    </row>
    <row r="48" spans="1:7" ht="15" thickBot="1" x14ac:dyDescent="0.25">
      <c r="A48" s="2">
        <v>47</v>
      </c>
      <c r="B48" s="3">
        <v>10000</v>
      </c>
      <c r="C48" s="3">
        <v>183</v>
      </c>
      <c r="D48" s="3">
        <v>311</v>
      </c>
      <c r="E48" s="3">
        <v>311</v>
      </c>
      <c r="F48" s="3">
        <v>1496</v>
      </c>
      <c r="G48" s="3">
        <v>58</v>
      </c>
    </row>
    <row r="49" spans="1:7" ht="15" thickBot="1" x14ac:dyDescent="0.25">
      <c r="A49" s="2">
        <v>48</v>
      </c>
      <c r="B49" s="3">
        <v>10000</v>
      </c>
      <c r="C49" s="3">
        <v>189</v>
      </c>
      <c r="D49" s="3">
        <v>322</v>
      </c>
      <c r="E49" s="3">
        <v>322</v>
      </c>
      <c r="F49" s="3">
        <v>1564</v>
      </c>
      <c r="G49" s="3">
        <v>62</v>
      </c>
    </row>
    <row r="50" spans="1:7" ht="15" thickBot="1" x14ac:dyDescent="0.25">
      <c r="A50" s="2">
        <v>49</v>
      </c>
      <c r="B50" s="3">
        <v>10000</v>
      </c>
      <c r="C50" s="3">
        <v>196</v>
      </c>
      <c r="D50" s="3">
        <v>331</v>
      </c>
      <c r="E50" s="3">
        <v>331</v>
      </c>
      <c r="F50" s="3">
        <v>1632</v>
      </c>
      <c r="G50" s="3">
        <v>66</v>
      </c>
    </row>
    <row r="51" spans="1:7" ht="15" thickBot="1" x14ac:dyDescent="0.25">
      <c r="A51" s="2">
        <v>50</v>
      </c>
      <c r="B51" s="3">
        <v>10000</v>
      </c>
      <c r="C51" s="3">
        <v>202</v>
      </c>
      <c r="D51" s="3">
        <v>341</v>
      </c>
      <c r="E51" s="3">
        <v>341</v>
      </c>
      <c r="F51" s="3">
        <v>1700</v>
      </c>
      <c r="G51" s="3">
        <v>70</v>
      </c>
    </row>
    <row r="52" spans="1:7" ht="15" thickBot="1" x14ac:dyDescent="0.25">
      <c r="A52" s="2">
        <v>51</v>
      </c>
      <c r="B52" s="3">
        <v>10000</v>
      </c>
      <c r="C52" s="3">
        <v>204</v>
      </c>
      <c r="D52" s="3">
        <v>342</v>
      </c>
      <c r="E52" s="3">
        <v>366</v>
      </c>
      <c r="F52" s="3">
        <v>1774</v>
      </c>
      <c r="G52" s="3">
        <v>84</v>
      </c>
    </row>
    <row r="53" spans="1:7" ht="15" thickBot="1" x14ac:dyDescent="0.25">
      <c r="A53" s="2">
        <v>52</v>
      </c>
      <c r="B53" s="3">
        <v>10000</v>
      </c>
      <c r="C53" s="3">
        <v>205</v>
      </c>
      <c r="D53" s="3">
        <v>344</v>
      </c>
      <c r="E53" s="3">
        <v>392</v>
      </c>
      <c r="F53" s="3">
        <v>1851</v>
      </c>
      <c r="G53" s="3">
        <v>99</v>
      </c>
    </row>
    <row r="54" spans="1:7" ht="15" thickBot="1" x14ac:dyDescent="0.25">
      <c r="A54" s="2">
        <v>53</v>
      </c>
      <c r="B54" s="3">
        <v>10000</v>
      </c>
      <c r="C54" s="3">
        <v>207</v>
      </c>
      <c r="D54" s="3">
        <v>345</v>
      </c>
      <c r="E54" s="3">
        <v>418</v>
      </c>
      <c r="F54" s="3">
        <v>1931</v>
      </c>
      <c r="G54" s="3">
        <v>113</v>
      </c>
    </row>
    <row r="55" spans="1:7" ht="15" thickBot="1" x14ac:dyDescent="0.25">
      <c r="A55" s="2">
        <v>54</v>
      </c>
      <c r="B55" s="3">
        <v>10000</v>
      </c>
      <c r="C55" s="3">
        <v>209</v>
      </c>
      <c r="D55" s="3">
        <v>346</v>
      </c>
      <c r="E55" s="3">
        <v>444</v>
      </c>
      <c r="F55" s="3">
        <v>2015</v>
      </c>
      <c r="G55" s="3">
        <v>128</v>
      </c>
    </row>
    <row r="56" spans="1:7" ht="15" thickBot="1" x14ac:dyDescent="0.25">
      <c r="A56" s="2">
        <v>55</v>
      </c>
      <c r="B56" s="3">
        <v>10000</v>
      </c>
      <c r="C56" s="3">
        <v>210</v>
      </c>
      <c r="D56" s="3">
        <v>347</v>
      </c>
      <c r="E56" s="3">
        <v>470</v>
      </c>
      <c r="F56" s="3">
        <v>2102</v>
      </c>
      <c r="G56" s="3">
        <v>142</v>
      </c>
    </row>
    <row r="57" spans="1:7" ht="15" thickBot="1" x14ac:dyDescent="0.25">
      <c r="A57" s="2">
        <v>56</v>
      </c>
      <c r="B57" s="3">
        <v>10000</v>
      </c>
      <c r="C57" s="3">
        <v>212</v>
      </c>
      <c r="D57" s="3">
        <v>349</v>
      </c>
      <c r="E57" s="3">
        <v>496</v>
      </c>
      <c r="F57" s="3">
        <v>2194</v>
      </c>
      <c r="G57" s="3">
        <v>157</v>
      </c>
    </row>
    <row r="58" spans="1:7" ht="15" thickBot="1" x14ac:dyDescent="0.25">
      <c r="A58" s="2">
        <v>57</v>
      </c>
      <c r="B58" s="3">
        <v>10000</v>
      </c>
      <c r="C58" s="3">
        <v>214</v>
      </c>
      <c r="D58" s="3">
        <v>350</v>
      </c>
      <c r="E58" s="3">
        <v>522</v>
      </c>
      <c r="F58" s="3">
        <v>2289</v>
      </c>
      <c r="G58" s="3">
        <v>171</v>
      </c>
    </row>
    <row r="59" spans="1:7" ht="15" thickBot="1" x14ac:dyDescent="0.25">
      <c r="A59" s="2">
        <v>58</v>
      </c>
      <c r="B59" s="3">
        <v>10000</v>
      </c>
      <c r="C59" s="3">
        <v>215</v>
      </c>
      <c r="D59" s="3">
        <v>351</v>
      </c>
      <c r="E59" s="3">
        <v>548</v>
      </c>
      <c r="F59" s="3">
        <v>2388</v>
      </c>
      <c r="G59" s="3">
        <v>186</v>
      </c>
    </row>
    <row r="60" spans="1:7" ht="15" thickBot="1" x14ac:dyDescent="0.25">
      <c r="A60" s="2">
        <v>59</v>
      </c>
      <c r="B60" s="3">
        <v>10000</v>
      </c>
      <c r="C60" s="3">
        <v>217</v>
      </c>
      <c r="D60" s="3">
        <v>352</v>
      </c>
      <c r="E60" s="3">
        <v>574</v>
      </c>
      <c r="F60" s="3">
        <v>2492</v>
      </c>
      <c r="G60" s="3">
        <v>200</v>
      </c>
    </row>
    <row r="61" spans="1:7" ht="15" thickBot="1" x14ac:dyDescent="0.25">
      <c r="A61" s="2">
        <v>60</v>
      </c>
      <c r="B61" s="3">
        <v>10000</v>
      </c>
      <c r="C61" s="3">
        <v>218</v>
      </c>
      <c r="D61" s="3">
        <v>354</v>
      </c>
      <c r="E61" s="3">
        <v>600</v>
      </c>
      <c r="F61" s="3">
        <v>2600</v>
      </c>
      <c r="G61" s="3">
        <v>215</v>
      </c>
    </row>
    <row r="62" spans="1:7" ht="15" thickBot="1" x14ac:dyDescent="0.25">
      <c r="A62" s="2">
        <v>61</v>
      </c>
      <c r="B62" s="3">
        <v>10000</v>
      </c>
      <c r="C62" s="3">
        <v>224</v>
      </c>
      <c r="D62" s="3">
        <v>355</v>
      </c>
      <c r="E62" s="3">
        <v>630</v>
      </c>
      <c r="F62" s="3">
        <v>2700</v>
      </c>
      <c r="G62" s="3">
        <v>232</v>
      </c>
    </row>
    <row r="63" spans="1:7" ht="15" thickBot="1" x14ac:dyDescent="0.25">
      <c r="A63" s="2">
        <v>62</v>
      </c>
      <c r="B63" s="3">
        <v>10000</v>
      </c>
      <c r="C63" s="3">
        <v>228</v>
      </c>
      <c r="D63" s="3">
        <v>356</v>
      </c>
      <c r="E63" s="3">
        <v>660</v>
      </c>
      <c r="F63" s="3">
        <v>2800</v>
      </c>
      <c r="G63" s="3">
        <v>250</v>
      </c>
    </row>
    <row r="64" spans="1:7" ht="15" thickBot="1" x14ac:dyDescent="0.25">
      <c r="A64" s="2">
        <v>63</v>
      </c>
      <c r="B64" s="3">
        <v>10000</v>
      </c>
      <c r="C64" s="3">
        <v>236</v>
      </c>
      <c r="D64" s="3">
        <v>357</v>
      </c>
      <c r="E64" s="3">
        <v>690</v>
      </c>
      <c r="F64" s="3">
        <v>2900</v>
      </c>
      <c r="G64" s="3">
        <v>269</v>
      </c>
    </row>
    <row r="65" spans="1:7" ht="15" thickBot="1" x14ac:dyDescent="0.25">
      <c r="A65" s="2">
        <v>64</v>
      </c>
      <c r="B65" s="3">
        <v>10000</v>
      </c>
      <c r="C65" s="3">
        <v>244</v>
      </c>
      <c r="D65" s="3">
        <v>358</v>
      </c>
      <c r="E65" s="3">
        <v>720</v>
      </c>
      <c r="F65" s="3">
        <v>3000</v>
      </c>
      <c r="G65" s="3">
        <v>290</v>
      </c>
    </row>
    <row r="66" spans="1:7" ht="15" thickBot="1" x14ac:dyDescent="0.25">
      <c r="A66" s="2">
        <v>65</v>
      </c>
      <c r="B66" s="3">
        <v>10000</v>
      </c>
      <c r="C66" s="3">
        <v>252</v>
      </c>
      <c r="D66" s="3">
        <v>359</v>
      </c>
      <c r="E66" s="3">
        <v>750</v>
      </c>
      <c r="F66" s="3">
        <v>3100</v>
      </c>
      <c r="G66" s="3">
        <v>313</v>
      </c>
    </row>
    <row r="67" spans="1:7" ht="15" thickBot="1" x14ac:dyDescent="0.25">
      <c r="A67" s="2">
        <v>66</v>
      </c>
      <c r="B67" s="3">
        <v>10000</v>
      </c>
      <c r="C67" s="3">
        <v>260</v>
      </c>
      <c r="D67" s="3">
        <v>360</v>
      </c>
      <c r="E67" s="3">
        <v>780</v>
      </c>
      <c r="F67" s="3">
        <v>3200</v>
      </c>
      <c r="G67" s="3">
        <v>337</v>
      </c>
    </row>
    <row r="68" spans="1:7" ht="15" thickBot="1" x14ac:dyDescent="0.25">
      <c r="A68" s="2">
        <v>67</v>
      </c>
      <c r="B68" s="3">
        <v>10000</v>
      </c>
      <c r="C68" s="3">
        <v>268</v>
      </c>
      <c r="D68" s="3">
        <v>361</v>
      </c>
      <c r="E68" s="3">
        <v>810</v>
      </c>
      <c r="F68" s="3">
        <v>3300</v>
      </c>
      <c r="G68" s="3">
        <v>363</v>
      </c>
    </row>
    <row r="69" spans="1:7" ht="15" thickBot="1" x14ac:dyDescent="0.25">
      <c r="A69" s="2">
        <v>68</v>
      </c>
      <c r="B69" s="3">
        <v>10000</v>
      </c>
      <c r="C69" s="3">
        <v>276</v>
      </c>
      <c r="D69" s="3">
        <v>362</v>
      </c>
      <c r="E69" s="3">
        <v>840</v>
      </c>
      <c r="F69" s="3">
        <v>3400</v>
      </c>
      <c r="G69" s="3">
        <v>392</v>
      </c>
    </row>
    <row r="70" spans="1:7" ht="15" thickBot="1" x14ac:dyDescent="0.25">
      <c r="A70" s="2">
        <v>69</v>
      </c>
      <c r="B70" s="3">
        <v>10000</v>
      </c>
      <c r="C70" s="3">
        <v>284</v>
      </c>
      <c r="D70" s="3">
        <v>363</v>
      </c>
      <c r="E70" s="3">
        <v>870</v>
      </c>
      <c r="F70" s="3">
        <v>3500</v>
      </c>
      <c r="G70" s="3">
        <v>422</v>
      </c>
    </row>
    <row r="71" spans="1:7" ht="15" thickBot="1" x14ac:dyDescent="0.25">
      <c r="A71" s="2">
        <v>70</v>
      </c>
      <c r="B71" s="3">
        <v>10000</v>
      </c>
      <c r="C71" s="3">
        <v>292</v>
      </c>
      <c r="D71" s="3">
        <v>364</v>
      </c>
      <c r="E71" s="3">
        <v>900</v>
      </c>
      <c r="F71" s="3">
        <v>3600</v>
      </c>
      <c r="G71" s="3">
        <v>455</v>
      </c>
    </row>
    <row r="72" spans="1:7" ht="15" thickBot="1" x14ac:dyDescent="0.25">
      <c r="A72" s="2">
        <v>71</v>
      </c>
      <c r="B72" s="3">
        <v>10000</v>
      </c>
      <c r="C72" s="3">
        <v>296</v>
      </c>
      <c r="D72" s="3">
        <v>365</v>
      </c>
      <c r="E72" s="3">
        <v>940</v>
      </c>
      <c r="F72" s="3"/>
      <c r="G72" s="3">
        <v>466</v>
      </c>
    </row>
    <row r="73" spans="1:7" ht="15" thickBot="1" x14ac:dyDescent="0.25">
      <c r="A73" s="2">
        <v>72</v>
      </c>
      <c r="B73" s="3">
        <v>10000</v>
      </c>
      <c r="C73" s="3">
        <v>300</v>
      </c>
      <c r="D73" s="3">
        <v>366</v>
      </c>
      <c r="E73" s="3">
        <v>980</v>
      </c>
      <c r="F73" s="3"/>
      <c r="G73" s="3"/>
    </row>
    <row r="74" spans="1:7" ht="15" thickBot="1" x14ac:dyDescent="0.25">
      <c r="A74" s="2">
        <v>73</v>
      </c>
      <c r="B74" s="3">
        <v>10000</v>
      </c>
      <c r="C74" s="3">
        <v>305</v>
      </c>
      <c r="D74" s="3">
        <v>367</v>
      </c>
      <c r="E74" s="3">
        <v>1020</v>
      </c>
      <c r="F74" s="3"/>
      <c r="G74" s="3"/>
    </row>
    <row r="75" spans="1:7" ht="15" thickBot="1" x14ac:dyDescent="0.25">
      <c r="A75" s="2">
        <v>74</v>
      </c>
      <c r="B75" s="3">
        <v>10000</v>
      </c>
      <c r="C75" s="3">
        <v>310</v>
      </c>
      <c r="D75" s="3">
        <v>368</v>
      </c>
      <c r="E75" s="3">
        <v>1060</v>
      </c>
      <c r="F75" s="3"/>
      <c r="G75" s="3"/>
    </row>
    <row r="76" spans="1:7" ht="15" thickBot="1" x14ac:dyDescent="0.25">
      <c r="A76" s="2">
        <v>75</v>
      </c>
      <c r="B76" s="3">
        <v>10000</v>
      </c>
      <c r="C76" s="3">
        <v>315</v>
      </c>
      <c r="D76" s="3">
        <v>370</v>
      </c>
      <c r="E76" s="3">
        <v>1100</v>
      </c>
      <c r="F76" s="3"/>
      <c r="G76" s="3"/>
    </row>
    <row r="77" spans="1:7" ht="15" thickBot="1" x14ac:dyDescent="0.25">
      <c r="A77" s="2">
        <v>76</v>
      </c>
      <c r="B77" s="3">
        <v>10000</v>
      </c>
      <c r="C77" s="3">
        <v>320</v>
      </c>
      <c r="D77" s="3">
        <v>372</v>
      </c>
      <c r="E77" s="3">
        <v>1140</v>
      </c>
      <c r="F77" s="3"/>
      <c r="G77" s="3"/>
    </row>
    <row r="78" spans="1:7" ht="15" thickBot="1" x14ac:dyDescent="0.25">
      <c r="A78" s="2">
        <v>77</v>
      </c>
      <c r="B78" s="3">
        <v>10000</v>
      </c>
      <c r="C78" s="3">
        <v>325</v>
      </c>
      <c r="D78" s="3">
        <v>374</v>
      </c>
      <c r="E78" s="3">
        <v>1180</v>
      </c>
      <c r="F78" s="3"/>
      <c r="G78" s="3"/>
    </row>
    <row r="79" spans="1:7" ht="15" thickBot="1" x14ac:dyDescent="0.25">
      <c r="A79" s="2">
        <v>78</v>
      </c>
      <c r="B79" s="3">
        <v>10000</v>
      </c>
      <c r="C79" s="3">
        <v>330</v>
      </c>
      <c r="D79" s="3">
        <v>376</v>
      </c>
      <c r="E79" s="3">
        <v>1220</v>
      </c>
      <c r="F79" s="3"/>
      <c r="G79" s="3"/>
    </row>
    <row r="80" spans="1:7" ht="15" thickBot="1" x14ac:dyDescent="0.25">
      <c r="A80" s="2">
        <v>79</v>
      </c>
      <c r="B80" s="3">
        <v>10000</v>
      </c>
      <c r="C80" s="3">
        <v>335</v>
      </c>
      <c r="D80" s="3">
        <v>378</v>
      </c>
      <c r="E80" s="3">
        <v>1260</v>
      </c>
      <c r="F80" s="3"/>
      <c r="G80" s="3"/>
    </row>
    <row r="81" spans="1:7" ht="15" thickBot="1" x14ac:dyDescent="0.25">
      <c r="A81" s="2">
        <v>80</v>
      </c>
      <c r="B81" s="3">
        <v>10000</v>
      </c>
      <c r="C81" s="3">
        <v>340</v>
      </c>
      <c r="D81" s="3">
        <v>380</v>
      </c>
      <c r="E81" s="3">
        <v>1300</v>
      </c>
      <c r="F81" s="3">
        <v>4400</v>
      </c>
      <c r="G81" s="3">
        <v>569</v>
      </c>
    </row>
    <row r="82" spans="1:7" ht="15" thickBot="1" x14ac:dyDescent="0.25">
      <c r="A82" s="2">
        <v>81</v>
      </c>
      <c r="B82" s="3">
        <v>10000</v>
      </c>
      <c r="C82" s="3">
        <v>345</v>
      </c>
      <c r="D82" s="3">
        <v>382</v>
      </c>
      <c r="E82" s="3">
        <v>1360</v>
      </c>
      <c r="F82" s="3"/>
      <c r="G82" s="3"/>
    </row>
    <row r="83" spans="1:7" ht="15" thickBot="1" x14ac:dyDescent="0.25">
      <c r="A83" s="2">
        <v>82</v>
      </c>
      <c r="B83" s="3">
        <v>10000</v>
      </c>
      <c r="C83" s="3">
        <v>350</v>
      </c>
      <c r="D83" s="3">
        <v>384</v>
      </c>
      <c r="E83" s="3">
        <v>1420</v>
      </c>
      <c r="F83" s="3"/>
      <c r="G83" s="3"/>
    </row>
    <row r="84" spans="1:7" ht="15" thickBot="1" x14ac:dyDescent="0.25">
      <c r="A84" s="2">
        <v>83</v>
      </c>
      <c r="B84" s="3">
        <v>10000</v>
      </c>
      <c r="C84" s="3">
        <v>355</v>
      </c>
      <c r="D84" s="3">
        <v>386</v>
      </c>
      <c r="E84" s="3">
        <v>1480</v>
      </c>
      <c r="F84" s="3"/>
      <c r="G84" s="3"/>
    </row>
    <row r="85" spans="1:7" ht="15" thickBot="1" x14ac:dyDescent="0.25">
      <c r="A85" s="2">
        <v>84</v>
      </c>
      <c r="B85" s="3">
        <v>10000</v>
      </c>
      <c r="C85" s="3">
        <v>360</v>
      </c>
      <c r="D85" s="3">
        <v>388</v>
      </c>
      <c r="E85" s="3">
        <v>1540</v>
      </c>
      <c r="F85" s="3"/>
      <c r="G85" s="3"/>
    </row>
    <row r="86" spans="1:7" ht="15" thickBot="1" x14ac:dyDescent="0.25">
      <c r="A86" s="2">
        <v>85</v>
      </c>
      <c r="B86" s="3">
        <v>10000</v>
      </c>
      <c r="C86" s="3">
        <v>365</v>
      </c>
      <c r="D86" s="3">
        <v>390</v>
      </c>
      <c r="E86" s="3">
        <v>1600</v>
      </c>
      <c r="F86" s="3"/>
      <c r="G86" s="3"/>
    </row>
    <row r="87" spans="1:7" ht="15" thickBot="1" x14ac:dyDescent="0.25">
      <c r="A87" s="2">
        <v>86</v>
      </c>
      <c r="B87" s="3">
        <v>10000</v>
      </c>
      <c r="C87" s="3">
        <v>370</v>
      </c>
      <c r="D87" s="3">
        <v>392</v>
      </c>
      <c r="E87" s="3">
        <v>1660</v>
      </c>
      <c r="F87" s="3"/>
      <c r="G87" s="3"/>
    </row>
    <row r="88" spans="1:7" ht="15" thickBot="1" x14ac:dyDescent="0.25">
      <c r="A88" s="2">
        <v>87</v>
      </c>
      <c r="B88" s="3">
        <v>10000</v>
      </c>
      <c r="C88" s="3">
        <v>375</v>
      </c>
      <c r="D88" s="3">
        <v>394</v>
      </c>
      <c r="E88" s="3">
        <v>1720</v>
      </c>
      <c r="F88" s="3"/>
      <c r="G88" s="3"/>
    </row>
    <row r="89" spans="1:7" ht="15" thickBot="1" x14ac:dyDescent="0.25">
      <c r="A89" s="2">
        <v>88</v>
      </c>
      <c r="B89" s="3">
        <v>10000</v>
      </c>
      <c r="C89" s="3">
        <v>380</v>
      </c>
      <c r="D89" s="3">
        <v>396</v>
      </c>
      <c r="E89" s="3">
        <v>1780</v>
      </c>
      <c r="F89" s="3"/>
      <c r="G89" s="3"/>
    </row>
    <row r="90" spans="1:7" ht="15" thickBot="1" x14ac:dyDescent="0.25">
      <c r="A90" s="2">
        <v>89</v>
      </c>
      <c r="B90" s="3">
        <v>10000</v>
      </c>
      <c r="C90" s="3">
        <v>385</v>
      </c>
      <c r="D90" s="3">
        <v>398</v>
      </c>
      <c r="E90" s="3">
        <v>1840</v>
      </c>
      <c r="F90" s="3"/>
      <c r="G90" s="3"/>
    </row>
    <row r="91" spans="1:7" ht="15" thickBot="1" x14ac:dyDescent="0.25">
      <c r="A91" s="2">
        <v>90</v>
      </c>
      <c r="B91" s="3">
        <v>10000</v>
      </c>
      <c r="C91" s="3">
        <v>390</v>
      </c>
      <c r="D91" s="3">
        <v>400</v>
      </c>
      <c r="E91" s="3">
        <v>1900</v>
      </c>
      <c r="F91" s="3">
        <v>3000</v>
      </c>
      <c r="G91" s="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323D-B25C-4A65-A122-778EF60F8C07}">
  <dimension ref="A1:I30"/>
  <sheetViews>
    <sheetView workbookViewId="0">
      <selection activeCell="L24" sqref="L24"/>
    </sheetView>
  </sheetViews>
  <sheetFormatPr defaultRowHeight="14.25" x14ac:dyDescent="0.2"/>
  <sheetData>
    <row r="1" spans="1:9" ht="15" thickBot="1" x14ac:dyDescent="0.25">
      <c r="A1" s="1" t="s">
        <v>222</v>
      </c>
      <c r="B1" s="1" t="s">
        <v>8</v>
      </c>
      <c r="C1" s="1" t="s">
        <v>5</v>
      </c>
      <c r="D1" s="1" t="s">
        <v>1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 spans="1:9" ht="15" thickBot="1" x14ac:dyDescent="0.25">
      <c r="A2" s="2">
        <v>1</v>
      </c>
      <c r="B2" s="3" t="s">
        <v>14</v>
      </c>
      <c r="C2" s="3">
        <v>130</v>
      </c>
      <c r="D2" s="3">
        <v>100</v>
      </c>
      <c r="E2" s="3">
        <v>95</v>
      </c>
      <c r="F2" s="3">
        <v>100</v>
      </c>
      <c r="G2" s="3">
        <v>90</v>
      </c>
      <c r="H2" s="3">
        <v>50</v>
      </c>
      <c r="I2" s="3">
        <v>95</v>
      </c>
    </row>
    <row r="3" spans="1:9" ht="15" thickBot="1" x14ac:dyDescent="0.25">
      <c r="A3" s="2">
        <v>2</v>
      </c>
      <c r="B3" s="3" t="s">
        <v>20</v>
      </c>
      <c r="C3" s="3">
        <v>105</v>
      </c>
      <c r="D3" s="3">
        <v>100</v>
      </c>
      <c r="E3" s="3">
        <v>100</v>
      </c>
      <c r="F3" s="3">
        <v>95</v>
      </c>
      <c r="G3" s="3">
        <v>100</v>
      </c>
      <c r="H3" s="3">
        <v>45</v>
      </c>
      <c r="I3" s="3">
        <v>85</v>
      </c>
    </row>
    <row r="4" spans="1:9" ht="15" thickBot="1" x14ac:dyDescent="0.25">
      <c r="A4" s="2">
        <v>3</v>
      </c>
      <c r="B4" s="3" t="s">
        <v>26</v>
      </c>
      <c r="C4" s="3">
        <v>135</v>
      </c>
      <c r="D4" s="3">
        <v>100</v>
      </c>
      <c r="E4" s="3">
        <v>100</v>
      </c>
      <c r="F4" s="3">
        <v>100</v>
      </c>
      <c r="G4" s="3">
        <v>90</v>
      </c>
      <c r="H4" s="3">
        <v>30</v>
      </c>
      <c r="I4" s="3">
        <v>50</v>
      </c>
    </row>
    <row r="5" spans="1:9" ht="15" thickBot="1" x14ac:dyDescent="0.25">
      <c r="A5" s="2">
        <v>4</v>
      </c>
      <c r="B5" s="3" t="s">
        <v>31</v>
      </c>
      <c r="C5" s="3">
        <v>110</v>
      </c>
      <c r="D5" s="3">
        <v>100</v>
      </c>
      <c r="E5" s="3">
        <v>105</v>
      </c>
      <c r="F5" s="3">
        <v>100</v>
      </c>
      <c r="G5" s="3">
        <v>95</v>
      </c>
      <c r="H5" s="3">
        <v>40</v>
      </c>
      <c r="I5" s="3">
        <v>60</v>
      </c>
    </row>
    <row r="6" spans="1:9" ht="15" thickBot="1" x14ac:dyDescent="0.25">
      <c r="A6" s="2">
        <v>5</v>
      </c>
      <c r="B6" s="3" t="s">
        <v>36</v>
      </c>
      <c r="C6" s="3">
        <v>100</v>
      </c>
      <c r="D6" s="3">
        <v>100</v>
      </c>
      <c r="E6" s="3">
        <v>85</v>
      </c>
      <c r="F6" s="3">
        <v>95</v>
      </c>
      <c r="G6" s="3">
        <v>105</v>
      </c>
      <c r="H6" s="3">
        <v>80</v>
      </c>
      <c r="I6" s="3">
        <v>75</v>
      </c>
    </row>
    <row r="7" spans="1:9" ht="15" thickBot="1" x14ac:dyDescent="0.25">
      <c r="A7" s="2">
        <v>6</v>
      </c>
      <c r="B7" s="3" t="s">
        <v>41</v>
      </c>
      <c r="C7" s="3">
        <v>100</v>
      </c>
      <c r="D7" s="3">
        <v>100</v>
      </c>
      <c r="E7" s="3">
        <v>50</v>
      </c>
      <c r="F7" s="3">
        <v>95</v>
      </c>
      <c r="G7" s="3">
        <v>100</v>
      </c>
      <c r="H7" s="3">
        <v>100</v>
      </c>
      <c r="I7" s="3">
        <v>105</v>
      </c>
    </row>
    <row r="8" spans="1:9" ht="15" thickBot="1" x14ac:dyDescent="0.25">
      <c r="A8" s="2">
        <v>7</v>
      </c>
      <c r="B8" s="3" t="s">
        <v>47</v>
      </c>
      <c r="C8" s="3">
        <v>100</v>
      </c>
      <c r="D8" s="3">
        <v>100</v>
      </c>
      <c r="E8" s="3">
        <v>40</v>
      </c>
      <c r="F8" s="3">
        <v>95</v>
      </c>
      <c r="G8" s="3">
        <v>95</v>
      </c>
      <c r="H8" s="3">
        <v>105</v>
      </c>
      <c r="I8" s="3">
        <v>70</v>
      </c>
    </row>
    <row r="9" spans="1:9" ht="15" thickBot="1" x14ac:dyDescent="0.25">
      <c r="A9" s="2">
        <v>19</v>
      </c>
      <c r="B9" s="3" t="s">
        <v>52</v>
      </c>
      <c r="C9" s="3">
        <v>140</v>
      </c>
      <c r="D9" s="3">
        <v>100</v>
      </c>
      <c r="E9" s="3">
        <v>100</v>
      </c>
      <c r="F9" s="3">
        <v>110</v>
      </c>
      <c r="G9" s="3">
        <v>95</v>
      </c>
      <c r="H9" s="3">
        <v>60</v>
      </c>
      <c r="I9" s="3">
        <v>100</v>
      </c>
    </row>
    <row r="10" spans="1:9" ht="15" thickBot="1" x14ac:dyDescent="0.25">
      <c r="A10" s="2">
        <v>20</v>
      </c>
      <c r="B10" s="3" t="s">
        <v>56</v>
      </c>
      <c r="C10" s="3">
        <v>110</v>
      </c>
      <c r="D10" s="3">
        <v>100</v>
      </c>
      <c r="E10" s="3">
        <v>110</v>
      </c>
      <c r="F10" s="3">
        <v>100</v>
      </c>
      <c r="G10" s="3">
        <v>105</v>
      </c>
      <c r="H10" s="3">
        <v>50</v>
      </c>
      <c r="I10" s="3">
        <v>90</v>
      </c>
    </row>
    <row r="11" spans="1:9" ht="15" thickBot="1" x14ac:dyDescent="0.25">
      <c r="A11" s="2">
        <v>21</v>
      </c>
      <c r="B11" s="3" t="s">
        <v>60</v>
      </c>
      <c r="C11" s="3">
        <v>145</v>
      </c>
      <c r="D11" s="3">
        <v>100</v>
      </c>
      <c r="E11" s="3">
        <v>105</v>
      </c>
      <c r="F11" s="3">
        <v>110</v>
      </c>
      <c r="G11" s="3">
        <v>95</v>
      </c>
      <c r="H11" s="3">
        <v>40</v>
      </c>
      <c r="I11" s="3">
        <v>55</v>
      </c>
    </row>
    <row r="12" spans="1:9" ht="15" thickBot="1" x14ac:dyDescent="0.25">
      <c r="A12" s="2">
        <v>22</v>
      </c>
      <c r="B12" s="3" t="s">
        <v>64</v>
      </c>
      <c r="C12" s="3">
        <v>115</v>
      </c>
      <c r="D12" s="3">
        <v>100</v>
      </c>
      <c r="E12" s="3">
        <v>115</v>
      </c>
      <c r="F12" s="3">
        <v>105</v>
      </c>
      <c r="G12" s="3">
        <v>100</v>
      </c>
      <c r="H12" s="3">
        <v>45</v>
      </c>
      <c r="I12" s="3">
        <v>65</v>
      </c>
    </row>
    <row r="13" spans="1:9" ht="15" thickBot="1" x14ac:dyDescent="0.25">
      <c r="A13" s="2">
        <v>23</v>
      </c>
      <c r="B13" s="3" t="s">
        <v>69</v>
      </c>
      <c r="C13" s="3">
        <v>105</v>
      </c>
      <c r="D13" s="3">
        <v>100</v>
      </c>
      <c r="E13" s="3">
        <v>90</v>
      </c>
      <c r="F13" s="3">
        <v>100</v>
      </c>
      <c r="G13" s="3">
        <v>115</v>
      </c>
      <c r="H13" s="3">
        <v>85</v>
      </c>
      <c r="I13" s="3">
        <v>80</v>
      </c>
    </row>
    <row r="14" spans="1:9" ht="15" thickBot="1" x14ac:dyDescent="0.25">
      <c r="A14" s="2">
        <v>24</v>
      </c>
      <c r="B14" s="3" t="s">
        <v>74</v>
      </c>
      <c r="C14" s="3">
        <v>105</v>
      </c>
      <c r="D14" s="3">
        <v>100</v>
      </c>
      <c r="E14" s="3">
        <v>55</v>
      </c>
      <c r="F14" s="3">
        <v>100</v>
      </c>
      <c r="G14" s="3">
        <v>105</v>
      </c>
      <c r="H14" s="3">
        <v>105</v>
      </c>
      <c r="I14" s="3">
        <v>115</v>
      </c>
    </row>
    <row r="15" spans="1:9" ht="15" thickBot="1" x14ac:dyDescent="0.25">
      <c r="A15" s="2">
        <v>25</v>
      </c>
      <c r="B15" s="3" t="s">
        <v>79</v>
      </c>
      <c r="C15" s="3">
        <v>105</v>
      </c>
      <c r="D15" s="3">
        <v>100</v>
      </c>
      <c r="E15" s="3">
        <v>45</v>
      </c>
      <c r="F15" s="3">
        <v>100</v>
      </c>
      <c r="G15" s="3">
        <v>100</v>
      </c>
      <c r="H15" s="3">
        <v>115</v>
      </c>
      <c r="I15" s="3">
        <v>75</v>
      </c>
    </row>
    <row r="16" spans="1:9" ht="15" thickBot="1" x14ac:dyDescent="0.25">
      <c r="A16" s="2">
        <v>26</v>
      </c>
      <c r="B16" s="3" t="s">
        <v>84</v>
      </c>
      <c r="C16" s="3">
        <v>100</v>
      </c>
      <c r="D16" s="3">
        <v>100</v>
      </c>
      <c r="E16" s="3">
        <v>85</v>
      </c>
      <c r="F16" s="3">
        <v>95</v>
      </c>
      <c r="G16" s="3">
        <v>95</v>
      </c>
      <c r="H16" s="3">
        <v>105</v>
      </c>
      <c r="I16" s="3">
        <v>75</v>
      </c>
    </row>
    <row r="17" spans="1:9" ht="15" thickBot="1" x14ac:dyDescent="0.25">
      <c r="A17" s="2">
        <v>27</v>
      </c>
      <c r="B17" s="3" t="s">
        <v>89</v>
      </c>
      <c r="C17" s="3">
        <v>105</v>
      </c>
      <c r="D17" s="3">
        <v>100</v>
      </c>
      <c r="E17" s="3">
        <v>90</v>
      </c>
      <c r="F17" s="3">
        <v>100</v>
      </c>
      <c r="G17" s="3">
        <v>100</v>
      </c>
      <c r="H17" s="3">
        <v>115</v>
      </c>
      <c r="I17" s="3">
        <v>80</v>
      </c>
    </row>
    <row r="18" spans="1:9" ht="15" thickBot="1" x14ac:dyDescent="0.25">
      <c r="A18" s="2">
        <v>28</v>
      </c>
      <c r="B18" s="3" t="s">
        <v>94</v>
      </c>
      <c r="C18" s="3">
        <v>105</v>
      </c>
      <c r="D18" s="3">
        <v>100</v>
      </c>
      <c r="E18" s="3">
        <v>90</v>
      </c>
      <c r="F18" s="3">
        <v>100</v>
      </c>
      <c r="G18" s="3">
        <v>100</v>
      </c>
      <c r="H18" s="3">
        <v>105</v>
      </c>
      <c r="I18" s="3">
        <v>115</v>
      </c>
    </row>
    <row r="19" spans="1:9" ht="15" thickBot="1" x14ac:dyDescent="0.25">
      <c r="A19" s="2">
        <v>29</v>
      </c>
      <c r="B19" s="3" t="s">
        <v>97</v>
      </c>
      <c r="C19" s="3">
        <v>103</v>
      </c>
      <c r="D19" s="3">
        <v>100</v>
      </c>
      <c r="E19" s="3">
        <v>80</v>
      </c>
      <c r="F19" s="3">
        <v>95</v>
      </c>
      <c r="G19" s="3">
        <v>100</v>
      </c>
      <c r="H19" s="3">
        <v>60</v>
      </c>
      <c r="I19" s="3">
        <v>70</v>
      </c>
    </row>
    <row r="20" spans="1:9" ht="15" thickBot="1" x14ac:dyDescent="0.25">
      <c r="A20" s="2">
        <v>30</v>
      </c>
      <c r="B20" s="3" t="s">
        <v>102</v>
      </c>
      <c r="C20" s="3">
        <v>108</v>
      </c>
      <c r="D20" s="3">
        <v>100</v>
      </c>
      <c r="E20" s="3">
        <v>85</v>
      </c>
      <c r="F20" s="3">
        <v>100</v>
      </c>
      <c r="G20" s="3">
        <v>110</v>
      </c>
      <c r="H20" s="3">
        <v>65</v>
      </c>
      <c r="I20" s="3">
        <v>75</v>
      </c>
    </row>
    <row r="21" spans="1:9" ht="15" thickBot="1" x14ac:dyDescent="0.25">
      <c r="A21" s="2">
        <v>31</v>
      </c>
      <c r="B21" s="3" t="s">
        <v>105</v>
      </c>
      <c r="C21" s="3">
        <v>105</v>
      </c>
      <c r="D21" s="3">
        <v>100</v>
      </c>
      <c r="E21" s="3">
        <v>85</v>
      </c>
      <c r="F21" s="3">
        <v>100</v>
      </c>
      <c r="G21" s="3">
        <v>115</v>
      </c>
      <c r="H21" s="3">
        <v>80</v>
      </c>
      <c r="I21" s="3">
        <v>85</v>
      </c>
    </row>
    <row r="22" spans="1:9" ht="15" thickBot="1" x14ac:dyDescent="0.25">
      <c r="A22" s="2">
        <v>32</v>
      </c>
      <c r="B22" s="3" t="s">
        <v>110</v>
      </c>
      <c r="C22" s="3">
        <v>140</v>
      </c>
      <c r="D22" s="3">
        <v>100</v>
      </c>
      <c r="E22" s="3">
        <v>105</v>
      </c>
      <c r="F22" s="3">
        <v>110</v>
      </c>
      <c r="G22" s="3">
        <v>95</v>
      </c>
      <c r="H22" s="3">
        <v>60</v>
      </c>
      <c r="I22" s="3">
        <v>40</v>
      </c>
    </row>
    <row r="23" spans="1:9" ht="15" thickBot="1" x14ac:dyDescent="0.25">
      <c r="A23" s="2">
        <v>33</v>
      </c>
      <c r="B23" s="3" t="s">
        <v>115</v>
      </c>
      <c r="C23" s="3">
        <v>105</v>
      </c>
      <c r="D23" s="3">
        <v>100</v>
      </c>
      <c r="E23" s="3">
        <v>50</v>
      </c>
      <c r="F23" s="3">
        <v>100</v>
      </c>
      <c r="G23" s="3">
        <v>100</v>
      </c>
      <c r="H23" s="3">
        <v>105</v>
      </c>
      <c r="I23" s="3">
        <v>115</v>
      </c>
    </row>
    <row r="24" spans="1:9" ht="15" thickBot="1" x14ac:dyDescent="0.25">
      <c r="A24" s="2">
        <v>34</v>
      </c>
      <c r="B24" s="3" t="s">
        <v>120</v>
      </c>
      <c r="C24" s="3">
        <v>109</v>
      </c>
      <c r="D24" s="3">
        <v>100</v>
      </c>
      <c r="E24" s="3">
        <v>112</v>
      </c>
      <c r="F24" s="3">
        <v>100</v>
      </c>
      <c r="G24" s="3">
        <v>108</v>
      </c>
      <c r="H24" s="3">
        <v>60</v>
      </c>
      <c r="I24" s="3">
        <v>50</v>
      </c>
    </row>
    <row r="25" spans="1:9" ht="15" thickBot="1" x14ac:dyDescent="0.25">
      <c r="A25" s="2">
        <v>35</v>
      </c>
      <c r="B25" s="3" t="s">
        <v>123</v>
      </c>
      <c r="C25" s="3">
        <v>105</v>
      </c>
      <c r="D25" s="3">
        <v>100</v>
      </c>
      <c r="E25" s="3">
        <v>55</v>
      </c>
      <c r="F25" s="3">
        <v>100</v>
      </c>
      <c r="G25" s="3">
        <v>105</v>
      </c>
      <c r="H25" s="3">
        <v>115</v>
      </c>
      <c r="I25" s="3">
        <v>110</v>
      </c>
    </row>
    <row r="26" spans="1:9" ht="15" thickBot="1" x14ac:dyDescent="0.25">
      <c r="A26" s="2">
        <v>36</v>
      </c>
      <c r="B26" s="3" t="s">
        <v>128</v>
      </c>
      <c r="C26" s="3">
        <v>105</v>
      </c>
      <c r="D26" s="3">
        <v>100</v>
      </c>
      <c r="E26" s="3">
        <v>70</v>
      </c>
      <c r="F26" s="3">
        <v>100</v>
      </c>
      <c r="G26" s="3">
        <v>110</v>
      </c>
      <c r="H26" s="3">
        <v>115</v>
      </c>
      <c r="I26" s="3">
        <v>105</v>
      </c>
    </row>
    <row r="27" spans="1:9" ht="15" thickBot="1" x14ac:dyDescent="0.25">
      <c r="A27" s="2">
        <v>37</v>
      </c>
      <c r="B27" s="3" t="s">
        <v>133</v>
      </c>
      <c r="C27" s="3">
        <v>120</v>
      </c>
      <c r="D27" s="3">
        <v>100</v>
      </c>
      <c r="E27" s="3">
        <v>100</v>
      </c>
      <c r="F27" s="3">
        <v>110</v>
      </c>
      <c r="G27" s="3">
        <v>95</v>
      </c>
      <c r="H27" s="3">
        <v>60</v>
      </c>
      <c r="I27" s="3">
        <v>100</v>
      </c>
    </row>
    <row r="28" spans="1:9" ht="15" thickBot="1" x14ac:dyDescent="0.25">
      <c r="A28" s="2">
        <v>38</v>
      </c>
      <c r="B28" s="3" t="s">
        <v>136</v>
      </c>
      <c r="C28" s="3">
        <v>105</v>
      </c>
      <c r="D28" s="3">
        <v>100</v>
      </c>
      <c r="E28" s="3">
        <v>90</v>
      </c>
      <c r="F28" s="3">
        <v>100</v>
      </c>
      <c r="G28" s="3">
        <v>115</v>
      </c>
      <c r="H28" s="3">
        <v>85</v>
      </c>
      <c r="I28" s="3">
        <v>80</v>
      </c>
    </row>
    <row r="29" spans="1:9" ht="15" thickBot="1" x14ac:dyDescent="0.25">
      <c r="A29" s="2">
        <v>39</v>
      </c>
      <c r="B29" s="3" t="s">
        <v>140</v>
      </c>
      <c r="C29" s="3">
        <v>115</v>
      </c>
      <c r="D29" s="3">
        <v>100</v>
      </c>
      <c r="E29" s="3">
        <v>115</v>
      </c>
      <c r="F29" s="3">
        <v>105</v>
      </c>
      <c r="G29" s="3">
        <v>100</v>
      </c>
      <c r="H29" s="3">
        <v>80</v>
      </c>
      <c r="I29" s="3">
        <v>40</v>
      </c>
    </row>
    <row r="30" spans="1:9" ht="15" thickBot="1" x14ac:dyDescent="0.25">
      <c r="A30" s="2">
        <v>40</v>
      </c>
      <c r="B30" s="3" t="s">
        <v>145</v>
      </c>
      <c r="C30" s="3">
        <v>105</v>
      </c>
      <c r="D30" s="3">
        <v>100</v>
      </c>
      <c r="E30" s="3">
        <v>60</v>
      </c>
      <c r="F30" s="3">
        <v>100</v>
      </c>
      <c r="G30" s="3">
        <v>100</v>
      </c>
      <c r="H30" s="3">
        <v>115</v>
      </c>
      <c r="I30" s="3">
        <v>115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8F5BD-3F81-48EA-AB5E-E9350DD9F7BC}">
  <dimension ref="A1:H52"/>
  <sheetViews>
    <sheetView workbookViewId="0">
      <selection sqref="A1:H2"/>
    </sheetView>
  </sheetViews>
  <sheetFormatPr defaultRowHeight="14.25" x14ac:dyDescent="0.2"/>
  <cols>
    <col min="4" max="4" width="8" bestFit="1" customWidth="1"/>
  </cols>
  <sheetData>
    <row r="1" spans="1:8" ht="15" thickBot="1" x14ac:dyDescent="0.25">
      <c r="A1" s="1" t="s">
        <v>7</v>
      </c>
      <c r="B1" s="1" t="s">
        <v>8</v>
      </c>
      <c r="C1" s="1" t="s">
        <v>5</v>
      </c>
      <c r="D1" s="1" t="s">
        <v>1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ht="15" thickBot="1" x14ac:dyDescent="0.25">
      <c r="A2" s="2">
        <v>1</v>
      </c>
      <c r="B2" s="3" t="s">
        <v>14</v>
      </c>
      <c r="C2" s="3" t="s">
        <v>15</v>
      </c>
      <c r="D2" s="3" t="s">
        <v>16</v>
      </c>
      <c r="E2" s="3" t="s">
        <v>17</v>
      </c>
      <c r="F2" s="3" t="b">
        <v>1</v>
      </c>
      <c r="G2" s="3" t="s">
        <v>18</v>
      </c>
      <c r="H2" s="3" t="s">
        <v>19</v>
      </c>
    </row>
    <row r="3" spans="1:8" ht="15" thickBot="1" x14ac:dyDescent="0.25">
      <c r="A3" s="2">
        <v>2</v>
      </c>
      <c r="B3" s="3" t="s">
        <v>20</v>
      </c>
      <c r="C3" s="3" t="s">
        <v>21</v>
      </c>
      <c r="D3" s="3" t="s">
        <v>22</v>
      </c>
      <c r="E3" s="3" t="s">
        <v>23</v>
      </c>
      <c r="F3" s="3" t="b">
        <v>1</v>
      </c>
      <c r="G3" s="3" t="s">
        <v>24</v>
      </c>
      <c r="H3" s="3" t="s">
        <v>25</v>
      </c>
    </row>
    <row r="4" spans="1:8" ht="15" thickBot="1" x14ac:dyDescent="0.25">
      <c r="A4" s="2">
        <v>3</v>
      </c>
      <c r="B4" s="3" t="s">
        <v>26</v>
      </c>
      <c r="C4" s="3" t="s">
        <v>27</v>
      </c>
      <c r="D4" s="3" t="s">
        <v>28</v>
      </c>
      <c r="E4" s="3" t="s">
        <v>17</v>
      </c>
      <c r="F4" s="3" t="b">
        <v>1</v>
      </c>
      <c r="G4" s="3" t="s">
        <v>29</v>
      </c>
      <c r="H4" s="3" t="s">
        <v>30</v>
      </c>
    </row>
    <row r="5" spans="1:8" ht="15" thickBot="1" x14ac:dyDescent="0.25">
      <c r="A5" s="2">
        <v>4</v>
      </c>
      <c r="B5" s="3" t="s">
        <v>31</v>
      </c>
      <c r="C5" s="3" t="s">
        <v>32</v>
      </c>
      <c r="D5" s="3" t="s">
        <v>33</v>
      </c>
      <c r="E5" s="3" t="s">
        <v>23</v>
      </c>
      <c r="F5" s="3" t="b">
        <v>1</v>
      </c>
      <c r="G5" s="3" t="s">
        <v>34</v>
      </c>
      <c r="H5" s="3" t="s">
        <v>35</v>
      </c>
    </row>
    <row r="6" spans="1:8" ht="15" thickBot="1" x14ac:dyDescent="0.25">
      <c r="A6" s="2">
        <v>5</v>
      </c>
      <c r="B6" s="3" t="s">
        <v>36</v>
      </c>
      <c r="C6" s="3" t="s">
        <v>37</v>
      </c>
      <c r="D6" s="3" t="s">
        <v>38</v>
      </c>
      <c r="E6" s="3" t="s">
        <v>23</v>
      </c>
      <c r="F6" s="3" t="b">
        <v>1</v>
      </c>
      <c r="G6" s="3" t="s">
        <v>39</v>
      </c>
      <c r="H6" s="3" t="s">
        <v>40</v>
      </c>
    </row>
    <row r="7" spans="1:8" ht="15" thickBot="1" x14ac:dyDescent="0.25">
      <c r="A7" s="2">
        <v>6</v>
      </c>
      <c r="B7" s="3" t="s">
        <v>41</v>
      </c>
      <c r="C7" s="3" t="s">
        <v>42</v>
      </c>
      <c r="D7" s="3" t="s">
        <v>43</v>
      </c>
      <c r="E7" s="3" t="s">
        <v>44</v>
      </c>
      <c r="F7" s="3" t="b">
        <v>1</v>
      </c>
      <c r="G7" s="3" t="s">
        <v>45</v>
      </c>
      <c r="H7" s="3" t="s">
        <v>46</v>
      </c>
    </row>
    <row r="8" spans="1:8" ht="15" thickBot="1" x14ac:dyDescent="0.25">
      <c r="A8" s="2">
        <v>7</v>
      </c>
      <c r="B8" s="3" t="s">
        <v>47</v>
      </c>
      <c r="C8" s="3" t="s">
        <v>48</v>
      </c>
      <c r="D8" s="3" t="s">
        <v>49</v>
      </c>
      <c r="E8" s="3" t="s">
        <v>23</v>
      </c>
      <c r="F8" s="3" t="b">
        <v>1</v>
      </c>
      <c r="G8" s="3" t="s">
        <v>50</v>
      </c>
      <c r="H8" s="3" t="s">
        <v>51</v>
      </c>
    </row>
    <row r="9" spans="1:8" ht="15" customHeight="1" thickBot="1" x14ac:dyDescent="0.25">
      <c r="A9" s="2">
        <v>8</v>
      </c>
      <c r="B9" s="3" t="s">
        <v>155</v>
      </c>
      <c r="C9" s="4" t="s">
        <v>177</v>
      </c>
      <c r="D9" s="3" t="s">
        <v>166</v>
      </c>
      <c r="E9" s="3" t="s">
        <v>188</v>
      </c>
      <c r="F9" s="3"/>
      <c r="G9" s="3"/>
      <c r="H9" s="3"/>
    </row>
    <row r="10" spans="1:8" ht="15" customHeight="1" thickBot="1" x14ac:dyDescent="0.25">
      <c r="A10" s="2">
        <v>9</v>
      </c>
      <c r="B10" s="3" t="s">
        <v>156</v>
      </c>
      <c r="C10" s="4" t="s">
        <v>178</v>
      </c>
      <c r="D10" s="3" t="s">
        <v>167</v>
      </c>
      <c r="E10" s="3" t="s">
        <v>188</v>
      </c>
      <c r="F10" s="3"/>
      <c r="G10" s="3"/>
      <c r="H10" s="3"/>
    </row>
    <row r="11" spans="1:8" ht="15" customHeight="1" thickBot="1" x14ac:dyDescent="0.25">
      <c r="A11" s="2">
        <v>10</v>
      </c>
      <c r="B11" s="3" t="s">
        <v>157</v>
      </c>
      <c r="C11" s="4" t="s">
        <v>179</v>
      </c>
      <c r="D11" s="3" t="s">
        <v>168</v>
      </c>
      <c r="E11" s="3" t="s">
        <v>188</v>
      </c>
      <c r="F11" s="3"/>
      <c r="G11" s="3"/>
      <c r="H11" s="3"/>
    </row>
    <row r="12" spans="1:8" ht="15" customHeight="1" thickBot="1" x14ac:dyDescent="0.25">
      <c r="A12" s="2">
        <v>11</v>
      </c>
      <c r="B12" s="3" t="s">
        <v>158</v>
      </c>
      <c r="C12" s="4" t="s">
        <v>180</v>
      </c>
      <c r="D12" s="3" t="s">
        <v>169</v>
      </c>
      <c r="E12" s="3" t="s">
        <v>188</v>
      </c>
      <c r="F12" s="3"/>
      <c r="G12" s="3"/>
      <c r="H12" s="3"/>
    </row>
    <row r="13" spans="1:8" ht="15" customHeight="1" thickBot="1" x14ac:dyDescent="0.25">
      <c r="A13" s="2">
        <v>12</v>
      </c>
      <c r="B13" s="3" t="s">
        <v>159</v>
      </c>
      <c r="C13" s="4" t="s">
        <v>181</v>
      </c>
      <c r="D13" s="3" t="s">
        <v>170</v>
      </c>
      <c r="E13" s="3" t="s">
        <v>188</v>
      </c>
      <c r="F13" s="3"/>
      <c r="G13" s="3"/>
      <c r="H13" s="3"/>
    </row>
    <row r="14" spans="1:8" ht="15" customHeight="1" thickBot="1" x14ac:dyDescent="0.25">
      <c r="A14" s="2">
        <v>13</v>
      </c>
      <c r="B14" s="3" t="s">
        <v>160</v>
      </c>
      <c r="C14" s="4" t="s">
        <v>182</v>
      </c>
      <c r="D14" s="3" t="s">
        <v>171</v>
      </c>
      <c r="E14" s="3" t="s">
        <v>188</v>
      </c>
      <c r="F14" s="3"/>
      <c r="G14" s="3"/>
      <c r="H14" s="3"/>
    </row>
    <row r="15" spans="1:8" ht="15" customHeight="1" thickBot="1" x14ac:dyDescent="0.25">
      <c r="A15" s="2">
        <v>14</v>
      </c>
      <c r="B15" s="3" t="s">
        <v>161</v>
      </c>
      <c r="C15" s="4" t="s">
        <v>183</v>
      </c>
      <c r="D15" s="3" t="s">
        <v>172</v>
      </c>
      <c r="E15" s="3" t="s">
        <v>188</v>
      </c>
      <c r="F15" s="3"/>
      <c r="G15" s="3"/>
      <c r="H15" s="3"/>
    </row>
    <row r="16" spans="1:8" ht="15" customHeight="1" thickBot="1" x14ac:dyDescent="0.25">
      <c r="A16" s="2">
        <v>15</v>
      </c>
      <c r="B16" s="3" t="s">
        <v>162</v>
      </c>
      <c r="C16" s="4" t="s">
        <v>184</v>
      </c>
      <c r="D16" s="3" t="s">
        <v>173</v>
      </c>
      <c r="E16" s="3" t="s">
        <v>188</v>
      </c>
      <c r="F16" s="3"/>
      <c r="G16" s="3"/>
      <c r="H16" s="3"/>
    </row>
    <row r="17" spans="1:8" ht="15" customHeight="1" thickBot="1" x14ac:dyDescent="0.25">
      <c r="A17" s="2">
        <v>16</v>
      </c>
      <c r="B17" s="3" t="s">
        <v>163</v>
      </c>
      <c r="C17" s="4" t="s">
        <v>185</v>
      </c>
      <c r="D17" s="3" t="s">
        <v>174</v>
      </c>
      <c r="E17" s="3" t="s">
        <v>189</v>
      </c>
      <c r="F17" s="3"/>
      <c r="G17" s="3"/>
      <c r="H17" s="3"/>
    </row>
    <row r="18" spans="1:8" ht="15" customHeight="1" thickBot="1" x14ac:dyDescent="0.25">
      <c r="A18" s="2">
        <v>17</v>
      </c>
      <c r="B18" s="3" t="s">
        <v>164</v>
      </c>
      <c r="C18" s="4" t="s">
        <v>186</v>
      </c>
      <c r="D18" s="3" t="s">
        <v>175</v>
      </c>
      <c r="E18" s="3" t="s">
        <v>189</v>
      </c>
      <c r="F18" s="3"/>
      <c r="G18" s="3"/>
      <c r="H18" s="3"/>
    </row>
    <row r="19" spans="1:8" ht="15" customHeight="1" thickBot="1" x14ac:dyDescent="0.25">
      <c r="A19" s="2">
        <v>18</v>
      </c>
      <c r="B19" s="3" t="s">
        <v>165</v>
      </c>
      <c r="C19" s="4" t="s">
        <v>187</v>
      </c>
      <c r="D19" s="3" t="s">
        <v>176</v>
      </c>
      <c r="E19" s="3" t="s">
        <v>189</v>
      </c>
      <c r="F19" s="3"/>
      <c r="G19" s="3"/>
      <c r="H19" s="3"/>
    </row>
    <row r="20" spans="1:8" ht="15" thickBot="1" x14ac:dyDescent="0.25">
      <c r="A20" s="2">
        <v>19</v>
      </c>
      <c r="B20" s="3" t="s">
        <v>52</v>
      </c>
      <c r="C20" s="3" t="s">
        <v>53</v>
      </c>
      <c r="D20" s="3" t="s">
        <v>54</v>
      </c>
      <c r="E20" s="3" t="s">
        <v>17</v>
      </c>
      <c r="F20" s="3" t="b">
        <v>0</v>
      </c>
      <c r="G20" s="3" t="s">
        <v>55</v>
      </c>
      <c r="H20" s="3" t="s">
        <v>53</v>
      </c>
    </row>
    <row r="21" spans="1:8" ht="15" thickBot="1" x14ac:dyDescent="0.25">
      <c r="A21" s="2">
        <v>20</v>
      </c>
      <c r="B21" s="3" t="s">
        <v>56</v>
      </c>
      <c r="C21" s="3" t="s">
        <v>57</v>
      </c>
      <c r="D21" s="3" t="s">
        <v>58</v>
      </c>
      <c r="E21" s="3" t="s">
        <v>23</v>
      </c>
      <c r="F21" s="3" t="b">
        <v>0</v>
      </c>
      <c r="G21" s="3" t="s">
        <v>59</v>
      </c>
      <c r="H21" s="3" t="s">
        <v>57</v>
      </c>
    </row>
    <row r="22" spans="1:8" ht="15" thickBot="1" x14ac:dyDescent="0.25">
      <c r="A22" s="2">
        <v>21</v>
      </c>
      <c r="B22" s="3" t="s">
        <v>60</v>
      </c>
      <c r="C22" s="3" t="s">
        <v>61</v>
      </c>
      <c r="D22" s="3" t="s">
        <v>62</v>
      </c>
      <c r="E22" s="3" t="s">
        <v>17</v>
      </c>
      <c r="F22" s="3" t="b">
        <v>0</v>
      </c>
      <c r="G22" s="3" t="s">
        <v>63</v>
      </c>
      <c r="H22" s="3" t="s">
        <v>61</v>
      </c>
    </row>
    <row r="23" spans="1:8" ht="15" thickBot="1" x14ac:dyDescent="0.25">
      <c r="A23" s="2">
        <v>22</v>
      </c>
      <c r="B23" s="3" t="s">
        <v>64</v>
      </c>
      <c r="C23" s="3" t="s">
        <v>65</v>
      </c>
      <c r="D23" s="3" t="s">
        <v>66</v>
      </c>
      <c r="E23" s="3" t="s">
        <v>23</v>
      </c>
      <c r="F23" s="3" t="b">
        <v>0</v>
      </c>
      <c r="G23" s="3" t="s">
        <v>67</v>
      </c>
      <c r="H23" s="3" t="s">
        <v>68</v>
      </c>
    </row>
    <row r="24" spans="1:8" ht="15" thickBot="1" x14ac:dyDescent="0.25">
      <c r="A24" s="2">
        <v>23</v>
      </c>
      <c r="B24" s="3" t="s">
        <v>69</v>
      </c>
      <c r="C24" s="3" t="s">
        <v>70</v>
      </c>
      <c r="D24" s="3" t="s">
        <v>71</v>
      </c>
      <c r="E24" s="3" t="s">
        <v>23</v>
      </c>
      <c r="F24" s="3" t="b">
        <v>0</v>
      </c>
      <c r="G24" s="3" t="s">
        <v>72</v>
      </c>
      <c r="H24" s="3" t="s">
        <v>73</v>
      </c>
    </row>
    <row r="25" spans="1:8" ht="15" thickBot="1" x14ac:dyDescent="0.25">
      <c r="A25" s="2">
        <v>24</v>
      </c>
      <c r="B25" s="3" t="s">
        <v>74</v>
      </c>
      <c r="C25" s="3" t="s">
        <v>75</v>
      </c>
      <c r="D25" s="3" t="s">
        <v>76</v>
      </c>
      <c r="E25" s="3" t="s">
        <v>44</v>
      </c>
      <c r="F25" s="3" t="b">
        <v>0</v>
      </c>
      <c r="G25" s="3" t="s">
        <v>77</v>
      </c>
      <c r="H25" s="3" t="s">
        <v>78</v>
      </c>
    </row>
    <row r="26" spans="1:8" ht="15" thickBot="1" x14ac:dyDescent="0.25">
      <c r="A26" s="2">
        <v>25</v>
      </c>
      <c r="B26" s="3" t="s">
        <v>79</v>
      </c>
      <c r="C26" s="3" t="s">
        <v>80</v>
      </c>
      <c r="D26" s="3" t="s">
        <v>81</v>
      </c>
      <c r="E26" s="3" t="s">
        <v>23</v>
      </c>
      <c r="F26" s="3" t="b">
        <v>0</v>
      </c>
      <c r="G26" s="3" t="s">
        <v>82</v>
      </c>
      <c r="H26" s="3" t="s">
        <v>83</v>
      </c>
    </row>
    <row r="27" spans="1:8" ht="15" thickBot="1" x14ac:dyDescent="0.25">
      <c r="A27" s="2">
        <v>26</v>
      </c>
      <c r="B27" s="3" t="s">
        <v>84</v>
      </c>
      <c r="C27" s="3" t="s">
        <v>85</v>
      </c>
      <c r="D27" s="3" t="s">
        <v>86</v>
      </c>
      <c r="E27" s="3" t="s">
        <v>23</v>
      </c>
      <c r="F27" s="3" t="b">
        <v>1</v>
      </c>
      <c r="G27" s="3" t="s">
        <v>87</v>
      </c>
      <c r="H27" s="3" t="s">
        <v>88</v>
      </c>
    </row>
    <row r="28" spans="1:8" ht="15" thickBot="1" x14ac:dyDescent="0.25">
      <c r="A28" s="2">
        <v>27</v>
      </c>
      <c r="B28" s="3" t="s">
        <v>89</v>
      </c>
      <c r="C28" s="3" t="s">
        <v>90</v>
      </c>
      <c r="D28" s="3" t="s">
        <v>91</v>
      </c>
      <c r="E28" s="3" t="s">
        <v>23</v>
      </c>
      <c r="F28" s="3" t="b">
        <v>0</v>
      </c>
      <c r="G28" s="3" t="s">
        <v>92</v>
      </c>
      <c r="H28" s="3" t="s">
        <v>93</v>
      </c>
    </row>
    <row r="29" spans="1:8" ht="15" thickBot="1" x14ac:dyDescent="0.25">
      <c r="A29" s="2">
        <v>28</v>
      </c>
      <c r="B29" s="3" t="s">
        <v>94</v>
      </c>
      <c r="C29" s="3" t="s">
        <v>95</v>
      </c>
      <c r="D29" s="3" t="s">
        <v>95</v>
      </c>
      <c r="E29" s="3" t="s">
        <v>44</v>
      </c>
      <c r="F29" s="3" t="b">
        <v>0</v>
      </c>
      <c r="G29" s="3" t="s">
        <v>96</v>
      </c>
      <c r="H29" s="3" t="s">
        <v>95</v>
      </c>
    </row>
    <row r="30" spans="1:8" ht="15" thickBot="1" x14ac:dyDescent="0.25">
      <c r="A30" s="2">
        <v>29</v>
      </c>
      <c r="B30" s="3" t="s">
        <v>97</v>
      </c>
      <c r="C30" s="3" t="s">
        <v>98</v>
      </c>
      <c r="D30" s="3" t="s">
        <v>99</v>
      </c>
      <c r="E30" s="3" t="s">
        <v>23</v>
      </c>
      <c r="F30" s="3" t="b">
        <v>1</v>
      </c>
      <c r="G30" s="3" t="s">
        <v>100</v>
      </c>
      <c r="H30" s="3" t="s">
        <v>101</v>
      </c>
    </row>
    <row r="31" spans="1:8" ht="15" thickBot="1" x14ac:dyDescent="0.25">
      <c r="A31" s="2">
        <v>30</v>
      </c>
      <c r="B31" s="3" t="s">
        <v>102</v>
      </c>
      <c r="C31" s="3" t="s">
        <v>103</v>
      </c>
      <c r="D31" s="3" t="s">
        <v>103</v>
      </c>
      <c r="E31" s="3" t="s">
        <v>23</v>
      </c>
      <c r="F31" s="3" t="b">
        <v>0</v>
      </c>
      <c r="G31" s="3" t="s">
        <v>104</v>
      </c>
      <c r="H31" s="3" t="s">
        <v>103</v>
      </c>
    </row>
    <row r="32" spans="1:8" ht="15" thickBot="1" x14ac:dyDescent="0.25">
      <c r="A32" s="2">
        <v>31</v>
      </c>
      <c r="B32" s="3" t="s">
        <v>105</v>
      </c>
      <c r="C32" s="3" t="s">
        <v>106</v>
      </c>
      <c r="D32" s="3" t="s">
        <v>107</v>
      </c>
      <c r="E32" s="3" t="s">
        <v>23</v>
      </c>
      <c r="F32" s="3" t="b">
        <v>0</v>
      </c>
      <c r="G32" s="3" t="s">
        <v>108</v>
      </c>
      <c r="H32" s="3" t="s">
        <v>109</v>
      </c>
    </row>
    <row r="33" spans="1:8" ht="15" thickBot="1" x14ac:dyDescent="0.25">
      <c r="A33" s="2">
        <v>32</v>
      </c>
      <c r="B33" s="3" t="s">
        <v>110</v>
      </c>
      <c r="C33" s="3" t="s">
        <v>111</v>
      </c>
      <c r="D33" s="3" t="s">
        <v>112</v>
      </c>
      <c r="E33" s="3" t="s">
        <v>17</v>
      </c>
      <c r="F33" s="3" t="b">
        <v>0</v>
      </c>
      <c r="G33" s="3" t="s">
        <v>113</v>
      </c>
      <c r="H33" s="3" t="s">
        <v>114</v>
      </c>
    </row>
    <row r="34" spans="1:8" ht="15" thickBot="1" x14ac:dyDescent="0.25">
      <c r="A34" s="2">
        <v>33</v>
      </c>
      <c r="B34" s="3" t="s">
        <v>115</v>
      </c>
      <c r="C34" s="3" t="s">
        <v>116</v>
      </c>
      <c r="D34" s="3" t="s">
        <v>117</v>
      </c>
      <c r="E34" s="3" t="s">
        <v>44</v>
      </c>
      <c r="F34" s="3" t="b">
        <v>0</v>
      </c>
      <c r="G34" s="3" t="s">
        <v>118</v>
      </c>
      <c r="H34" s="3" t="s">
        <v>119</v>
      </c>
    </row>
    <row r="35" spans="1:8" ht="15" thickBot="1" x14ac:dyDescent="0.25">
      <c r="A35" s="2">
        <v>34</v>
      </c>
      <c r="B35" s="3" t="s">
        <v>120</v>
      </c>
      <c r="C35" s="3" t="s">
        <v>121</v>
      </c>
      <c r="D35" s="3" t="s">
        <v>122</v>
      </c>
      <c r="E35" s="3" t="s">
        <v>23</v>
      </c>
      <c r="F35" s="3" t="b">
        <v>0</v>
      </c>
      <c r="G35" s="3" t="s">
        <v>122</v>
      </c>
      <c r="H35" s="3" t="s">
        <v>121</v>
      </c>
    </row>
    <row r="36" spans="1:8" ht="15" thickBot="1" x14ac:dyDescent="0.25">
      <c r="A36" s="2">
        <v>35</v>
      </c>
      <c r="B36" s="3" t="s">
        <v>123</v>
      </c>
      <c r="C36" s="3" t="s">
        <v>124</v>
      </c>
      <c r="D36" s="3" t="s">
        <v>125</v>
      </c>
      <c r="E36" s="3" t="s">
        <v>23</v>
      </c>
      <c r="F36" s="3" t="b">
        <v>0</v>
      </c>
      <c r="G36" s="3" t="s">
        <v>126</v>
      </c>
      <c r="H36" s="3" t="s">
        <v>127</v>
      </c>
    </row>
    <row r="37" spans="1:8" ht="15" thickBot="1" x14ac:dyDescent="0.25">
      <c r="A37" s="2">
        <v>36</v>
      </c>
      <c r="B37" s="3" t="s">
        <v>128</v>
      </c>
      <c r="C37" s="3" t="s">
        <v>129</v>
      </c>
      <c r="D37" s="3" t="s">
        <v>130</v>
      </c>
      <c r="E37" s="3" t="s">
        <v>23</v>
      </c>
      <c r="F37" s="3" t="b">
        <v>0</v>
      </c>
      <c r="G37" s="3" t="s">
        <v>131</v>
      </c>
      <c r="H37" s="3" t="s">
        <v>132</v>
      </c>
    </row>
    <row r="38" spans="1:8" ht="25.5" thickBot="1" x14ac:dyDescent="0.25">
      <c r="A38" s="2">
        <v>37</v>
      </c>
      <c r="B38" s="3" t="s">
        <v>133</v>
      </c>
      <c r="C38" s="3" t="s">
        <v>134</v>
      </c>
      <c r="D38" s="4" t="s">
        <v>149</v>
      </c>
      <c r="E38" s="3" t="s">
        <v>17</v>
      </c>
      <c r="F38" s="3" t="b">
        <v>0</v>
      </c>
      <c r="G38" s="3" t="s">
        <v>34</v>
      </c>
      <c r="H38" s="3" t="s">
        <v>135</v>
      </c>
    </row>
    <row r="39" spans="1:8" ht="15" thickBot="1" x14ac:dyDescent="0.25">
      <c r="A39" s="2">
        <v>38</v>
      </c>
      <c r="B39" s="3" t="s">
        <v>136</v>
      </c>
      <c r="C39" s="3" t="s">
        <v>137</v>
      </c>
      <c r="D39" s="3" t="s">
        <v>138</v>
      </c>
      <c r="E39" s="3" t="s">
        <v>23</v>
      </c>
      <c r="F39" s="3" t="b">
        <v>0</v>
      </c>
      <c r="G39" s="3" t="s">
        <v>139</v>
      </c>
      <c r="H39" s="3" t="s">
        <v>137</v>
      </c>
    </row>
    <row r="40" spans="1:8" ht="15" thickBot="1" x14ac:dyDescent="0.25">
      <c r="A40" s="2">
        <v>39</v>
      </c>
      <c r="B40" s="3" t="s">
        <v>140</v>
      </c>
      <c r="C40" s="3" t="s">
        <v>141</v>
      </c>
      <c r="D40" s="3" t="s">
        <v>142</v>
      </c>
      <c r="E40" s="3" t="s">
        <v>23</v>
      </c>
      <c r="F40" s="3" t="b">
        <v>0</v>
      </c>
      <c r="G40" s="3" t="s">
        <v>143</v>
      </c>
      <c r="H40" s="3" t="s">
        <v>144</v>
      </c>
    </row>
    <row r="41" spans="1:8" ht="15" thickBot="1" x14ac:dyDescent="0.25">
      <c r="A41" s="2">
        <v>40</v>
      </c>
      <c r="B41" s="3" t="s">
        <v>145</v>
      </c>
      <c r="C41" s="3" t="s">
        <v>146</v>
      </c>
      <c r="D41" s="3" t="s">
        <v>147</v>
      </c>
      <c r="E41" s="3" t="s">
        <v>44</v>
      </c>
      <c r="F41" s="3" t="b">
        <v>0</v>
      </c>
      <c r="G41" s="3" t="s">
        <v>148</v>
      </c>
      <c r="H41" s="3" t="s">
        <v>146</v>
      </c>
    </row>
    <row r="49" customFormat="1" x14ac:dyDescent="0.2"/>
    <row r="50" customFormat="1" x14ac:dyDescent="0.2"/>
    <row r="51" customFormat="1" x14ac:dyDescent="0.2"/>
    <row r="52" customFormat="1" x14ac:dyDescent="0.2"/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41C01-77B4-4B75-853A-46D5B7BCBBE5}">
  <dimension ref="A1:G5"/>
  <sheetViews>
    <sheetView workbookViewId="0">
      <selection activeCell="J1" sqref="J1"/>
    </sheetView>
  </sheetViews>
  <sheetFormatPr defaultRowHeight="14.25" x14ac:dyDescent="0.2"/>
  <sheetData>
    <row r="1" spans="1:7" ht="26.25" thickBot="1" x14ac:dyDescent="0.25">
      <c r="A1" s="1" t="s">
        <v>0</v>
      </c>
      <c r="B1" s="1" t="s">
        <v>223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</row>
    <row r="2" spans="1:7" ht="15" thickBot="1" x14ac:dyDescent="0.25">
      <c r="A2" s="3">
        <v>1</v>
      </c>
      <c r="B2" s="3">
        <v>5</v>
      </c>
      <c r="C2" s="3">
        <v>4</v>
      </c>
      <c r="D2" s="3">
        <v>15</v>
      </c>
      <c r="E2" s="3">
        <v>20</v>
      </c>
      <c r="F2" s="3">
        <v>15</v>
      </c>
      <c r="G2" s="3">
        <v>13</v>
      </c>
    </row>
    <row r="3" spans="1:7" ht="15" thickBot="1" x14ac:dyDescent="0.25">
      <c r="A3" s="3">
        <v>2</v>
      </c>
      <c r="B3" s="3">
        <v>10</v>
      </c>
      <c r="C3" s="3">
        <v>8</v>
      </c>
      <c r="D3" s="3"/>
      <c r="E3" s="3"/>
      <c r="F3" s="3"/>
      <c r="G3" s="3"/>
    </row>
    <row r="4" spans="1:7" ht="15" thickBot="1" x14ac:dyDescent="0.25">
      <c r="A4" s="3">
        <v>3</v>
      </c>
      <c r="B4" s="3">
        <v>15</v>
      </c>
      <c r="C4" s="3">
        <v>12</v>
      </c>
      <c r="D4" s="3"/>
      <c r="E4" s="3"/>
      <c r="F4" s="3"/>
      <c r="G4" s="3"/>
    </row>
    <row r="5" spans="1:7" ht="15" thickBot="1" x14ac:dyDescent="0.25">
      <c r="A5" s="3">
        <v>4</v>
      </c>
      <c r="B5" s="3">
        <v>20</v>
      </c>
      <c r="C5" s="3">
        <v>16</v>
      </c>
      <c r="D5" s="3"/>
      <c r="E5" s="3"/>
      <c r="F5" s="3"/>
      <c r="G5" s="3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4A577-3FD2-4B44-8C3C-B535AF0E1144}">
  <dimension ref="A1"/>
  <sheetViews>
    <sheetView tabSelected="1" workbookViewId="0">
      <selection activeCell="J28" sqref="J28"/>
    </sheetView>
  </sheetViews>
  <sheetFormatPr defaultRowHeight="14.25" x14ac:dyDescent="0.2"/>
  <sheetData/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+ q u W V o 1 L C O O l A A A A 9 g A A A B I A H A B D b 2 5 m a W c v U G F j a 2 F n Z S 5 4 b W w g o h g A K K A U A A A A A A A A A A A A A A A A A A A A A A A A A A A A h Y 9 N D o I w G E S v Q r q n P 6 C J I R 9 l w V a M i Y l x 2 9 Q K j V A M L Z Z 4 N R c e y S u I U d S d y 3 n z F j P 3 6 w 2 y o a m D s + q s b k 2 K G K Y o U E a 2 e 2 3 K F P X u E C 5 Q x m E t 5 F G U K h h l Y 5 P B 7 l N U O X d K C P H e Y x / j t i t J R C k j u 2 K 5 k Z V q B P r I + r 8 c a m O d M F I h D t v X G B 5 h x u Y 4 m s W Y A p k g F N p 8 h W j c + 2 x / I O R 9 7 f p O 8 U s V 5 i s g U w T y / s A f U E s D B B Q A A g A I A P q r l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6 q 5 Z W K I p H u A 4 A A A A R A A A A E w A c A E Z v c m 1 1 b G F z L 1 N l Y 3 R p b 2 4 x L m 0 g o h g A K K A U A A A A A A A A A A A A A A A A A A A A A A A A A A A A K 0 5 N L s n M z 1 M I h t C G 1 g B Q S w E C L Q A U A A I A C A D 6 q 5 Z W j U s I 4 6 U A A A D 2 A A A A E g A A A A A A A A A A A A A A A A A A A A A A Q 2 9 u Z m l n L 1 B h Y 2 t h Z 2 U u e G 1 s U E s B A i 0 A F A A C A A g A + q u W V g / K 6 a u k A A A A 6 Q A A A B M A A A A A A A A A A A A A A A A A 8 Q A A A F t D b 2 5 0 Z W 5 0 X 1 R 5 c G V z X S 5 4 b W x Q S w E C L Q A U A A I A C A D 6 q 5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1 B + M R J S W m k + O 4 6 k v F O t J V w A A A A A C A A A A A A A Q Z g A A A A E A A C A A A A A C S 4 q 2 U p l W L Y A L e m m o E 5 L 3 5 r F m o m G p q G X H j 7 J c 7 p Y 8 2 g A A A A A O g A A A A A I A A C A A A A D e w w y W L O 7 B Z i 7 Z X W q l e 4 C u X h u G e o P x I V U y 0 Q x W H 0 b k C l A A A A A u J v + 7 X x u L n c 4 E 8 M d c Z i c I u h / X 4 i 0 j / e O 0 D q 3 P U 4 u Q c o a V D R b s Z T p w b 2 K e I L z 2 F M E G 6 w 4 6 d f 5 u 7 t 3 8 9 R 1 O A B g R w R G 9 t 9 S q E d v T c 0 9 y T T h E Y E A A A A C 4 f K c U O O v b v + U l Y 8 e n g E c D i q H 2 M g L U p H n d B H N h x E h r r 8 V z o W Y Y 8 9 y A D u z Y t / 5 P a G S U I r 8 U S n S f V M K 3 y e x L J + 3 v < / D a t a M a s h u p > 
</file>

<file path=customXml/itemProps1.xml><?xml version="1.0" encoding="utf-8"?>
<ds:datastoreItem xmlns:ds="http://schemas.openxmlformats.org/officeDocument/2006/customXml" ds:itemID="{B14C5DB3-4950-49BA-ADE1-B8A8EDEB14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test</vt:lpstr>
      <vt:lpstr>levelmodifiers</vt:lpstr>
      <vt:lpstr>modifiers</vt:lpstr>
      <vt:lpstr>joblist</vt:lpstr>
      <vt:lpstr>speedbuff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樂章譜</dc:creator>
  <cp:lastModifiedBy>樂章譜</cp:lastModifiedBy>
  <dcterms:created xsi:type="dcterms:W3CDTF">2015-06-05T18:19:34Z</dcterms:created>
  <dcterms:modified xsi:type="dcterms:W3CDTF">2023-04-22T13:33:08Z</dcterms:modified>
</cp:coreProperties>
</file>