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Bofindo\Trabalho\PCA 2018\Anexos\III - MDE\"/>
    </mc:Choice>
  </mc:AlternateContent>
  <xr:revisionPtr revIDLastSave="0" documentId="13_ncr:1_{1D322E1A-B943-4EB4-8C73-FC38AE471C35}" xr6:coauthVersionLast="45" xr6:coauthVersionMax="45" xr10:uidLastSave="{00000000-0000-0000-0000-000000000000}"/>
  <bookViews>
    <workbookView xWindow="19140" yWindow="4605" windowWidth="15975" windowHeight="9555" activeTab="1" xr2:uid="{00000000-000D-0000-FFFF-FFFF00000000}"/>
  </bookViews>
  <sheets>
    <sheet name="III.1" sheetId="2" r:id="rId1"/>
    <sheet name="III.2" sheetId="1" r:id="rId2"/>
  </sheets>
  <definedNames>
    <definedName name="_xlnm._FilterDatabase" localSheetId="1" hidden="1">III.2!$A$2:$E$78</definedName>
    <definedName name="_xlnm.Print_Titles" localSheetId="0">III.1!$1:$2</definedName>
    <definedName name="_xlnm.Print_Titles" localSheetId="1">III.2!$1:$2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7" i="2" l="1"/>
  <c r="F78" i="2" s="1"/>
  <c r="E77" i="2"/>
  <c r="D77" i="2"/>
  <c r="D78" i="2" s="1"/>
  <c r="E77" i="1" l="1"/>
</calcChain>
</file>

<file path=xl/sharedStrings.xml><?xml version="1.0" encoding="utf-8"?>
<sst xmlns="http://schemas.openxmlformats.org/spreadsheetml/2006/main" count="399" uniqueCount="159">
  <si>
    <t>Descrição do Empenho no SICOM</t>
  </si>
  <si>
    <t>Número dos Empenhos Glosados</t>
  </si>
  <si>
    <t>Valor Pago Total</t>
  </si>
  <si>
    <t xml:space="preserve">Total </t>
  </si>
  <si>
    <t>FONTE: SICOM Consulta</t>
  </si>
  <si>
    <t>Id.</t>
  </si>
  <si>
    <t>DESPESA COM FORNECIMENTO DE CREDITOS ELETRONICOS DE VALETRANSPORTE</t>
  </si>
  <si>
    <t>201822000004980000, 201822000005000000, 201822000033400000, 201822000033840000, 201822000033850000, 201822000032080000, 201822000093500000</t>
  </si>
  <si>
    <t>AQUISICAO DE MATERIAL ESCOLAR PARA COMPOR O KIT ESCOLAR 2018 DESTINADO AOS ESTUDANTES DO ENSINO FUNDAMENTAL DA REDE MUNICIPAL DE ENSINO</t>
  </si>
  <si>
    <t>201822000016720000, 201822000016780000, 201822000016710000, 201822000016730000, 201822000016770000, 201822000016740000, 201822000016750000, 201822000016760000, 201822000016790000, 201822000015960000, 201822000015970000, 201822000015980000, 201822000015990000, 201822000016010000, 201822000016020000, 201822000015940000, 201822000015950000, 201822000016000000</t>
  </si>
  <si>
    <t>DESPESA COM FORNECIMENTO DE CREDITOS ELETRONICOS DE VALE TRANPORTE</t>
  </si>
  <si>
    <t>DESPESA COM FORNCECIMENTO DE CREDITOS ELETRONCIOS DE VALETRANSPORTE</t>
  </si>
  <si>
    <t>201822000124730000, 201822000124740000</t>
  </si>
  <si>
    <t>DESPESA COM FORNECIMENTO DE CREDITOS ELETRONICOS DE VALETRSNSPORTE</t>
  </si>
  <si>
    <t>PRESTACAO DE SERVICO DE VERIFICACAO INDEPENDENTE DO CONTRATO DE CONCESSAO CELEBRADO ENTRE O MUNICIPIO DE BELO HORIZONTE E EMPRESA DE DIREITO PRIVADO DENOMINADA CONCESSIONARIA CONFORME CONTRATO</t>
  </si>
  <si>
    <t>201822000008020000, 201822000008000000, 201822000036780000, 201822000077560000, 201822000028580000, 201822000122400000</t>
  </si>
  <si>
    <t>AQUISICAO DE BOLSAS E ESTOJOS ESCOLARES PARA COMPOR O KIT ESCOLAR 2018 ENSINO FUNDAMENTAL</t>
  </si>
  <si>
    <t>201822000015090000, 201822000015100000, 201822000015110000, 201822000015120000, 201822000015130000, 201822000015140000, 201822000015150000, 201822000018560000, 201822000018570000, 201822000018580000, 201822000018590000, 201822000018600000, 201822000018610000, 201822000018620000, 201822000018630000, 201822000018640000, 201822000018020000, 201822000018030000, 201822000018040000, 201822000018050000, 201822000064200000, 201822000064220000, 201822000064230000, 201822000064240000, 201822000064250000, 201822000064260000, 201822000064270000, 201822000064280000, 201822000064290000</t>
  </si>
  <si>
    <t>AQUISICAO DE AGENDAS ESCOLARES PARA ATENDER ENSINO FUNDAMENTAL</t>
  </si>
  <si>
    <t>201822000017460000, 201822000017470000, 201822000017490000, 201822000017510000, 201822000017520000, 201822000017480000, 201822000017500000, 201822000017450000, 201822000017530000</t>
  </si>
  <si>
    <t>AQUISICAO DE MATERIAL ESCOLAR PARA COMPOR O KIT ESCOLAR 2018 DESTINADO AOS ESTUDANTES DA EDUCACAO INFANTIL DA REDE MUNICIPAL DE ENSINO</t>
  </si>
  <si>
    <t>201822000017270000, 201822000017260000, 201822000016610000, 201822000016620000, 201822000016630000, 201822000016640000, 201822000015880000, 201822000016040000, 201822000016090000, 201822000016140000, 201822000016100000, 201822000016110000, 201822000016150000, 201822000017900000, 201822000017920000, 201822000015890000, 201822000015900000, 201822000016050000, 201822000015910000, 201822000016060000, 201822000015920000, 201822000016070000, 201822000015930000, 201822000016080000, 201822000016030000, 201822000017730000, 201822000017740000, 201822000017750000, 201822000017880000, 201822000017760000, 201822000017890000, 201822000017770000, 201822000017780000, 201822000017910000, 201822000017790000, 201822000017930000, 201822000017800000, 201822000017940000, 201822000054480000, 201822000054490000, 201822000054500000, 201822000054510000, 201822000054520000, 201822000054530000, 201822000054540000, 201822000054550000, 201822000054470000</t>
  </si>
  <si>
    <t>AQUISICAO DE AGENDAS ESCOLARES PARA ATENDER EDUCACAO INFANTIL RME</t>
  </si>
  <si>
    <t>201822000017280000, 201822000017290000, 201822000017300000, 201822000017320000, 201822000017330000, 201822000017340000, 201822000017350000, 201822000017370000, 201822000017310000</t>
  </si>
  <si>
    <t>AQUISICAO DE BOLSAS E ESTOJOS ESCOLARES PARA COMPOR O KIT ESCOLAR 2018 EDUCACAO INFANTIL RME</t>
  </si>
  <si>
    <t>201822000018330000, 201822000018340000, 201822000018350000, 201822000018360000, 201822000018370000, 201822000018380000, 201822000018390000, 201822000018400000, 201822000018410000</t>
  </si>
  <si>
    <t>VALOR QUE SE EMPENHA PARA COBRIR DESPESAS COM A CESSAO DE USO DOS CASCOS DO CARTAO BHBUS DE VALETRANSPORTE</t>
  </si>
  <si>
    <t>201821000000180000, 201821000001100000, 201821000002190000, 201821000004350000, 201821000006990000</t>
  </si>
  <si>
    <t>AQUISICAO DE MATERIAL ESCOLAR PARA COMPOR O KIT ESCOLAR 2018 DESTINADO AOS ESTUDANTES DA EDUCACAO INFANTIL DA REDE PARCEIRA DA PBH</t>
  </si>
  <si>
    <t>201822000016650000, 201822000016660000, 201822000016670000, 201822000016680000, 201822000016690000, 201822000016700000, 201822000016120000, 201822000016130000, 201822000017810000, 201822000017820000, 201822000017830000, 201822000017840000, 201822000017850000, 201822000017860000, 201822000017870000, 201822000054380000, 201822000054390000, 201822000054400000, 201822000054410000, 201822000054420000, 201822000054430000, 201822000054440000, 201822000054450000, 201822000054460000</t>
  </si>
  <si>
    <t>AQUISICAO DE AGENDAS ESCOLARES PARA ATENDER EDUCACAO INFANTIL REDE PARCEIRA</t>
  </si>
  <si>
    <t>201822000017400000, 201822000017630000, 201822000017430000, 201822000017360000, 201822000017380000, 201822000017390000, 201822000017410000, 201822000017420000, 201822000017440000</t>
  </si>
  <si>
    <t>PRESTACAO DE SERVICOS TECNICOS ESPECIALIZADOS REFERENTES A ELABORACAO DE PESQUISA TRATAMENTO E ANALISE ESTATISTICA DE PRECOS MONTAGEM DE BANCOS DE PRECOS PROGRAMACAO DE ACESSO ONLINE E TREINAMENTO</t>
  </si>
  <si>
    <t>201822000007950000, 201822000007940000, 201822000036790000, 201822000086530000, 201822000086540000, 201822000122410000, 201822000142280000</t>
  </si>
  <si>
    <t>AQUISICAO DE MATERIAL ESCOLAR PARA COMPOR O KIT ESCOLAR 2018 DESTINADO AOS ESTUDANTES DA EDUCACAO DE JOVENS E ADULTOS DA REDE MUNICIPAL DE ENSINO EJA JUVENIL</t>
  </si>
  <si>
    <t>201822000016800000, 201822000016810000, 201822000016850000, 201822000016820000, 201822000016830000, 201822000016840000, 201822000017170000, 201822000016860000</t>
  </si>
  <si>
    <t>VALOR QUE SE EMPENHA PARA COBRIR DESPESAS DA GMBH COM FORNECIMENTO DE CREDITOS ELETRONICOS DE VALETRANSPORTE</t>
  </si>
  <si>
    <t>201821000000210000, 201821000001130000, 201821000002010000, 201821000002200000, 201821000004380000, 201821000006960000</t>
  </si>
  <si>
    <t>VALOR REFERENTE A INDENIZACAO EM RAZAO DE EXECUCAO DO OBJETO DO CONVENIO DE COOPERACAO MUTUA CELEBRADO ENTRE O MUNICIPIO DE BH E O CONSELHO COMUNITARIO ASSIS CHATEAUBRIAND DO VALE DO JATOBA</t>
  </si>
  <si>
    <t>201822000001570000, 201822000028610000, 201822000028620000, 201822000033210000</t>
  </si>
  <si>
    <t>AQUISICAO DE BOLSAS E ESTOJOS ESCOLARES PARA COMPOR O KIT ESCOLAR 2018 EDUCACAO INFANTIL REDE PARCEIRA</t>
  </si>
  <si>
    <t>201822000018240000, 201822000018250000, 201822000018260000, 201822000018270000, 201822000018280000, 201822000018290000, 201822000018300000, 201822000018310000, 201822000018320000, 201822000064170000, 201822000064180000, 201822000064190000</t>
  </si>
  <si>
    <t>DESPESAS DO CONTRATO SC112 13 SERVICOS DE APOIO TECNICO SUPERVISAO ELABORACAO DE SERVICOS E ESTUDOS TECNICOS SERVICOS PRELIMINARES ANTEPROJETOS PROJETOS BASICOS E EXECUTIVOS DE EDIFICACOES</t>
  </si>
  <si>
    <t>VALOR REFERENTE AO APORTE DE RECURSOS PARA OBRAS DE AMPLIACAO DO ESPACO FISICO E MANUTENCAO A PARTIR DE 01 05 2018  ARL17</t>
  </si>
  <si>
    <t>AQUISICAO DE BOLSAS E ESTOJOS ESCOLARES PARA COMPOR O KIT ESCOLAR 2018 EJA</t>
  </si>
  <si>
    <t>201822000018420000, 201822000018480000, 201822000018490000, 201822000028330000, 201822000018430000, 201822000018500000, 201822000018510000, 201822000028340000, 201822000018440000, 201822000018520000, 201822000018450000, 201822000028360000, 201822000018460000, 201822000018530000, 201822000018470000, 201822000018540000, 201822000018550000, 201822000028350000, 201822000018060000, 201822000018150000, 201822000018070000, 201822000018160000, 201822000018080000, 201822000018170000, 201822000018090000, 201822000018180000, 201822000018100000, 201822000018190000, 201822000018120000, 201822000018210000, 201822000018130000, 201822000018220000, 201822000018140000, 201822000018230000, 201822000018110000, 201822000018200000</t>
  </si>
  <si>
    <t>AQUISICAO DE AGENDAS ESCOLARES PARA ATENDER EJA</t>
  </si>
  <si>
    <t>201822000017550000, 201822000017560000, 201822000017580000, 201822000017590000, 201822000017600000, 201822000017570000, 201822000017620000, 201822000017540000, 201822000017610000</t>
  </si>
  <si>
    <t>VALOR DESTINADO A COBRIR DESPESAS COM LOCACAO DE IMOVEL PARA FUNCIONAMENTO DA SEDE DA DIREO</t>
  </si>
  <si>
    <t>201822000004430000, 201822000004480000, 201822000035950000, 201822000077490000, 201822000122250000</t>
  </si>
  <si>
    <t>PRESTACAO DE SERVICOS SERVICOS DE SUBSTITUICOES DE TUBULACOES E CONEXOES DA REDE DE ESGOTO A SEREM EXECUTADOS NAS AREAS INTERNAS E EXTERNAS DO PREDIO SEDE DA SECRETARIA MUNICIPAL DE EDUCACAO SMED</t>
  </si>
  <si>
    <t>TAXA DE CONDOMINIO DA SEDE DA DIREO</t>
  </si>
  <si>
    <t>201822000002600000, 201822000004470000, 201822000035940000, 201822000077480000, 201822000146570000, 201822000149570000</t>
  </si>
  <si>
    <t>DESPESAS DO CONTRATO AJ030 18 EXECUCAO DOS SERVICOS DE MANUTENCAO CORRETIVA E PREVENTIVA EM PROPRIOS MUNICIPAIS REGIONAL CENTRO SUL</t>
  </si>
  <si>
    <t>PRESTACAO DE SERVICOS DE CONSERVACAO E MANUTENCAO CORRETIVA E PREVENTIVA EM 03 ELEVADORES MARCA ATLAS SCHINDLER COM REPOSICAO DE PECAS CONFORME ANEXO DESTE CONTRATO</t>
  </si>
  <si>
    <t>201822000005510000, 201822000005520000, 201822000035870000, 201822000077440000</t>
  </si>
  <si>
    <t>DESPESAS DO CONTRATO AJ036 18 EXECUCAO DOS SERVICOS DE MAMUTENCAO CORRETIVA E PREVENTIVA EM PROPRIOS MUNICIPAIS LOTE V REGIONAL NOROESTE EMPREENDIMENTO NOOMAN162034 DO PLANO DE OBRAS</t>
  </si>
  <si>
    <t>SUPORTE E MANUTENCAO DE SOFTWARE PARA 10 DEZ LICENCAS SAP APPLICATION BUSINESS ANALYTICS PROFESSIONAL USER QUE PERMITEM ACESSO AS FUNCIONALIDADES DE CRIACAO DE CONSULTAS E ANALISES DE RELATORIOS</t>
  </si>
  <si>
    <t>201822000007100000, 201822000007090000, 201822000036770000, 201822000077530000, 201822000122370000</t>
  </si>
  <si>
    <t>DESPESAS DO CONTRATO AJ029 18 EXECUCAO DOS SERVICOS DE MANUTENCAO CORRETIVA E PREVENTIVA EM PROPRIOS MUNICIPAIS REGIONAL LESTE</t>
  </si>
  <si>
    <t>DESPESAS DO CONTRATO AJ035 18 EXECUCAO DOS SERVICOS DE MAMUTENCAO CORRETIVA E PREVENTIVA EM PROPRIOS MUNICIPAIS LOTE IV REGIONAL NORDESTE EMPREENDIMENTO NEOMAN162033 DO PLANO DE OBRAS</t>
  </si>
  <si>
    <t>PRESTACAO DE SERVICOS DE CONFECCAO E ENTREGA DE AGENDAS ESCOLARES PARA ATENDER EDUCACAO INFANTIL RME</t>
  </si>
  <si>
    <t>201822000047820000, 201822000047830000, 201822000047870000, 201822000047890000, 201822000047810000, 201822000047840000, 201822000047850000, 201822000047860000, 201822000047880000, 201822000064400000, 201822000064320000, 201822000064330000, 201822000064340000, 201822000064350000, 201822000064360000, 201822000064450000, 201822000064370000, 201822000064380000, 201822000064390000</t>
  </si>
  <si>
    <t>AQUISICAO DE MATERIAL ESCOLAR PARA COMPOR O KIT ESCOLAR 2018 DESTINADO AOS ESTUDANTES DA EDUCACAO DE JOVENS E ADULTOS DA REDE MUNICIPAL DE ENSINO EJA</t>
  </si>
  <si>
    <t>201822000017190000, 201822000017210000, 201822000017200000, 201822000017230000, 201822000017220000, 201822000017250000, 201822000017240000, 201822000017180000</t>
  </si>
  <si>
    <t>CONTRATO SC110 13 SERVICOS DE CONSULTORIA APOIO TECNICO SUPERVISAO ELABORACAO DE SERVICOS E ESTUDOS TECNICOS SERVICOS PRELIMINARES ANTEPROJETOS PROJETOS BASICOS E EXECUTIVOS DE EDIFICACOES</t>
  </si>
  <si>
    <t>VALOR REFERENTE A CORRECAO MONETARIA POR ATRASO DE PAGAMENTO DA PRESTACAO DE SERVICO DE ATENDIMENTO AO USUARIO E MANUTENCAO CORRETIVA DE HARDWARE E SOFTWARE</t>
  </si>
  <si>
    <t>DESPESA REFERENTE A JUROS E MULTA POR ATRASO DE PAGAMENTO AO INSTITUTO NACIONAL DO SEGURO SOCIAL DECORRENTE DO CONTRATO EM VIGOR COM A MGS</t>
  </si>
  <si>
    <t>CONTRATO AJ034 18 EXECUCAO DOS SERVICOS DE MAMUTENCAO CORRETIVA E PREVENTIVA EM PROPRIOS MUNICIPAIS LOTE IX REGIONAL VENDA NOVA EMPREENDIMENTO VNOMAN162037 DO PLANO DE OBRAS</t>
  </si>
  <si>
    <t>PRESTACAO DE SERVICOS CONTINUADOS DE LOCACAO COM MANUTENCAO DE CENTRAIS HIBRIDAS DE COMUTACAO TELEFONICA</t>
  </si>
  <si>
    <t>201822000018700000, 201822000036120000, 201822000076880000, 201822000090980000, 201822000135170000</t>
  </si>
  <si>
    <t>DESPESA COM FORNECIMENTO DE CREDITOS ELETRONCOS DE VALETRANSPORTE</t>
  </si>
  <si>
    <t>DESPESAS DO CONTRATO AJ026 18 EXECUCAO DOS SERVICOS DE MAMUTENCAO CORRETIVA E PREVENTIVA EM PROPRIOS MUNICIPAIS LOTE I REGIONAL BARREIRO EMPREENDIMENTO BOMAN162029 DO PLANO DE OBRAS</t>
  </si>
  <si>
    <t>RECOLHIMENTO COMPLEMENTAR DE INSS RELATIVO AOS SERVIDORES CONTEMPLADOS PELA VERBA 100K</t>
  </si>
  <si>
    <t>201840020002580000, 201840020004000000</t>
  </si>
  <si>
    <t>PRESTACAO DE SERVICOS CONTINUADOS DE CONSERVACAO MANUTENCAO CORRETIVA E PREVENTIVA EM 03 ELEVADORES MARCA ATLAS SCHINDLER COM FORNECIMENTO DE PECAS CONFORME DESCRITO NO ANEXO I DO CONTRATO</t>
  </si>
  <si>
    <t>201822000112000000, 201822000112010000, 201822000122200000</t>
  </si>
  <si>
    <t>AQUISICAO DE AGENDAS ESCOLARES PARA ATENDER A EJA</t>
  </si>
  <si>
    <t>201822000017640000, 201822000017650000, 201822000017660000, 201822000017670000, 201822000017680000, 201822000017690000, 201822000017700000, 201822000017710000, 201822000017720000</t>
  </si>
  <si>
    <t>PRESTACAO DE SERVICOS DE CONFECCAO E ENTREGA DE AGENDAS ESCOLARES PARA ATENDER EDUCACAO INFANTIL REDE PARCEIRA</t>
  </si>
  <si>
    <t>201822000047900000, 201822000047910000, 201822000047920000, 201822000047930000, 201822000047940000, 201822000047950000, 201822000047960000, 201822000047970000, 201822000047980000, 201822000064410000, 201822000064420000, 201822000064490000, 201822000064430000, 201822000064460000, 201822000064440000, 201822000064470000, 201822000064480000</t>
  </si>
  <si>
    <t>VALOR REFERENTE A CORRECAO MONETARIA POR ATRASO DE PAGAMENTO REFERENTE AO FORNECIMENTO DE UNIFORME ESCOLAR KIT VESTUARIO PARA ALUNOS DA REDE MUNICIPAL DE EDUCACAO</t>
  </si>
  <si>
    <t>201822000018830000, 201822000018840000, 201822000018850000, 201822000018860000, 201822000018870000, 201822000018880000</t>
  </si>
  <si>
    <t>DESPESAS DO CONTRATO AJ033 18 EXECUCAO DOS SERVICOS DE MANUTENCAO CORRETIVA E PREVENTIVA EM PROPRIOS MUNICIPAIS REGIONAL PAMPULHA</t>
  </si>
  <si>
    <t>AQUISICAO DE MATERIAL ESCOLAR PARA COMPOR O KIT ESCOLAR 2018 DESTINADO AOS ESTUDANTES DA EDUCACAO INFANTIL DA REDE MUNICIPAL DE ENSINO E REDE PARCEIRA</t>
  </si>
  <si>
    <t>201822000063770000, 201822000063780000, 201822000063790000, 201822000063800000, 201822000063810000, 201822000063820000, 201822000063830000, 201822000063840000, 201822000063850000</t>
  </si>
  <si>
    <t>VALOR REFERENTE A MULTA POR ATRASO DE PAGAMENTO DISCRIMINADA NA FATURA DE JANEIRO DE 2018 DA ESCOLA MUNICIPAL PROFESSOR MILTON LAGE</t>
  </si>
  <si>
    <t>MULTA POR ATRASO DE PAGAMENTO REFERENTE A ESCOLA MUNICIPAL PREFEITO AMINTHAS DE BARROS</t>
  </si>
  <si>
    <t>201822000053890000, 201822000074220000, 201822000076820000, 201822000098240000, 201822000111980000</t>
  </si>
  <si>
    <t>VALOR REFERENTE A MULTA POR ATRASO DE PAGAMENTO DISCRIMINADA NA FATURA DE JANEIRO DE 2018 DA SECRETARIA MUNICIPAL DE EDUCACAO SMED DEPENDENCIAS ADMINISTRATIVAS E ESCOLA NO PREDIO DA SMED</t>
  </si>
  <si>
    <t>AQUISICAO DE BOLSAS E ESTOJOS ESCOLARES PARA COMPOR O KIT ESCOLAR 2018 EDUCACAO INFANTIL</t>
  </si>
  <si>
    <t>201822000064080000, 201822000064090000, 201822000064100000, 201822000064110000, 201822000064120000, 201822000064130000, 201822000064140000, 201822000064150000, 201822000064160000</t>
  </si>
  <si>
    <t>RECOLHIMENTO COMPLEMENTAR RELATIVO AOS SERVIDORES CONTEMPLADOS PELA VERBA 100K COMPETENCIA ABRIL 2018</t>
  </si>
  <si>
    <t>RECOLHIMENTO COMPLEMENTAR RELATIVO AOS SERVIDORES CONTEMPLADOS PELA VERBA 100K COMPETENCIA FEVEREIRO 2018</t>
  </si>
  <si>
    <t>PRESTACAO DE SERVICOS DE CONFECCAO E ENTREGA DE AGENDAS ESCOLARES PARA ATENDER A EDUCACAO INFANTIL</t>
  </si>
  <si>
    <t>201822000120280000, 201822000120290000, 201822000120300000, 201822000120310000</t>
  </si>
  <si>
    <t>PRESTACAO DE SERVICOS DE CONFECCAO E ENTREGA DE AGENDAS ESCOLARES PARA ATENDER O ENSINO FUNDAMENTAL</t>
  </si>
  <si>
    <t>201822000049950000, 201822000049990000, 201822000049960000, 201822000049970000, 201822000049980000, 201822000050000000, 201822000050010000, 201822000050020000, 201822000050030000</t>
  </si>
  <si>
    <t>RECOLHIMENTO COMPLEMENTAR RELATIVO AOS SERVIDORES CONTEMPLADOS PELA VERBA 100K COMPETENCIA MARCO 2018</t>
  </si>
  <si>
    <t>RECOLHIMENTO COMPLEMENTAR RELATIVO AOS SERVIDORES CONTEMPLADOS PELA VERBA 100K COMPETENCIA JANEIRO 2018</t>
  </si>
  <si>
    <t>VALOR REFERENTE A MULTA POR ATRASO DE PAGAMENTO DISCRIMINADA NA FATURA DE JANEIRO DE 2018 DA ESCOLA MUNICIPAL DE EDUCACAO INTEGRADA POEINT</t>
  </si>
  <si>
    <t>VALOR REFERENTE A CORRECAO MONETARIA POR ATRASO DE PAGAMENTO REFERENTE AO FORNECIMENTO DE COPOS DESCARTAVEIS EM PLASTICO</t>
  </si>
  <si>
    <t>201822000018890000, 201822000018900000, 201822000018910000, 201822000018920000, 201822000018930000, 201822000018940000</t>
  </si>
  <si>
    <t>VALOR REFERENTE A MULTA POR ATRASO DE PAGAMENTO DISCRIMINADA NA FATURA DE FEVEREIRO DE 2018 DA ESCOLA MUNICIPAL HENRIQUETA LISBOA</t>
  </si>
  <si>
    <t>VALOR REFERENTE A MULTA POR ATRASO DE PAGAMENTO DISCRIMINADA NA FATURA DE JANEIRO DE 2018 DA ESCOLA MUNICIPAL WLADIMIR DE PAULA GOMES</t>
  </si>
  <si>
    <t>VALOR REFERENTE A CORRECAO MONETARIA POR ATRASO DE PAGAMENTO REFERENTE A CONTRATO DE FORNECIMENTO DE REFRIGERADOR INDUSTRIAL VERTICAL CAPACIDADE 800L</t>
  </si>
  <si>
    <t>VALOR REFERENTE A MULTA POR ATRASO DE PAGAMENTO DISCRIMINADA NA FATURA DE JANEIRO DE 2018 DA ESCOLA MUNICIPAL HENRIQUETA LISBOA</t>
  </si>
  <si>
    <t>VALOR REFERENTE A MULTA POR ATRASO DE PAGAMENTO DAS FATURAS REFERENTES AS UNIDADES ESCOLARES DO ENSINO FUNDAMENTAL</t>
  </si>
  <si>
    <t>201822000047720000, 201822000047740000</t>
  </si>
  <si>
    <t>VALOR REFERENTE A CORRECAO MONETARIA POR ATRASO DE PAGAMENTO REFERENTE AO FORNECIMENTO DE UNIFORME ESCOLAR KIT VESTUARIO PARA ALUNOS DA REDE PARCEIRA</t>
  </si>
  <si>
    <t>201822000018760000, 201822000018770000, 201822000018780000, 201822000018790000, 201822000018800000, 201822000018810000, 201822000018820000</t>
  </si>
  <si>
    <t>VALOR REFERENTE A MULTA POR ATRASO DE PAGAMENTO REFERENTE A SECRETARIA MUNICIPAL DE EDUCACAO SMED DEPENDENCIAS ADMINISTRATIVAS</t>
  </si>
  <si>
    <t>201822000047770000, 201822000053870000</t>
  </si>
  <si>
    <t>VALOR REFERENTE A MULTA POR ATRASO DE PAGAMENTO REFERENTE A SECRETARIA MUNICIPAL DE EDUCACAO SMED ESCOLA NO PREDIO DA SMED</t>
  </si>
  <si>
    <t>201822000047760000, 201822000053880000</t>
  </si>
  <si>
    <t>VALOR REFERENTE A MULTA POR ATRASO DE PAGAMENTO DAS FATURAS REFERENTES AS UNIDADES ESCOLARES DA EDUCACAO INFANTIL</t>
  </si>
  <si>
    <t>201822000047730000, 201822000047750000</t>
  </si>
  <si>
    <t>VALOR REFERENTE A MULTA POR ATRASO DE PAGAMENTO REFERENTE A ESCOLA MUNICIPAL HENRIQUETA LISBOA</t>
  </si>
  <si>
    <t>VALOR REFERENTE A MULTA POR ATRASO DE PAGAMENTO REFERENTE A ESCOLA MUNICIPAL DE EDUCACAO INTEGRADA POEINT</t>
  </si>
  <si>
    <t>VALOR REFERENTE A MULTA POR ATRASO DE PAGAMENTO REFERENTE A ESCOLA MUNICIPAL WLADIMIR DE PAULA GOMES</t>
  </si>
  <si>
    <t>VALOR REFERENTE A MULTA POR ATRASO DE PAGAMENTO REFERENTE A ESCOLA MUNICIPAL PROFESSOR MILTON LAGE</t>
  </si>
  <si>
    <t>MULTA POR ATRASO DE PAGAMENTO REFERENTE A ESCOLA MUNICIPAL DE EDUCACAO INFANTIL EMEI JARDIM MONTANHES</t>
  </si>
  <si>
    <t>Conta</t>
  </si>
  <si>
    <t xml:space="preserve"> 6000265-4 | 100</t>
  </si>
  <si>
    <t xml:space="preserve"> 6071352-6 | 100</t>
  </si>
  <si>
    <t xml:space="preserve"> 6071352-6 | 100,  6000265-4 | 100</t>
  </si>
  <si>
    <t xml:space="preserve"> 6071236-8 | 100</t>
  </si>
  <si>
    <t xml:space="preserve"> 40181-1 | 100</t>
  </si>
  <si>
    <t>Outras Baixas Total</t>
  </si>
  <si>
    <t>Restos a Pagar Totais</t>
  </si>
  <si>
    <t>Justificativa</t>
  </si>
  <si>
    <t>201822000004980000, 201822000005000000, 201822000032080000, 201822000033400000, 201822000033840000, 201822000033850000, 201822000033860000, 201822000093500000, 201822000171650000</t>
  </si>
  <si>
    <t>Trata-se de pagamento de verba cuja verificação pelos controles da Administração não permitiu certificar que os recursos foram alocados no setor educação, conforme art. 6º, inciso I da IN TCEMG n. 13/08.</t>
  </si>
  <si>
    <t>201822000015940000, 201822000015950000, 201822000015960000, 201822000015970000, 201822000015980000, 201822000015990000, 201822000016000000, 201822000016010000, 201822000016020000, 201822000016710000, 201822000016720000, 201822000016730000, 201822000016740000, 201822000016750000, 201822000016760000, 201822000016770000, 201822000016780000, 201822000016790000</t>
  </si>
  <si>
    <t xml:space="preserve">Trata-se de uma despesa que não se enquadra como aquisição de material-didático escolar, conforme art. 70, inciso VIII da Lei n. 9.394 de 1996 e exceção contida no art. 5º, inciso VIII da IN TCEMG n. 13/08. </t>
  </si>
  <si>
    <t>201822000008000000, 201822000008020000, 201822000028580000, 201822000036780000, 201822000077560000, 201822000122400000, 201822000146680000</t>
  </si>
  <si>
    <t>201822000015090000, 201822000015100000, 201822000015110000, 201822000015120000, 201822000015130000, 201822000015140000, 201822000015150000, 201822000018020000, 201822000018030000, 201822000018040000, 201822000018050000, 201822000018560000, 201822000018570000, 201822000018580000, 201822000018590000, 201822000018600000, 201822000018610000, 201822000018620000, 201822000018630000, 201822000018640000, 201822000064200000, 201822000064220000, 201822000064230000, 201822000064240000, 201822000064250000, 201822000064260000, 201822000064270000, 201822000064280000, 201822000064290000</t>
  </si>
  <si>
    <t>201822000017450000, 201822000017460000, 201822000017470000, 201822000017480000, 201822000017490000, 201822000017500000, 201822000017510000, 201822000017520000, 201822000017530000, 201822000171530000, 201822000171540000, 201822000171550000, 201822000171560000, 201822000171570000, 201822000171580000, 201822000171590000, 201822000171600000, 201822000171610000</t>
  </si>
  <si>
    <t>201822000015880000, 201822000015890000, 201822000015900000, 201822000015910000, 201822000015920000, 201822000015930000, 201822000016030000, 201822000016040000, 201822000016050000, 201822000016060000, 201822000016070000, 201822000016080000, 201822000016090000, 201822000016100000, 201822000016110000, 201822000016140000, 201822000016150000, 201822000016610000, 201822000016620000, 201822000016630000, 201822000016640000, 201822000017260000, 201822000017270000, 201822000017730000, 201822000017740000, 201822000017750000, 201822000017760000, 201822000017770000, 201822000017780000, 201822000017790000, 201822000017800000, 201822000017880000, 201822000017890000, 201822000017900000, 201822000017910000, 201822000017920000, 201822000017930000, 201822000017940000, 201822000054470000, 201822000054480000, 201822000054490000, 201822000054500000, 201822000054510000, 201822000054520000, 201822000054530000, 201822000054540000, 201822000054550000</t>
  </si>
  <si>
    <t>201822000017280000, 201822000017290000, 201822000017300000, 201822000017310000, 201822000017320000, 201822000017330000, 201822000017340000, 201822000017350000, 201822000017370000</t>
  </si>
  <si>
    <t>201821000000180000, 201821000001100000, 201821000002160000, 201821000002190000, 201821000004350000, 201821000006990000, 201821000009940000</t>
  </si>
  <si>
    <t>201822000016120000, 201822000016130000, 201822000016650000, 201822000016660000, 201822000016670000, 201822000016680000, 201822000016690000, 201822000016700000, 201822000017810000, 201822000017820000, 201822000017830000, 201822000017840000, 201822000017850000, 201822000017860000, 201822000017870000, 201822000054380000, 201822000054390000, 201822000054400000, 201822000054410000, 201822000054420000, 201822000054430000, 201822000054440000, 201822000054450000, 201822000054460000</t>
  </si>
  <si>
    <t>201822000017360000, 201822000017380000, 201822000017390000, 201822000017400000, 201822000017410000, 201822000017420000, 201822000017430000, 201822000017440000, 201822000017630000</t>
  </si>
  <si>
    <t>201822000007940000, 201822000007950000, 201822000036790000, 201822000086530000, 201822000086540000, 201822000122410000, 201822000142270000, 201822000142280000, 201822000146690000</t>
  </si>
  <si>
    <t>201822000016800000, 201822000016810000, 201822000016820000, 201822000016830000, 201822000016840000, 201822000016850000, 201822000016860000, 201822000017170000</t>
  </si>
  <si>
    <t>201827000006550000, 201827000011650000</t>
  </si>
  <si>
    <t>201822000018060000, 201822000018070000, 201822000018080000, 201822000018090000, 201822000018100000, 201822000018110000, 201822000018120000, 201822000018130000, 201822000018140000, 201822000018150000, 201822000018160000, 201822000018170000, 201822000018180000, 201822000018190000, 201822000018200000, 201822000018210000, 201822000018220000, 201822000018230000, 201822000018420000, 201822000018430000, 201822000018440000, 201822000018450000, 201822000018460000, 201822000018470000, 201822000018480000, 201822000018490000, 201822000018500000, 201822000018510000, 201822000018520000, 201822000018530000, 201822000018540000, 201822000018550000, 201822000028330000, 201822000028340000, 201822000028350000, 201822000028360000</t>
  </si>
  <si>
    <t>201822000017540000, 201822000017550000, 201822000017560000, 201822000017570000, 201822000017580000, 201822000017590000, 201822000017600000, 201822000017610000, 201822000017620000</t>
  </si>
  <si>
    <t>201822000004430000, 201822000004480000, 201822000035950000, 201822000077490000, 201822000122250000, 201822000146580000</t>
  </si>
  <si>
    <t>201822000007090000, 201822000007100000, 201822000036770000, 201822000077530000, 201822000122370000, 201822000161950000</t>
  </si>
  <si>
    <t>201822000047810000, 201822000047820000, 201822000047830000, 201822000047840000, 201822000047850000, 201822000047860000, 201822000047870000, 201822000047880000, 201822000047890000, 201822000064320000, 201822000064330000, 201822000064340000, 201822000064350000, 201822000064360000, 201822000064370000, 201822000064380000, 201822000064390000, 201822000064400000, 201822000064450000</t>
  </si>
  <si>
    <t>201822000017180000, 201822000017190000, 201822000017200000, 201822000017210000, 201822000017220000, 201822000017230000, 201822000017240000, 201822000017250000</t>
  </si>
  <si>
    <t>Trata-se de gasto que não se enquadra como típica despesa com manutenção e desenvolvimento do ensino, conforme art. 70 da Lei n. 9.394 de 1996 e art. 5º da IN TCEMG n. 13/08.</t>
  </si>
  <si>
    <t>201840020002580000, 201840020004000000, 201840020005340000</t>
  </si>
  <si>
    <t>201822000112000000, 201822000112010000, 201822000122200000, 201822000146520000</t>
  </si>
  <si>
    <t>201822000047900000, 201822000047910000, 201822000047920000, 201822000047930000, 201822000047940000, 201822000047950000, 201822000047960000, 201822000047970000, 201822000047980000, 201822000064410000, 201822000064420000, 201822000064430000, 201822000064440000, 201822000064460000, 201822000064470000, 201822000064480000, 201822000064490000</t>
  </si>
  <si>
    <t>201822000049950000, 201822000049960000, 201822000049970000, 201822000049980000, 201822000049990000, 201822000050000000, 201822000050010000, 201822000050020000, 201822000050030000</t>
  </si>
  <si>
    <t>Anexo III.2 - Relatório de Exclusões de Pagamentos com MDE por Conta Bancária - Belo Horizonte / 2018</t>
  </si>
  <si>
    <t>Anexo III.1 - Relatório de Exclusões de Gastos com MDE - Belo Horizonte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</si>
</sst>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indexed="8"/>
      <name val="Calibri"/>
      <family val="2"/>
      <scheme val="minor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5"/>
      <color indexed="8"/>
      <name val="Arial Narrow"/>
      <family val="2"/>
    </font>
    <font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3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ACFC-5DA3-4EB6-BD34-0CE89B26F30B}">
  <dimension ref="A1:G79"/>
  <sheetViews>
    <sheetView showGridLines="0" workbookViewId="0">
      <selection sqref="A1:G1"/>
    </sheetView>
  </sheetViews>
  <sheetFormatPr defaultRowHeight="15" x14ac:dyDescent="0.25"/>
  <cols>
    <col min="1" max="1" width="3.28515625" customWidth="1"/>
    <col min="2" max="2" width="20" customWidth="1"/>
    <col min="3" max="3" width="39.7109375" customWidth="1"/>
    <col min="4" max="4" width="13.85546875" customWidth="1"/>
    <col min="5" max="5" width="13" customWidth="1"/>
    <col min="6" max="6" width="12.42578125" customWidth="1"/>
    <col min="7" max="7" width="18.85546875" customWidth="1"/>
  </cols>
  <sheetData>
    <row r="1" spans="1:7" ht="15" customHeight="1" x14ac:dyDescent="0.25">
      <c r="A1" s="17" t="s">
        <v>158</v>
      </c>
      <c r="B1" s="17"/>
      <c r="C1" s="17"/>
      <c r="D1" s="17"/>
      <c r="E1" s="17"/>
      <c r="F1" s="17"/>
      <c r="G1" s="17"/>
    </row>
    <row r="2" spans="1:7" ht="18.75" thickBot="1" x14ac:dyDescent="0.3">
      <c r="A2" s="2" t="s">
        <v>5</v>
      </c>
      <c r="B2" s="2" t="s">
        <v>0</v>
      </c>
      <c r="C2" s="3" t="s">
        <v>1</v>
      </c>
      <c r="D2" s="2" t="s">
        <v>2</v>
      </c>
      <c r="E2" s="2" t="s">
        <v>128</v>
      </c>
      <c r="F2" s="2" t="s">
        <v>129</v>
      </c>
      <c r="G2" s="2" t="s">
        <v>130</v>
      </c>
    </row>
    <row r="3" spans="1:7" ht="72.75" thickBot="1" x14ac:dyDescent="0.3">
      <c r="A3" s="4">
        <v>1</v>
      </c>
      <c r="B3" s="4" t="s">
        <v>6</v>
      </c>
      <c r="C3" s="9" t="s">
        <v>131</v>
      </c>
      <c r="D3" s="5">
        <v>9014056.25</v>
      </c>
      <c r="E3" s="5">
        <v>0</v>
      </c>
      <c r="F3" s="5">
        <v>713654.15</v>
      </c>
      <c r="G3" s="4" t="s">
        <v>132</v>
      </c>
    </row>
    <row r="4" spans="1:7" ht="73.5" thickTop="1" thickBot="1" x14ac:dyDescent="0.3">
      <c r="A4" s="4">
        <v>2</v>
      </c>
      <c r="B4" s="4" t="s">
        <v>11</v>
      </c>
      <c r="C4" s="9" t="s">
        <v>12</v>
      </c>
      <c r="D4" s="5">
        <v>2141503.85</v>
      </c>
      <c r="E4" s="5">
        <v>0</v>
      </c>
      <c r="F4" s="5">
        <v>2504351.35</v>
      </c>
      <c r="G4" s="4" t="s">
        <v>132</v>
      </c>
    </row>
    <row r="5" spans="1:7" ht="73.5" thickTop="1" thickBot="1" x14ac:dyDescent="0.3">
      <c r="A5" s="4">
        <v>3</v>
      </c>
      <c r="B5" s="4" t="s">
        <v>8</v>
      </c>
      <c r="C5" s="9" t="s">
        <v>133</v>
      </c>
      <c r="D5" s="5">
        <v>2494236.5</v>
      </c>
      <c r="E5" s="5">
        <v>0</v>
      </c>
      <c r="F5" s="5">
        <v>0</v>
      </c>
      <c r="G5" s="4" t="s">
        <v>134</v>
      </c>
    </row>
    <row r="6" spans="1:7" ht="73.5" thickTop="1" thickBot="1" x14ac:dyDescent="0.3">
      <c r="A6" s="4">
        <v>4</v>
      </c>
      <c r="B6" s="4" t="s">
        <v>10</v>
      </c>
      <c r="C6" s="9">
        <v>2.0182200012E+17</v>
      </c>
      <c r="D6" s="5">
        <v>2232646.37</v>
      </c>
      <c r="E6" s="5">
        <v>0</v>
      </c>
      <c r="F6" s="5">
        <v>0</v>
      </c>
      <c r="G6" s="4" t="s">
        <v>132</v>
      </c>
    </row>
    <row r="7" spans="1:7" ht="73.5" thickTop="1" thickBot="1" x14ac:dyDescent="0.3">
      <c r="A7" s="4">
        <v>5</v>
      </c>
      <c r="B7" s="4" t="s">
        <v>13</v>
      </c>
      <c r="C7" s="9">
        <v>2.0182200007980998E+17</v>
      </c>
      <c r="D7" s="5">
        <v>1310377.8</v>
      </c>
      <c r="E7" s="5">
        <v>0</v>
      </c>
      <c r="F7" s="5">
        <v>0</v>
      </c>
      <c r="G7" s="4" t="s">
        <v>132</v>
      </c>
    </row>
    <row r="8" spans="1:7" ht="73.5" thickTop="1" thickBot="1" x14ac:dyDescent="0.3">
      <c r="A8" s="4">
        <v>6</v>
      </c>
      <c r="B8" s="4" t="s">
        <v>71</v>
      </c>
      <c r="C8" s="9">
        <v>2.0182200007982E+17</v>
      </c>
      <c r="D8" s="5">
        <v>11098.89</v>
      </c>
      <c r="E8" s="5">
        <v>0</v>
      </c>
      <c r="F8" s="5">
        <v>1087986.9099999999</v>
      </c>
      <c r="G8" s="4" t="s">
        <v>132</v>
      </c>
    </row>
    <row r="9" spans="1:7" ht="100.5" thickTop="1" thickBot="1" x14ac:dyDescent="0.3">
      <c r="A9" s="4">
        <v>7</v>
      </c>
      <c r="B9" s="4" t="s">
        <v>14</v>
      </c>
      <c r="C9" s="9" t="s">
        <v>135</v>
      </c>
      <c r="D9" s="5">
        <v>904311.72</v>
      </c>
      <c r="E9" s="5">
        <v>0</v>
      </c>
      <c r="F9" s="5">
        <v>137683.13</v>
      </c>
      <c r="G9" s="4" t="s">
        <v>132</v>
      </c>
    </row>
    <row r="10" spans="1:7" ht="84" thickTop="1" thickBot="1" x14ac:dyDescent="0.3">
      <c r="A10" s="4">
        <v>8</v>
      </c>
      <c r="B10" s="4" t="s">
        <v>16</v>
      </c>
      <c r="C10" s="9" t="s">
        <v>136</v>
      </c>
      <c r="D10" s="5">
        <v>715035.42</v>
      </c>
      <c r="E10" s="5">
        <v>0</v>
      </c>
      <c r="F10" s="5">
        <v>0</v>
      </c>
      <c r="G10" s="4" t="s">
        <v>134</v>
      </c>
    </row>
    <row r="11" spans="1:7" ht="73.5" thickTop="1" thickBot="1" x14ac:dyDescent="0.3">
      <c r="A11" s="4">
        <v>9</v>
      </c>
      <c r="B11" s="4" t="s">
        <v>18</v>
      </c>
      <c r="C11" s="9" t="s">
        <v>137</v>
      </c>
      <c r="D11" s="5">
        <v>666877.9</v>
      </c>
      <c r="E11" s="5">
        <v>0</v>
      </c>
      <c r="F11" s="5">
        <v>0</v>
      </c>
      <c r="G11" s="4" t="s">
        <v>134</v>
      </c>
    </row>
    <row r="12" spans="1:7" ht="133.5" thickTop="1" thickBot="1" x14ac:dyDescent="0.3">
      <c r="A12" s="4">
        <v>10</v>
      </c>
      <c r="B12" s="4" t="s">
        <v>20</v>
      </c>
      <c r="C12" s="9" t="s">
        <v>138</v>
      </c>
      <c r="D12" s="5">
        <v>565504.93999999994</v>
      </c>
      <c r="E12" s="5">
        <v>0</v>
      </c>
      <c r="F12" s="5">
        <v>0</v>
      </c>
      <c r="G12" s="4" t="s">
        <v>134</v>
      </c>
    </row>
    <row r="13" spans="1:7" ht="73.5" thickTop="1" thickBot="1" x14ac:dyDescent="0.3">
      <c r="A13" s="4">
        <v>11</v>
      </c>
      <c r="B13" s="4" t="s">
        <v>22</v>
      </c>
      <c r="C13" s="9" t="s">
        <v>139</v>
      </c>
      <c r="D13" s="5">
        <v>354747.21</v>
      </c>
      <c r="E13" s="5">
        <v>0</v>
      </c>
      <c r="F13" s="5">
        <v>0</v>
      </c>
      <c r="G13" s="4" t="s">
        <v>134</v>
      </c>
    </row>
    <row r="14" spans="1:7" ht="73.5" thickTop="1" thickBot="1" x14ac:dyDescent="0.3">
      <c r="A14" s="4">
        <v>12</v>
      </c>
      <c r="B14" s="4" t="s">
        <v>24</v>
      </c>
      <c r="C14" s="9" t="s">
        <v>25</v>
      </c>
      <c r="D14" s="5">
        <v>282408.18</v>
      </c>
      <c r="E14" s="5">
        <v>0</v>
      </c>
      <c r="F14" s="5">
        <v>0</v>
      </c>
      <c r="G14" s="4" t="s">
        <v>134</v>
      </c>
    </row>
    <row r="15" spans="1:7" ht="73.5" thickTop="1" thickBot="1" x14ac:dyDescent="0.3">
      <c r="A15" s="4">
        <v>13</v>
      </c>
      <c r="B15" s="4" t="s">
        <v>26</v>
      </c>
      <c r="C15" s="9" t="s">
        <v>140</v>
      </c>
      <c r="D15" s="5">
        <v>243352.79</v>
      </c>
      <c r="E15" s="5">
        <v>0</v>
      </c>
      <c r="F15" s="5">
        <v>27764.89</v>
      </c>
      <c r="G15" s="4" t="s">
        <v>132</v>
      </c>
    </row>
    <row r="16" spans="1:7" ht="73.5" thickTop="1" thickBot="1" x14ac:dyDescent="0.3">
      <c r="A16" s="4">
        <v>14</v>
      </c>
      <c r="B16" s="4" t="s">
        <v>28</v>
      </c>
      <c r="C16" s="9" t="s">
        <v>141</v>
      </c>
      <c r="D16" s="5">
        <v>223186.94</v>
      </c>
      <c r="E16" s="5">
        <v>0</v>
      </c>
      <c r="F16" s="5">
        <v>0</v>
      </c>
      <c r="G16" s="4" t="s">
        <v>134</v>
      </c>
    </row>
    <row r="17" spans="1:7" ht="73.5" thickTop="1" thickBot="1" x14ac:dyDescent="0.3">
      <c r="A17" s="4">
        <v>15</v>
      </c>
      <c r="B17" s="4" t="s">
        <v>36</v>
      </c>
      <c r="C17" s="9" t="s">
        <v>37</v>
      </c>
      <c r="D17" s="5">
        <v>156202.25</v>
      </c>
      <c r="E17" s="5">
        <v>0</v>
      </c>
      <c r="F17" s="5">
        <v>38057.599999999999</v>
      </c>
      <c r="G17" s="4" t="s">
        <v>132</v>
      </c>
    </row>
    <row r="18" spans="1:7" ht="73.5" thickTop="1" thickBot="1" x14ac:dyDescent="0.3">
      <c r="A18" s="4">
        <v>16</v>
      </c>
      <c r="B18" s="4" t="s">
        <v>30</v>
      </c>
      <c r="C18" s="9" t="s">
        <v>142</v>
      </c>
      <c r="D18" s="5">
        <v>191418.05</v>
      </c>
      <c r="E18" s="5">
        <v>0</v>
      </c>
      <c r="F18" s="5">
        <v>0</v>
      </c>
      <c r="G18" s="4" t="s">
        <v>134</v>
      </c>
    </row>
    <row r="19" spans="1:7" ht="91.5" thickTop="1" thickBot="1" x14ac:dyDescent="0.3">
      <c r="A19" s="4">
        <v>17</v>
      </c>
      <c r="B19" s="4" t="s">
        <v>32</v>
      </c>
      <c r="C19" s="9" t="s">
        <v>143</v>
      </c>
      <c r="D19" s="5">
        <v>162216.84</v>
      </c>
      <c r="E19" s="5">
        <v>0</v>
      </c>
      <c r="F19" s="5">
        <v>15438.47</v>
      </c>
      <c r="G19" s="4" t="s">
        <v>132</v>
      </c>
    </row>
    <row r="20" spans="1:7" ht="82.5" thickTop="1" thickBot="1" x14ac:dyDescent="0.3">
      <c r="A20" s="4">
        <v>18</v>
      </c>
      <c r="B20" s="4" t="s">
        <v>34</v>
      </c>
      <c r="C20" s="9" t="s">
        <v>144</v>
      </c>
      <c r="D20" s="5">
        <v>161917.20000000001</v>
      </c>
      <c r="E20" s="5">
        <v>0</v>
      </c>
      <c r="F20" s="5">
        <v>0</v>
      </c>
      <c r="G20" s="4" t="s">
        <v>134</v>
      </c>
    </row>
    <row r="21" spans="1:7" ht="82.5" thickTop="1" thickBot="1" x14ac:dyDescent="0.3">
      <c r="A21" s="4">
        <v>19</v>
      </c>
      <c r="B21" s="4" t="s">
        <v>42</v>
      </c>
      <c r="C21" s="9" t="s">
        <v>145</v>
      </c>
      <c r="D21" s="5">
        <v>108094.82</v>
      </c>
      <c r="E21" s="5">
        <v>0</v>
      </c>
      <c r="F21" s="5">
        <v>47721.18</v>
      </c>
      <c r="G21" s="4" t="s">
        <v>132</v>
      </c>
    </row>
    <row r="22" spans="1:7" ht="91.5" thickTop="1" thickBot="1" x14ac:dyDescent="0.3">
      <c r="A22" s="4">
        <v>20</v>
      </c>
      <c r="B22" s="4" t="s">
        <v>38</v>
      </c>
      <c r="C22" s="9" t="s">
        <v>39</v>
      </c>
      <c r="D22" s="5">
        <v>146124.38</v>
      </c>
      <c r="E22" s="5">
        <v>0</v>
      </c>
      <c r="F22" s="5">
        <v>0</v>
      </c>
      <c r="G22" s="4" t="s">
        <v>152</v>
      </c>
    </row>
    <row r="23" spans="1:7" ht="73.5" thickTop="1" thickBot="1" x14ac:dyDescent="0.3">
      <c r="A23" s="4">
        <v>21</v>
      </c>
      <c r="B23" s="4" t="s">
        <v>40</v>
      </c>
      <c r="C23" s="9" t="s">
        <v>41</v>
      </c>
      <c r="D23" s="5">
        <v>134823.81</v>
      </c>
      <c r="E23" s="5">
        <v>0</v>
      </c>
      <c r="F23" s="5">
        <v>0</v>
      </c>
      <c r="G23" s="4" t="s">
        <v>134</v>
      </c>
    </row>
    <row r="24" spans="1:7" ht="73.5" thickTop="1" thickBot="1" x14ac:dyDescent="0.3">
      <c r="A24" s="4">
        <v>22</v>
      </c>
      <c r="B24" s="4" t="s">
        <v>43</v>
      </c>
      <c r="C24" s="9">
        <v>2.0182200008918E+17</v>
      </c>
      <c r="D24" s="5">
        <v>67975.95</v>
      </c>
      <c r="E24" s="5">
        <v>0</v>
      </c>
      <c r="F24" s="5">
        <v>0</v>
      </c>
      <c r="G24" s="4" t="s">
        <v>132</v>
      </c>
    </row>
    <row r="25" spans="1:7" ht="100.5" thickTop="1" thickBot="1" x14ac:dyDescent="0.3">
      <c r="A25" s="4">
        <v>23</v>
      </c>
      <c r="B25" s="4" t="s">
        <v>44</v>
      </c>
      <c r="C25" s="9" t="s">
        <v>146</v>
      </c>
      <c r="D25" s="5">
        <v>64409.8</v>
      </c>
      <c r="E25" s="5">
        <v>0</v>
      </c>
      <c r="F25" s="5">
        <v>0</v>
      </c>
      <c r="G25" s="4" t="s">
        <v>134</v>
      </c>
    </row>
    <row r="26" spans="1:7" ht="73.5" thickTop="1" thickBot="1" x14ac:dyDescent="0.3">
      <c r="A26" s="4">
        <v>24</v>
      </c>
      <c r="B26" s="4" t="s">
        <v>46</v>
      </c>
      <c r="C26" s="9" t="s">
        <v>147</v>
      </c>
      <c r="D26" s="5">
        <v>50572</v>
      </c>
      <c r="E26" s="5">
        <v>0</v>
      </c>
      <c r="F26" s="5">
        <v>0</v>
      </c>
      <c r="G26" s="4" t="s">
        <v>134</v>
      </c>
    </row>
    <row r="27" spans="1:7" ht="82.5" thickTop="1" thickBot="1" x14ac:dyDescent="0.3">
      <c r="A27" s="4">
        <v>25</v>
      </c>
      <c r="B27" s="4" t="s">
        <v>68</v>
      </c>
      <c r="C27" s="9">
        <v>2.0182700001934E+17</v>
      </c>
      <c r="D27" s="5">
        <v>12646.86</v>
      </c>
      <c r="E27" s="5">
        <v>1563.1</v>
      </c>
      <c r="F27" s="5">
        <v>35790.04</v>
      </c>
      <c r="G27" s="4" t="s">
        <v>132</v>
      </c>
    </row>
    <row r="28" spans="1:7" ht="91.5" thickTop="1" thickBot="1" x14ac:dyDescent="0.3">
      <c r="A28" s="4">
        <v>26</v>
      </c>
      <c r="B28" s="4" t="s">
        <v>72</v>
      </c>
      <c r="C28" s="9">
        <v>2.018270000193E+17</v>
      </c>
      <c r="D28" s="5">
        <v>10363.799999999999</v>
      </c>
      <c r="E28" s="5">
        <v>822.88</v>
      </c>
      <c r="F28" s="5">
        <v>38813.32</v>
      </c>
      <c r="G28" s="4" t="s">
        <v>132</v>
      </c>
    </row>
    <row r="29" spans="1:7" ht="73.5" thickTop="1" thickBot="1" x14ac:dyDescent="0.3">
      <c r="A29" s="4">
        <v>27</v>
      </c>
      <c r="B29" s="4" t="s">
        <v>59</v>
      </c>
      <c r="C29" s="9">
        <v>2.0182700001919002E+17</v>
      </c>
      <c r="D29" s="5">
        <v>18552.16</v>
      </c>
      <c r="E29" s="5">
        <v>2106.8200000000002</v>
      </c>
      <c r="F29" s="5">
        <v>29341.02</v>
      </c>
      <c r="G29" s="4" t="s">
        <v>132</v>
      </c>
    </row>
    <row r="30" spans="1:7" ht="73.5" thickTop="1" thickBot="1" x14ac:dyDescent="0.3">
      <c r="A30" s="4">
        <v>28</v>
      </c>
      <c r="B30" s="4" t="s">
        <v>53</v>
      </c>
      <c r="C30" s="9">
        <v>2.0182700001920998E+17</v>
      </c>
      <c r="D30" s="5">
        <v>26724.03</v>
      </c>
      <c r="E30" s="5">
        <v>969.27</v>
      </c>
      <c r="F30" s="5">
        <v>22306.7</v>
      </c>
      <c r="G30" s="4" t="s">
        <v>132</v>
      </c>
    </row>
    <row r="31" spans="1:7" ht="100.5" thickTop="1" thickBot="1" x14ac:dyDescent="0.3">
      <c r="A31" s="4">
        <v>29</v>
      </c>
      <c r="B31" s="4" t="s">
        <v>60</v>
      </c>
      <c r="C31" s="9">
        <v>2.0182700001932E+17</v>
      </c>
      <c r="D31" s="5">
        <v>18280.27</v>
      </c>
      <c r="E31" s="5">
        <v>1265.1099999999999</v>
      </c>
      <c r="F31" s="5">
        <v>30454.62</v>
      </c>
      <c r="G31" s="4" t="s">
        <v>132</v>
      </c>
    </row>
    <row r="32" spans="1:7" ht="100.5" thickTop="1" thickBot="1" x14ac:dyDescent="0.3">
      <c r="A32" s="4">
        <v>30</v>
      </c>
      <c r="B32" s="4" t="s">
        <v>56</v>
      </c>
      <c r="C32" s="9">
        <v>2.0182700001918E+17</v>
      </c>
      <c r="D32" s="5">
        <v>20618.79</v>
      </c>
      <c r="E32" s="5">
        <v>2548.39</v>
      </c>
      <c r="F32" s="5">
        <v>26832.82</v>
      </c>
      <c r="G32" s="4" t="s">
        <v>132</v>
      </c>
    </row>
    <row r="33" spans="1:7" ht="73.5" thickTop="1" thickBot="1" x14ac:dyDescent="0.3">
      <c r="A33" s="4">
        <v>31</v>
      </c>
      <c r="B33" s="4" t="s">
        <v>83</v>
      </c>
      <c r="C33" s="9">
        <v>2.0182700001923002E+17</v>
      </c>
      <c r="D33" s="5">
        <v>3843.89</v>
      </c>
      <c r="E33" s="5">
        <v>147.03</v>
      </c>
      <c r="F33" s="5">
        <v>39163.08</v>
      </c>
      <c r="G33" s="4" t="s">
        <v>132</v>
      </c>
    </row>
    <row r="34" spans="1:7" ht="73.5" thickTop="1" thickBot="1" x14ac:dyDescent="0.3">
      <c r="A34" s="4">
        <v>32</v>
      </c>
      <c r="B34" s="4" t="s">
        <v>48</v>
      </c>
      <c r="C34" s="9" t="s">
        <v>148</v>
      </c>
      <c r="D34" s="5">
        <v>31028.03</v>
      </c>
      <c r="E34" s="5">
        <v>0</v>
      </c>
      <c r="F34" s="5">
        <v>2820.72</v>
      </c>
      <c r="G34" s="4" t="s">
        <v>132</v>
      </c>
    </row>
    <row r="35" spans="1:7" ht="100.5" thickTop="1" thickBot="1" x14ac:dyDescent="0.3">
      <c r="A35" s="4">
        <v>33</v>
      </c>
      <c r="B35" s="4" t="s">
        <v>50</v>
      </c>
      <c r="C35" s="9">
        <v>2.0182200013256E+17</v>
      </c>
      <c r="D35" s="5">
        <v>30436.35</v>
      </c>
      <c r="E35" s="5">
        <v>2539.11</v>
      </c>
      <c r="F35" s="5">
        <v>0</v>
      </c>
      <c r="G35" s="4" t="s">
        <v>132</v>
      </c>
    </row>
    <row r="36" spans="1:7" ht="73.5" thickTop="1" thickBot="1" x14ac:dyDescent="0.3">
      <c r="A36" s="4">
        <v>34</v>
      </c>
      <c r="B36" s="4" t="s">
        <v>51</v>
      </c>
      <c r="C36" s="9" t="s">
        <v>52</v>
      </c>
      <c r="D36" s="5">
        <v>27221.67</v>
      </c>
      <c r="E36" s="5">
        <v>0</v>
      </c>
      <c r="F36" s="5">
        <v>0</v>
      </c>
      <c r="G36" s="4" t="s">
        <v>132</v>
      </c>
    </row>
    <row r="37" spans="1:7" ht="82.5" thickTop="1" thickBot="1" x14ac:dyDescent="0.3">
      <c r="A37" s="4">
        <v>35</v>
      </c>
      <c r="B37" s="4" t="s">
        <v>54</v>
      </c>
      <c r="C37" s="9" t="s">
        <v>55</v>
      </c>
      <c r="D37" s="5">
        <v>24843.14</v>
      </c>
      <c r="E37" s="5">
        <v>0</v>
      </c>
      <c r="F37" s="5">
        <v>0</v>
      </c>
      <c r="G37" s="4" t="s">
        <v>132</v>
      </c>
    </row>
    <row r="38" spans="1:7" ht="91.5" thickTop="1" thickBot="1" x14ac:dyDescent="0.3">
      <c r="A38" s="4">
        <v>36</v>
      </c>
      <c r="B38" s="4" t="s">
        <v>57</v>
      </c>
      <c r="C38" s="9" t="s">
        <v>149</v>
      </c>
      <c r="D38" s="5">
        <v>19693.64</v>
      </c>
      <c r="E38" s="5">
        <v>0</v>
      </c>
      <c r="F38" s="5">
        <v>3383.15</v>
      </c>
      <c r="G38" s="4" t="s">
        <v>132</v>
      </c>
    </row>
    <row r="39" spans="1:7" ht="73.5" thickTop="1" thickBot="1" x14ac:dyDescent="0.3">
      <c r="A39" s="4">
        <v>37</v>
      </c>
      <c r="B39" s="4" t="s">
        <v>61</v>
      </c>
      <c r="C39" s="9" t="s">
        <v>150</v>
      </c>
      <c r="D39" s="5">
        <v>16901.93</v>
      </c>
      <c r="E39" s="5">
        <v>0</v>
      </c>
      <c r="F39" s="5">
        <v>0</v>
      </c>
      <c r="G39" s="4" t="s">
        <v>134</v>
      </c>
    </row>
    <row r="40" spans="1:7" ht="73.5" thickTop="1" thickBot="1" x14ac:dyDescent="0.3">
      <c r="A40" s="4">
        <v>38</v>
      </c>
      <c r="B40" s="4" t="s">
        <v>63</v>
      </c>
      <c r="C40" s="9" t="s">
        <v>151</v>
      </c>
      <c r="D40" s="5">
        <v>16432.8</v>
      </c>
      <c r="E40" s="5">
        <v>0</v>
      </c>
      <c r="F40" s="5">
        <v>0</v>
      </c>
      <c r="G40" s="4" t="s">
        <v>134</v>
      </c>
    </row>
    <row r="41" spans="1:7" ht="91.5" thickTop="1" thickBot="1" x14ac:dyDescent="0.3">
      <c r="A41" s="4">
        <v>39</v>
      </c>
      <c r="B41" s="4" t="s">
        <v>65</v>
      </c>
      <c r="C41" s="9">
        <v>2.0182700003320998E+17</v>
      </c>
      <c r="D41" s="5">
        <v>14702.28</v>
      </c>
      <c r="E41" s="5">
        <v>0</v>
      </c>
      <c r="F41" s="5">
        <v>0</v>
      </c>
      <c r="G41" s="4" t="s">
        <v>132</v>
      </c>
    </row>
    <row r="42" spans="1:7" ht="73.5" thickTop="1" thickBot="1" x14ac:dyDescent="0.3">
      <c r="A42" s="4">
        <v>40</v>
      </c>
      <c r="B42" s="4" t="s">
        <v>69</v>
      </c>
      <c r="C42" s="9" t="s">
        <v>70</v>
      </c>
      <c r="D42" s="5">
        <v>12160</v>
      </c>
      <c r="E42" s="5">
        <v>0</v>
      </c>
      <c r="F42" s="5">
        <v>2486</v>
      </c>
      <c r="G42" s="4" t="s">
        <v>132</v>
      </c>
    </row>
    <row r="43" spans="1:7" ht="82.5" thickTop="1" thickBot="1" x14ac:dyDescent="0.3">
      <c r="A43" s="4">
        <v>41</v>
      </c>
      <c r="B43" s="4" t="s">
        <v>66</v>
      </c>
      <c r="C43" s="9">
        <v>2.0182200001872998E+17</v>
      </c>
      <c r="D43" s="5">
        <v>14571.89</v>
      </c>
      <c r="E43" s="5">
        <v>0</v>
      </c>
      <c r="F43" s="5">
        <v>0</v>
      </c>
      <c r="G43" s="4" t="s">
        <v>152</v>
      </c>
    </row>
    <row r="44" spans="1:7" ht="73.5" thickTop="1" thickBot="1" x14ac:dyDescent="0.3">
      <c r="A44" s="4">
        <v>42</v>
      </c>
      <c r="B44" s="4" t="s">
        <v>67</v>
      </c>
      <c r="C44" s="9">
        <v>2.0182200012035002E+17</v>
      </c>
      <c r="D44" s="5">
        <v>13235.54</v>
      </c>
      <c r="E44" s="5">
        <v>0</v>
      </c>
      <c r="F44" s="5">
        <v>0</v>
      </c>
      <c r="G44" s="4" t="s">
        <v>152</v>
      </c>
    </row>
    <row r="45" spans="1:7" ht="73.5" thickTop="1" thickBot="1" x14ac:dyDescent="0.3">
      <c r="A45" s="4">
        <v>43</v>
      </c>
      <c r="B45" s="4" t="s">
        <v>73</v>
      </c>
      <c r="C45" s="9" t="s">
        <v>153</v>
      </c>
      <c r="D45" s="5">
        <v>8261.41</v>
      </c>
      <c r="E45" s="5">
        <v>0</v>
      </c>
      <c r="F45" s="5">
        <v>2238.59</v>
      </c>
      <c r="G45" s="4" t="s">
        <v>132</v>
      </c>
    </row>
    <row r="46" spans="1:7" ht="91.5" thickTop="1" thickBot="1" x14ac:dyDescent="0.3">
      <c r="A46" s="4">
        <v>44</v>
      </c>
      <c r="B46" s="4" t="s">
        <v>75</v>
      </c>
      <c r="C46" s="9" t="s">
        <v>154</v>
      </c>
      <c r="D46" s="5">
        <v>6333</v>
      </c>
      <c r="E46" s="5">
        <v>0</v>
      </c>
      <c r="F46" s="5">
        <v>1899.9</v>
      </c>
      <c r="G46" s="4" t="s">
        <v>132</v>
      </c>
    </row>
    <row r="47" spans="1:7" ht="73.5" thickTop="1" thickBot="1" x14ac:dyDescent="0.3">
      <c r="A47" s="4">
        <v>45</v>
      </c>
      <c r="B47" s="4" t="s">
        <v>77</v>
      </c>
      <c r="C47" s="9" t="s">
        <v>78</v>
      </c>
      <c r="D47" s="5">
        <v>5593</v>
      </c>
      <c r="E47" s="5">
        <v>0</v>
      </c>
      <c r="F47" s="5">
        <v>0</v>
      </c>
      <c r="G47" s="4" t="s">
        <v>134</v>
      </c>
    </row>
    <row r="48" spans="1:7" ht="73.5" thickTop="1" thickBot="1" x14ac:dyDescent="0.3">
      <c r="A48" s="4">
        <v>46</v>
      </c>
      <c r="B48" s="4" t="s">
        <v>79</v>
      </c>
      <c r="C48" s="9" t="s">
        <v>155</v>
      </c>
      <c r="D48" s="5">
        <v>5108.67</v>
      </c>
      <c r="E48" s="5">
        <v>0</v>
      </c>
      <c r="F48" s="5">
        <v>0</v>
      </c>
      <c r="G48" s="4" t="s">
        <v>134</v>
      </c>
    </row>
    <row r="49" spans="1:7" ht="82.5" thickTop="1" thickBot="1" x14ac:dyDescent="0.3">
      <c r="A49" s="4">
        <v>47</v>
      </c>
      <c r="B49" s="4" t="s">
        <v>81</v>
      </c>
      <c r="C49" s="9" t="s">
        <v>82</v>
      </c>
      <c r="D49" s="5">
        <v>4106.2700000000004</v>
      </c>
      <c r="E49" s="5">
        <v>0</v>
      </c>
      <c r="F49" s="5">
        <v>0</v>
      </c>
      <c r="G49" s="4" t="s">
        <v>152</v>
      </c>
    </row>
    <row r="50" spans="1:7" ht="73.5" thickTop="1" thickBot="1" x14ac:dyDescent="0.3">
      <c r="A50" s="4">
        <v>48</v>
      </c>
      <c r="B50" s="4" t="s">
        <v>84</v>
      </c>
      <c r="C50" s="9" t="s">
        <v>85</v>
      </c>
      <c r="D50" s="5">
        <v>3825</v>
      </c>
      <c r="E50" s="5">
        <v>0</v>
      </c>
      <c r="F50" s="5">
        <v>0</v>
      </c>
      <c r="G50" s="4" t="s">
        <v>134</v>
      </c>
    </row>
    <row r="51" spans="1:7" ht="64.5" thickTop="1" thickBot="1" x14ac:dyDescent="0.3">
      <c r="A51" s="4">
        <v>49</v>
      </c>
      <c r="B51" s="4" t="s">
        <v>86</v>
      </c>
      <c r="C51" s="9">
        <v>2.0182200001896E+17</v>
      </c>
      <c r="D51" s="5">
        <v>3723.03</v>
      </c>
      <c r="E51" s="5">
        <v>0</v>
      </c>
      <c r="F51" s="5">
        <v>0</v>
      </c>
      <c r="G51" s="4" t="s">
        <v>152</v>
      </c>
    </row>
    <row r="52" spans="1:7" ht="64.5" thickTop="1" thickBot="1" x14ac:dyDescent="0.3">
      <c r="A52" s="4">
        <v>50</v>
      </c>
      <c r="B52" s="4" t="s">
        <v>87</v>
      </c>
      <c r="C52" s="9" t="s">
        <v>88</v>
      </c>
      <c r="D52" s="5">
        <v>3617.92</v>
      </c>
      <c r="E52" s="5">
        <v>0</v>
      </c>
      <c r="F52" s="5">
        <v>0</v>
      </c>
      <c r="G52" s="4" t="s">
        <v>152</v>
      </c>
    </row>
    <row r="53" spans="1:7" ht="100.5" thickTop="1" thickBot="1" x14ac:dyDescent="0.3">
      <c r="A53" s="4">
        <v>51</v>
      </c>
      <c r="B53" s="4" t="s">
        <v>89</v>
      </c>
      <c r="C53" s="9">
        <v>2.0182200001898E+17</v>
      </c>
      <c r="D53" s="5">
        <v>3617.14</v>
      </c>
      <c r="E53" s="5">
        <v>0</v>
      </c>
      <c r="F53" s="5">
        <v>0</v>
      </c>
      <c r="G53" s="4" t="s">
        <v>152</v>
      </c>
    </row>
    <row r="54" spans="1:7" ht="73.5" thickTop="1" thickBot="1" x14ac:dyDescent="0.3">
      <c r="A54" s="4">
        <v>52</v>
      </c>
      <c r="B54" s="4" t="s">
        <v>90</v>
      </c>
      <c r="C54" s="9" t="s">
        <v>91</v>
      </c>
      <c r="D54" s="5">
        <v>1835.31</v>
      </c>
      <c r="E54" s="5">
        <v>0</v>
      </c>
      <c r="F54" s="5">
        <v>0</v>
      </c>
      <c r="G54" s="4" t="s">
        <v>134</v>
      </c>
    </row>
    <row r="55" spans="1:7" ht="73.5" thickTop="1" thickBot="1" x14ac:dyDescent="0.3">
      <c r="A55" s="4">
        <v>53</v>
      </c>
      <c r="B55" s="4" t="s">
        <v>92</v>
      </c>
      <c r="C55" s="9">
        <v>2.0184002000243002E+17</v>
      </c>
      <c r="D55" s="5">
        <v>1586.63</v>
      </c>
      <c r="E55" s="5">
        <v>0</v>
      </c>
      <c r="F55" s="5">
        <v>0</v>
      </c>
      <c r="G55" s="4" t="s">
        <v>132</v>
      </c>
    </row>
    <row r="56" spans="1:7" ht="73.5" thickTop="1" thickBot="1" x14ac:dyDescent="0.3">
      <c r="A56" s="4">
        <v>54</v>
      </c>
      <c r="B56" s="4" t="s">
        <v>93</v>
      </c>
      <c r="C56" s="9">
        <v>2.0184002000132E+17</v>
      </c>
      <c r="D56" s="5">
        <v>1586.62</v>
      </c>
      <c r="E56" s="5">
        <v>0</v>
      </c>
      <c r="F56" s="5">
        <v>0</v>
      </c>
      <c r="G56" s="4" t="s">
        <v>132</v>
      </c>
    </row>
    <row r="57" spans="1:7" ht="73.5" thickTop="1" thickBot="1" x14ac:dyDescent="0.3">
      <c r="A57" s="4">
        <v>55</v>
      </c>
      <c r="B57" s="4" t="s">
        <v>94</v>
      </c>
      <c r="C57" s="9" t="s">
        <v>95</v>
      </c>
      <c r="D57" s="5">
        <v>1468.05</v>
      </c>
      <c r="E57" s="5">
        <v>0</v>
      </c>
      <c r="F57" s="5">
        <v>0</v>
      </c>
      <c r="G57" s="4" t="s">
        <v>134</v>
      </c>
    </row>
    <row r="58" spans="1:7" ht="73.5" thickTop="1" thickBot="1" x14ac:dyDescent="0.3">
      <c r="A58" s="4">
        <v>56</v>
      </c>
      <c r="B58" s="4" t="s">
        <v>96</v>
      </c>
      <c r="C58" s="9" t="s">
        <v>156</v>
      </c>
      <c r="D58" s="5">
        <v>1391.4</v>
      </c>
      <c r="E58" s="5">
        <v>0</v>
      </c>
      <c r="F58" s="5">
        <v>0</v>
      </c>
      <c r="G58" s="4" t="s">
        <v>134</v>
      </c>
    </row>
    <row r="59" spans="1:7" ht="73.5" thickTop="1" thickBot="1" x14ac:dyDescent="0.3">
      <c r="A59" s="4">
        <v>57</v>
      </c>
      <c r="B59" s="4" t="s">
        <v>98</v>
      </c>
      <c r="C59" s="9">
        <v>2.0184002000184E+17</v>
      </c>
      <c r="D59" s="5">
        <v>1132.1099999999999</v>
      </c>
      <c r="E59" s="5">
        <v>0</v>
      </c>
      <c r="F59" s="5">
        <v>0</v>
      </c>
      <c r="G59" s="4" t="s">
        <v>132</v>
      </c>
    </row>
    <row r="60" spans="1:7" ht="73.5" thickTop="1" thickBot="1" x14ac:dyDescent="0.3">
      <c r="A60" s="4">
        <v>58</v>
      </c>
      <c r="B60" s="4" t="s">
        <v>99</v>
      </c>
      <c r="C60" s="9">
        <v>2.0184002000067002E+17</v>
      </c>
      <c r="D60" s="5">
        <v>1109.19</v>
      </c>
      <c r="E60" s="5">
        <v>0</v>
      </c>
      <c r="F60" s="5">
        <v>0</v>
      </c>
      <c r="G60" s="4" t="s">
        <v>132</v>
      </c>
    </row>
    <row r="61" spans="1:7" ht="73.5" thickTop="1" thickBot="1" x14ac:dyDescent="0.3">
      <c r="A61" s="4">
        <v>59</v>
      </c>
      <c r="B61" s="4" t="s">
        <v>100</v>
      </c>
      <c r="C61" s="9">
        <v>2.0182200001896998E+17</v>
      </c>
      <c r="D61" s="5">
        <v>1099.8900000000001</v>
      </c>
      <c r="E61" s="5">
        <v>0</v>
      </c>
      <c r="F61" s="5">
        <v>0</v>
      </c>
      <c r="G61" s="4" t="s">
        <v>152</v>
      </c>
    </row>
    <row r="62" spans="1:7" ht="64.5" thickTop="1" thickBot="1" x14ac:dyDescent="0.3">
      <c r="A62" s="4">
        <v>60</v>
      </c>
      <c r="B62" s="4" t="s">
        <v>101</v>
      </c>
      <c r="C62" s="9" t="s">
        <v>102</v>
      </c>
      <c r="D62" s="5">
        <v>845.89</v>
      </c>
      <c r="E62" s="5">
        <v>0</v>
      </c>
      <c r="F62" s="5">
        <v>0</v>
      </c>
      <c r="G62" s="4" t="s">
        <v>152</v>
      </c>
    </row>
    <row r="63" spans="1:7" ht="64.5" thickTop="1" thickBot="1" x14ac:dyDescent="0.3">
      <c r="A63" s="4">
        <v>61</v>
      </c>
      <c r="B63" s="4" t="s">
        <v>103</v>
      </c>
      <c r="C63" s="9">
        <v>2.0182200001902E+17</v>
      </c>
      <c r="D63" s="5">
        <v>600.6</v>
      </c>
      <c r="E63" s="5">
        <v>0</v>
      </c>
      <c r="F63" s="5">
        <v>0</v>
      </c>
      <c r="G63" s="4" t="s">
        <v>152</v>
      </c>
    </row>
    <row r="64" spans="1:7" ht="73.5" thickTop="1" thickBot="1" x14ac:dyDescent="0.3">
      <c r="A64" s="4">
        <v>62</v>
      </c>
      <c r="B64" s="4" t="s">
        <v>104</v>
      </c>
      <c r="C64" s="9">
        <v>2.0182200001899002E+17</v>
      </c>
      <c r="D64" s="5">
        <v>563.64</v>
      </c>
      <c r="E64" s="5">
        <v>0</v>
      </c>
      <c r="F64" s="5">
        <v>0</v>
      </c>
      <c r="G64" s="4" t="s">
        <v>152</v>
      </c>
    </row>
    <row r="65" spans="1:7" ht="82.5" thickTop="1" thickBot="1" x14ac:dyDescent="0.3">
      <c r="A65" s="4">
        <v>63</v>
      </c>
      <c r="B65" s="4" t="s">
        <v>105</v>
      </c>
      <c r="C65" s="9">
        <v>2.0182200010132998E+17</v>
      </c>
      <c r="D65" s="5">
        <v>512.54999999999995</v>
      </c>
      <c r="E65" s="5">
        <v>0</v>
      </c>
      <c r="F65" s="5">
        <v>0</v>
      </c>
      <c r="G65" s="4" t="s">
        <v>152</v>
      </c>
    </row>
    <row r="66" spans="1:7" ht="64.5" thickTop="1" thickBot="1" x14ac:dyDescent="0.3">
      <c r="A66" s="4">
        <v>64</v>
      </c>
      <c r="B66" s="4" t="s">
        <v>106</v>
      </c>
      <c r="C66" s="9">
        <v>2.0182200001895002E+17</v>
      </c>
      <c r="D66" s="5">
        <v>417.81</v>
      </c>
      <c r="E66" s="5">
        <v>0</v>
      </c>
      <c r="F66" s="5">
        <v>0</v>
      </c>
      <c r="G66" s="4" t="s">
        <v>152</v>
      </c>
    </row>
    <row r="67" spans="1:7" ht="64.5" thickTop="1" thickBot="1" x14ac:dyDescent="0.3">
      <c r="A67" s="4">
        <v>65</v>
      </c>
      <c r="B67" s="4" t="s">
        <v>107</v>
      </c>
      <c r="C67" s="9" t="s">
        <v>108</v>
      </c>
      <c r="D67" s="5">
        <v>270.64</v>
      </c>
      <c r="E67" s="5">
        <v>0</v>
      </c>
      <c r="F67" s="5">
        <v>0</v>
      </c>
      <c r="G67" s="4" t="s">
        <v>152</v>
      </c>
    </row>
    <row r="68" spans="1:7" ht="73.5" thickTop="1" thickBot="1" x14ac:dyDescent="0.3">
      <c r="A68" s="4">
        <v>66</v>
      </c>
      <c r="B68" s="4" t="s">
        <v>109</v>
      </c>
      <c r="C68" s="9" t="s">
        <v>110</v>
      </c>
      <c r="D68" s="5">
        <v>233.66</v>
      </c>
      <c r="E68" s="5">
        <v>0</v>
      </c>
      <c r="F68" s="5">
        <v>0</v>
      </c>
      <c r="G68" s="4" t="s">
        <v>152</v>
      </c>
    </row>
    <row r="69" spans="1:7" ht="64.5" thickTop="1" thickBot="1" x14ac:dyDescent="0.3">
      <c r="A69" s="4">
        <v>67</v>
      </c>
      <c r="B69" s="4" t="s">
        <v>111</v>
      </c>
      <c r="C69" s="9" t="s">
        <v>112</v>
      </c>
      <c r="D69" s="5">
        <v>218.75</v>
      </c>
      <c r="E69" s="5">
        <v>0</v>
      </c>
      <c r="F69" s="5">
        <v>0</v>
      </c>
      <c r="G69" s="4" t="s">
        <v>152</v>
      </c>
    </row>
    <row r="70" spans="1:7" ht="64.5" thickTop="1" thickBot="1" x14ac:dyDescent="0.3">
      <c r="A70" s="4">
        <v>68</v>
      </c>
      <c r="B70" s="4" t="s">
        <v>113</v>
      </c>
      <c r="C70" s="9" t="s">
        <v>114</v>
      </c>
      <c r="D70" s="5">
        <v>218.75</v>
      </c>
      <c r="E70" s="5">
        <v>0</v>
      </c>
      <c r="F70" s="5">
        <v>0</v>
      </c>
      <c r="G70" s="4" t="s">
        <v>152</v>
      </c>
    </row>
    <row r="71" spans="1:7" ht="64.5" thickTop="1" thickBot="1" x14ac:dyDescent="0.3">
      <c r="A71" s="4">
        <v>69</v>
      </c>
      <c r="B71" s="4" t="s">
        <v>115</v>
      </c>
      <c r="C71" s="9" t="s">
        <v>116</v>
      </c>
      <c r="D71" s="5">
        <v>160.29</v>
      </c>
      <c r="E71" s="5">
        <v>0</v>
      </c>
      <c r="F71" s="5">
        <v>0</v>
      </c>
      <c r="G71" s="4" t="s">
        <v>152</v>
      </c>
    </row>
    <row r="72" spans="1:7" ht="64.5" thickTop="1" thickBot="1" x14ac:dyDescent="0.3">
      <c r="A72" s="4">
        <v>70</v>
      </c>
      <c r="B72" s="4" t="s">
        <v>117</v>
      </c>
      <c r="C72" s="9">
        <v>2.0182200004778E+17</v>
      </c>
      <c r="D72" s="5">
        <v>135.54</v>
      </c>
      <c r="E72" s="5">
        <v>0</v>
      </c>
      <c r="F72" s="5">
        <v>0</v>
      </c>
      <c r="G72" s="4" t="s">
        <v>152</v>
      </c>
    </row>
    <row r="73" spans="1:7" ht="64.5" thickTop="1" thickBot="1" x14ac:dyDescent="0.3">
      <c r="A73" s="4">
        <v>71</v>
      </c>
      <c r="B73" s="4" t="s">
        <v>118</v>
      </c>
      <c r="C73" s="9">
        <v>2.0182200004819002E+17</v>
      </c>
      <c r="D73" s="5">
        <v>100.07</v>
      </c>
      <c r="E73" s="5">
        <v>0</v>
      </c>
      <c r="F73" s="5">
        <v>0</v>
      </c>
      <c r="G73" s="4" t="s">
        <v>152</v>
      </c>
    </row>
    <row r="74" spans="1:7" ht="64.5" thickTop="1" thickBot="1" x14ac:dyDescent="0.3">
      <c r="A74" s="4">
        <v>72</v>
      </c>
      <c r="B74" s="4" t="s">
        <v>119</v>
      </c>
      <c r="C74" s="9">
        <v>2.0182200004779002E+17</v>
      </c>
      <c r="D74" s="5">
        <v>81.06</v>
      </c>
      <c r="E74" s="5">
        <v>0</v>
      </c>
      <c r="F74" s="5">
        <v>0</v>
      </c>
      <c r="G74" s="4" t="s">
        <v>152</v>
      </c>
    </row>
    <row r="75" spans="1:7" ht="64.5" thickTop="1" thickBot="1" x14ac:dyDescent="0.3">
      <c r="A75" s="4">
        <v>73</v>
      </c>
      <c r="B75" s="4" t="s">
        <v>120</v>
      </c>
      <c r="C75" s="9">
        <v>2.018220000478E+17</v>
      </c>
      <c r="D75" s="5">
        <v>72.61</v>
      </c>
      <c r="E75" s="5">
        <v>0</v>
      </c>
      <c r="F75" s="5">
        <v>0</v>
      </c>
      <c r="G75" s="4" t="s">
        <v>152</v>
      </c>
    </row>
    <row r="76" spans="1:7" ht="64.5" thickTop="1" thickBot="1" x14ac:dyDescent="0.3">
      <c r="A76" s="4">
        <v>74</v>
      </c>
      <c r="B76" s="4" t="s">
        <v>121</v>
      </c>
      <c r="C76" s="9">
        <v>2.0182200014576998E+17</v>
      </c>
      <c r="D76" s="5">
        <v>28.84</v>
      </c>
      <c r="E76" s="5">
        <v>0</v>
      </c>
      <c r="F76" s="5">
        <v>0</v>
      </c>
      <c r="G76" s="4" t="s">
        <v>152</v>
      </c>
    </row>
    <row r="77" spans="1:7" ht="16.5" thickTop="1" thickBot="1" x14ac:dyDescent="0.3">
      <c r="A77" s="4"/>
      <c r="B77" s="4"/>
      <c r="C77" s="9"/>
      <c r="D77" s="10">
        <f>SUM(D1:D76)</f>
        <v>22795212.270000011</v>
      </c>
      <c r="E77" s="10">
        <f>SUM(E1:E76)</f>
        <v>11961.710000000001</v>
      </c>
      <c r="F77" s="12">
        <f>SUM(F1:F76)</f>
        <v>4808187.6399999997</v>
      </c>
      <c r="G77" s="4"/>
    </row>
    <row r="78" spans="1:7" ht="16.5" thickTop="1" thickBot="1" x14ac:dyDescent="0.3">
      <c r="A78" s="14" t="s">
        <v>3</v>
      </c>
      <c r="B78" s="14"/>
      <c r="C78" s="6"/>
      <c r="D78" s="15">
        <f>D77+E77</f>
        <v>22807173.980000012</v>
      </c>
      <c r="E78" s="15"/>
      <c r="F78" s="10">
        <f>F77</f>
        <v>4808187.6399999997</v>
      </c>
      <c r="G78" s="13"/>
    </row>
    <row r="79" spans="1:7" ht="15.75" thickTop="1" x14ac:dyDescent="0.25">
      <c r="A79" s="16" t="s">
        <v>4</v>
      </c>
      <c r="B79" s="16"/>
      <c r="C79" s="16"/>
      <c r="D79" s="16"/>
      <c r="E79" s="16"/>
      <c r="F79" s="16"/>
      <c r="G79" s="16"/>
    </row>
  </sheetData>
  <mergeCells count="4">
    <mergeCell ref="A78:B78"/>
    <mergeCell ref="D78:E78"/>
    <mergeCell ref="A79:G79"/>
    <mergeCell ref="A1:G1"/>
  </mergeCells>
  <printOptions horizontalCentered="1"/>
  <pageMargins left="0.7" right="0.7" top="1.5" bottom="1.5" header="0.3" footer="0.3"/>
  <pageSetup paperSize="9" orientation="landscape" r:id="rId1"/>
  <headerFooter>
    <oddHeader>&amp;C&amp;G</oddHeader>
    <oddFooter>&amp;C&amp;P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78"/>
  <sheetViews>
    <sheetView showGridLines="0" tabSelected="1" zoomScaleNormal="100" workbookViewId="0">
      <pane ySplit="1" topLeftCell="A2" activePane="bottomLeft" state="frozen"/>
      <selection pane="bottomLeft" sqref="A1:E1"/>
    </sheetView>
  </sheetViews>
  <sheetFormatPr defaultColWidth="12.7109375" defaultRowHeight="9" x14ac:dyDescent="0.15"/>
  <cols>
    <col min="1" max="1" width="3.28515625" style="7" customWidth="1"/>
    <col min="2" max="2" width="23.140625" style="7" customWidth="1"/>
    <col min="3" max="3" width="66.85546875" style="8" customWidth="1"/>
    <col min="4" max="4" width="22.85546875" style="8" customWidth="1"/>
    <col min="5" max="5" width="13.85546875" style="7" customWidth="1"/>
    <col min="6" max="16384" width="12.7109375" style="1"/>
  </cols>
  <sheetData>
    <row r="1" spans="1:5" ht="15" customHeight="1" x14ac:dyDescent="0.15">
      <c r="A1" s="17" t="s">
        <v>157</v>
      </c>
      <c r="B1" s="17"/>
      <c r="C1" s="17"/>
      <c r="D1" s="17"/>
      <c r="E1" s="17"/>
    </row>
    <row r="2" spans="1:5" ht="18.75" thickBot="1" x14ac:dyDescent="0.2">
      <c r="A2" s="2" t="s">
        <v>5</v>
      </c>
      <c r="B2" s="2" t="s">
        <v>0</v>
      </c>
      <c r="C2" s="3" t="s">
        <v>1</v>
      </c>
      <c r="D2" s="3" t="s">
        <v>122</v>
      </c>
      <c r="E2" s="2" t="s">
        <v>2</v>
      </c>
    </row>
    <row r="3" spans="1:5" ht="27.75" thickBot="1" x14ac:dyDescent="0.2">
      <c r="A3" s="4">
        <v>1</v>
      </c>
      <c r="B3" s="4" t="s">
        <v>6</v>
      </c>
      <c r="C3" s="9" t="s">
        <v>7</v>
      </c>
      <c r="D3" s="11" t="s">
        <v>123</v>
      </c>
      <c r="E3" s="5">
        <v>9014056.25</v>
      </c>
    </row>
    <row r="4" spans="1:5" ht="55.5" thickTop="1" thickBot="1" x14ac:dyDescent="0.2">
      <c r="A4" s="4">
        <v>2</v>
      </c>
      <c r="B4" s="4" t="s">
        <v>8</v>
      </c>
      <c r="C4" s="9" t="s">
        <v>9</v>
      </c>
      <c r="D4" s="11" t="s">
        <v>124</v>
      </c>
      <c r="E4" s="5">
        <v>2494236.5</v>
      </c>
    </row>
    <row r="5" spans="1:5" ht="28.5" thickTop="1" thickBot="1" x14ac:dyDescent="0.2">
      <c r="A5" s="4">
        <v>3</v>
      </c>
      <c r="B5" s="4" t="s">
        <v>10</v>
      </c>
      <c r="C5" s="9">
        <v>2.0182200012E+17</v>
      </c>
      <c r="D5" s="11" t="s">
        <v>123</v>
      </c>
      <c r="E5" s="5">
        <v>2232646.37</v>
      </c>
    </row>
    <row r="6" spans="1:5" ht="37.5" thickTop="1" thickBot="1" x14ac:dyDescent="0.2">
      <c r="A6" s="4">
        <v>4</v>
      </c>
      <c r="B6" s="4" t="s">
        <v>11</v>
      </c>
      <c r="C6" s="9" t="s">
        <v>12</v>
      </c>
      <c r="D6" s="11" t="s">
        <v>123</v>
      </c>
      <c r="E6" s="5">
        <v>2141503.85</v>
      </c>
    </row>
    <row r="7" spans="1:5" ht="28.5" thickTop="1" thickBot="1" x14ac:dyDescent="0.2">
      <c r="A7" s="4">
        <v>5</v>
      </c>
      <c r="B7" s="4" t="s">
        <v>13</v>
      </c>
      <c r="C7" s="9">
        <v>2.0182200007980998E+17</v>
      </c>
      <c r="D7" s="11" t="s">
        <v>123</v>
      </c>
      <c r="E7" s="5">
        <v>1310377.8</v>
      </c>
    </row>
    <row r="8" spans="1:5" ht="82.5" thickTop="1" thickBot="1" x14ac:dyDescent="0.2">
      <c r="A8" s="4">
        <v>6</v>
      </c>
      <c r="B8" s="4" t="s">
        <v>14</v>
      </c>
      <c r="C8" s="9" t="s">
        <v>15</v>
      </c>
      <c r="D8" s="11" t="s">
        <v>125</v>
      </c>
      <c r="E8" s="5">
        <v>904311.72</v>
      </c>
    </row>
    <row r="9" spans="1:5" ht="42.75" thickTop="1" thickBot="1" x14ac:dyDescent="0.2">
      <c r="A9" s="4">
        <v>7</v>
      </c>
      <c r="B9" s="4" t="s">
        <v>16</v>
      </c>
      <c r="C9" s="9" t="s">
        <v>17</v>
      </c>
      <c r="D9" s="11" t="s">
        <v>124</v>
      </c>
      <c r="E9" s="5">
        <v>715035.42</v>
      </c>
    </row>
    <row r="10" spans="1:5" ht="28.5" thickTop="1" thickBot="1" x14ac:dyDescent="0.2">
      <c r="A10" s="4">
        <v>8</v>
      </c>
      <c r="B10" s="4" t="s">
        <v>18</v>
      </c>
      <c r="C10" s="9" t="s">
        <v>19</v>
      </c>
      <c r="D10" s="11" t="s">
        <v>124</v>
      </c>
      <c r="E10" s="5">
        <v>666877.9</v>
      </c>
    </row>
    <row r="11" spans="1:5" ht="67.5" thickTop="1" thickBot="1" x14ac:dyDescent="0.2">
      <c r="A11" s="4">
        <v>9</v>
      </c>
      <c r="B11" s="4" t="s">
        <v>20</v>
      </c>
      <c r="C11" s="9" t="s">
        <v>21</v>
      </c>
      <c r="D11" s="11" t="s">
        <v>124</v>
      </c>
      <c r="E11" s="5">
        <v>565504.93999999994</v>
      </c>
    </row>
    <row r="12" spans="1:5" ht="28.5" thickTop="1" thickBot="1" x14ac:dyDescent="0.2">
      <c r="A12" s="4">
        <v>10</v>
      </c>
      <c r="B12" s="4" t="s">
        <v>22</v>
      </c>
      <c r="C12" s="9" t="s">
        <v>23</v>
      </c>
      <c r="D12" s="11" t="s">
        <v>124</v>
      </c>
      <c r="E12" s="5">
        <v>354747.21</v>
      </c>
    </row>
    <row r="13" spans="1:5" ht="37.5" thickTop="1" thickBot="1" x14ac:dyDescent="0.2">
      <c r="A13" s="4">
        <v>11</v>
      </c>
      <c r="B13" s="4" t="s">
        <v>24</v>
      </c>
      <c r="C13" s="9" t="s">
        <v>25</v>
      </c>
      <c r="D13" s="11" t="s">
        <v>124</v>
      </c>
      <c r="E13" s="5">
        <v>282408.18</v>
      </c>
    </row>
    <row r="14" spans="1:5" ht="46.5" thickTop="1" thickBot="1" x14ac:dyDescent="0.2">
      <c r="A14" s="4">
        <v>12</v>
      </c>
      <c r="B14" s="4" t="s">
        <v>26</v>
      </c>
      <c r="C14" s="9" t="s">
        <v>27</v>
      </c>
      <c r="D14" s="11" t="s">
        <v>123</v>
      </c>
      <c r="E14" s="5">
        <v>243352.79</v>
      </c>
    </row>
    <row r="15" spans="1:5" ht="55.5" thickTop="1" thickBot="1" x14ac:dyDescent="0.2">
      <c r="A15" s="4">
        <v>13</v>
      </c>
      <c r="B15" s="4" t="s">
        <v>28</v>
      </c>
      <c r="C15" s="9" t="s">
        <v>29</v>
      </c>
      <c r="D15" s="11" t="s">
        <v>125</v>
      </c>
      <c r="E15" s="5">
        <v>223186.94</v>
      </c>
    </row>
    <row r="16" spans="1:5" ht="37.5" thickTop="1" thickBot="1" x14ac:dyDescent="0.2">
      <c r="A16" s="4">
        <v>14</v>
      </c>
      <c r="B16" s="4" t="s">
        <v>30</v>
      </c>
      <c r="C16" s="9" t="s">
        <v>31</v>
      </c>
      <c r="D16" s="11" t="s">
        <v>124</v>
      </c>
      <c r="E16" s="5">
        <v>191418.05</v>
      </c>
    </row>
    <row r="17" spans="1:5" ht="82.5" thickTop="1" thickBot="1" x14ac:dyDescent="0.2">
      <c r="A17" s="4">
        <v>15</v>
      </c>
      <c r="B17" s="4" t="s">
        <v>32</v>
      </c>
      <c r="C17" s="9" t="s">
        <v>33</v>
      </c>
      <c r="D17" s="11" t="s">
        <v>125</v>
      </c>
      <c r="E17" s="5">
        <v>162216.84</v>
      </c>
    </row>
    <row r="18" spans="1:5" ht="64.5" thickTop="1" thickBot="1" x14ac:dyDescent="0.2">
      <c r="A18" s="4">
        <v>16</v>
      </c>
      <c r="B18" s="4" t="s">
        <v>34</v>
      </c>
      <c r="C18" s="9" t="s">
        <v>35</v>
      </c>
      <c r="D18" s="11" t="s">
        <v>124</v>
      </c>
      <c r="E18" s="5">
        <v>161917.20000000001</v>
      </c>
    </row>
    <row r="19" spans="1:5" ht="46.5" thickTop="1" thickBot="1" x14ac:dyDescent="0.2">
      <c r="A19" s="4">
        <v>17</v>
      </c>
      <c r="B19" s="4" t="s">
        <v>36</v>
      </c>
      <c r="C19" s="9" t="s">
        <v>37</v>
      </c>
      <c r="D19" s="11" t="s">
        <v>123</v>
      </c>
      <c r="E19" s="5">
        <v>156202.25</v>
      </c>
    </row>
    <row r="20" spans="1:5" ht="82.5" thickTop="1" thickBot="1" x14ac:dyDescent="0.2">
      <c r="A20" s="4">
        <v>18</v>
      </c>
      <c r="B20" s="4" t="s">
        <v>38</v>
      </c>
      <c r="C20" s="9" t="s">
        <v>39</v>
      </c>
      <c r="D20" s="11" t="s">
        <v>123</v>
      </c>
      <c r="E20" s="5">
        <v>146124.38</v>
      </c>
    </row>
    <row r="21" spans="1:5" ht="46.5" thickTop="1" thickBot="1" x14ac:dyDescent="0.2">
      <c r="A21" s="4">
        <v>19</v>
      </c>
      <c r="B21" s="4" t="s">
        <v>40</v>
      </c>
      <c r="C21" s="9" t="s">
        <v>41</v>
      </c>
      <c r="D21" s="11" t="s">
        <v>124</v>
      </c>
      <c r="E21" s="5">
        <v>134823.81</v>
      </c>
    </row>
    <row r="22" spans="1:5" ht="73.5" thickTop="1" thickBot="1" x14ac:dyDescent="0.2">
      <c r="A22" s="4">
        <v>20</v>
      </c>
      <c r="B22" s="4" t="s">
        <v>42</v>
      </c>
      <c r="C22" s="9">
        <v>2.0182700000655002E+17</v>
      </c>
      <c r="D22" s="11" t="s">
        <v>126</v>
      </c>
      <c r="E22" s="5">
        <v>108094.82</v>
      </c>
    </row>
    <row r="23" spans="1:5" ht="46.5" thickTop="1" thickBot="1" x14ac:dyDescent="0.2">
      <c r="A23" s="4">
        <v>21</v>
      </c>
      <c r="B23" s="4" t="s">
        <v>43</v>
      </c>
      <c r="C23" s="9">
        <v>2.0182200008918E+17</v>
      </c>
      <c r="D23" s="11" t="s">
        <v>124</v>
      </c>
      <c r="E23" s="5">
        <v>67975.95</v>
      </c>
    </row>
    <row r="24" spans="1:5" ht="51" thickTop="1" thickBot="1" x14ac:dyDescent="0.2">
      <c r="A24" s="4">
        <v>22</v>
      </c>
      <c r="B24" s="4" t="s">
        <v>44</v>
      </c>
      <c r="C24" s="9" t="s">
        <v>45</v>
      </c>
      <c r="D24" s="11" t="s">
        <v>124</v>
      </c>
      <c r="E24" s="5">
        <v>64409.8</v>
      </c>
    </row>
    <row r="25" spans="1:5" ht="28.5" thickTop="1" thickBot="1" x14ac:dyDescent="0.2">
      <c r="A25" s="4">
        <v>23</v>
      </c>
      <c r="B25" s="4" t="s">
        <v>46</v>
      </c>
      <c r="C25" s="9" t="s">
        <v>47</v>
      </c>
      <c r="D25" s="11" t="s">
        <v>124</v>
      </c>
      <c r="E25" s="5">
        <v>50572</v>
      </c>
    </row>
    <row r="26" spans="1:5" ht="37.5" thickTop="1" thickBot="1" x14ac:dyDescent="0.2">
      <c r="A26" s="4">
        <v>24</v>
      </c>
      <c r="B26" s="4" t="s">
        <v>48</v>
      </c>
      <c r="C26" s="9" t="s">
        <v>49</v>
      </c>
      <c r="D26" s="11" t="s">
        <v>125</v>
      </c>
      <c r="E26" s="5">
        <v>31028.03</v>
      </c>
    </row>
    <row r="27" spans="1:5" ht="82.5" thickTop="1" thickBot="1" x14ac:dyDescent="0.2">
      <c r="A27" s="4">
        <v>25</v>
      </c>
      <c r="B27" s="4" t="s">
        <v>50</v>
      </c>
      <c r="C27" s="9">
        <v>2.0182200013256E+17</v>
      </c>
      <c r="D27" s="11" t="s">
        <v>123</v>
      </c>
      <c r="E27" s="5">
        <v>30436.35</v>
      </c>
    </row>
    <row r="28" spans="1:5" ht="19.5" thickTop="1" thickBot="1" x14ac:dyDescent="0.2">
      <c r="A28" s="4">
        <v>26</v>
      </c>
      <c r="B28" s="4" t="s">
        <v>51</v>
      </c>
      <c r="C28" s="9" t="s">
        <v>52</v>
      </c>
      <c r="D28" s="11" t="s">
        <v>125</v>
      </c>
      <c r="E28" s="5">
        <v>27221.67</v>
      </c>
    </row>
    <row r="29" spans="1:5" ht="55.5" thickTop="1" thickBot="1" x14ac:dyDescent="0.2">
      <c r="A29" s="4">
        <v>27</v>
      </c>
      <c r="B29" s="4" t="s">
        <v>53</v>
      </c>
      <c r="C29" s="9">
        <v>2.0182700001920998E+17</v>
      </c>
      <c r="D29" s="11" t="s">
        <v>126</v>
      </c>
      <c r="E29" s="5">
        <v>26724.03</v>
      </c>
    </row>
    <row r="30" spans="1:5" ht="73.5" thickTop="1" thickBot="1" x14ac:dyDescent="0.2">
      <c r="A30" s="4">
        <v>28</v>
      </c>
      <c r="B30" s="4" t="s">
        <v>54</v>
      </c>
      <c r="C30" s="9" t="s">
        <v>55</v>
      </c>
      <c r="D30" s="11" t="s">
        <v>125</v>
      </c>
      <c r="E30" s="5">
        <v>24843.14</v>
      </c>
    </row>
    <row r="31" spans="1:5" ht="73.5" thickTop="1" thickBot="1" x14ac:dyDescent="0.2">
      <c r="A31" s="4">
        <v>29</v>
      </c>
      <c r="B31" s="4" t="s">
        <v>56</v>
      </c>
      <c r="C31" s="9">
        <v>2.0182700001918E+17</v>
      </c>
      <c r="D31" s="11" t="s">
        <v>126</v>
      </c>
      <c r="E31" s="5">
        <v>20618.79</v>
      </c>
    </row>
    <row r="32" spans="1:5" ht="82.5" thickTop="1" thickBot="1" x14ac:dyDescent="0.2">
      <c r="A32" s="4">
        <v>30</v>
      </c>
      <c r="B32" s="4" t="s">
        <v>57</v>
      </c>
      <c r="C32" s="9" t="s">
        <v>58</v>
      </c>
      <c r="D32" s="11" t="s">
        <v>125</v>
      </c>
      <c r="E32" s="5">
        <v>19693.64</v>
      </c>
    </row>
    <row r="33" spans="1:5" ht="46.5" thickTop="1" thickBot="1" x14ac:dyDescent="0.2">
      <c r="A33" s="4">
        <v>31</v>
      </c>
      <c r="B33" s="4" t="s">
        <v>59</v>
      </c>
      <c r="C33" s="9">
        <v>2.0182700001919002E+17</v>
      </c>
      <c r="D33" s="11" t="s">
        <v>126</v>
      </c>
      <c r="E33" s="5">
        <v>18552.16</v>
      </c>
    </row>
    <row r="34" spans="1:5" ht="73.5" thickTop="1" thickBot="1" x14ac:dyDescent="0.2">
      <c r="A34" s="4">
        <v>32</v>
      </c>
      <c r="B34" s="4" t="s">
        <v>60</v>
      </c>
      <c r="C34" s="9">
        <v>2.0182700001932E+17</v>
      </c>
      <c r="D34" s="11" t="s">
        <v>126</v>
      </c>
      <c r="E34" s="5">
        <v>18280.27</v>
      </c>
    </row>
    <row r="35" spans="1:5" ht="46.5" thickTop="1" thickBot="1" x14ac:dyDescent="0.2">
      <c r="A35" s="4">
        <v>33</v>
      </c>
      <c r="B35" s="4" t="s">
        <v>61</v>
      </c>
      <c r="C35" s="9" t="s">
        <v>62</v>
      </c>
      <c r="D35" s="11" t="s">
        <v>125</v>
      </c>
      <c r="E35" s="5">
        <v>16901.93</v>
      </c>
    </row>
    <row r="36" spans="1:5" ht="55.5" thickTop="1" thickBot="1" x14ac:dyDescent="0.2">
      <c r="A36" s="4">
        <v>34</v>
      </c>
      <c r="B36" s="4" t="s">
        <v>63</v>
      </c>
      <c r="C36" s="9" t="s">
        <v>64</v>
      </c>
      <c r="D36" s="11" t="s">
        <v>124</v>
      </c>
      <c r="E36" s="5">
        <v>16432.8</v>
      </c>
    </row>
    <row r="37" spans="1:5" ht="73.5" thickTop="1" thickBot="1" x14ac:dyDescent="0.2">
      <c r="A37" s="4">
        <v>35</v>
      </c>
      <c r="B37" s="4" t="s">
        <v>65</v>
      </c>
      <c r="C37" s="9">
        <v>2.0182700003320998E+17</v>
      </c>
      <c r="D37" s="11" t="s">
        <v>126</v>
      </c>
      <c r="E37" s="5">
        <v>14702.28</v>
      </c>
    </row>
    <row r="38" spans="1:5" ht="64.5" thickTop="1" thickBot="1" x14ac:dyDescent="0.2">
      <c r="A38" s="4">
        <v>36</v>
      </c>
      <c r="B38" s="4" t="s">
        <v>66</v>
      </c>
      <c r="C38" s="9">
        <v>2.0182200001872998E+17</v>
      </c>
      <c r="D38" s="11" t="s">
        <v>124</v>
      </c>
      <c r="E38" s="5">
        <v>14571.89</v>
      </c>
    </row>
    <row r="39" spans="1:5" ht="55.5" thickTop="1" thickBot="1" x14ac:dyDescent="0.2">
      <c r="A39" s="4">
        <v>37</v>
      </c>
      <c r="B39" s="4" t="s">
        <v>67</v>
      </c>
      <c r="C39" s="9">
        <v>2.0182200012035002E+17</v>
      </c>
      <c r="D39" s="11" t="s">
        <v>124</v>
      </c>
      <c r="E39" s="5">
        <v>13235.54</v>
      </c>
    </row>
    <row r="40" spans="1:5" ht="82.5" thickTop="1" thickBot="1" x14ac:dyDescent="0.2">
      <c r="A40" s="4">
        <v>38</v>
      </c>
      <c r="B40" s="4" t="s">
        <v>68</v>
      </c>
      <c r="C40" s="9">
        <v>2.0182700001934E+17</v>
      </c>
      <c r="D40" s="11" t="s">
        <v>126</v>
      </c>
      <c r="E40" s="5">
        <v>12646.86</v>
      </c>
    </row>
    <row r="41" spans="1:5" ht="46.5" thickTop="1" thickBot="1" x14ac:dyDescent="0.2">
      <c r="A41" s="4">
        <v>39</v>
      </c>
      <c r="B41" s="4" t="s">
        <v>69</v>
      </c>
      <c r="C41" s="9" t="s">
        <v>70</v>
      </c>
      <c r="D41" s="11" t="s">
        <v>123</v>
      </c>
      <c r="E41" s="5">
        <v>12160</v>
      </c>
    </row>
    <row r="42" spans="1:5" ht="28.5" thickTop="1" thickBot="1" x14ac:dyDescent="0.2">
      <c r="A42" s="4">
        <v>40</v>
      </c>
      <c r="B42" s="4" t="s">
        <v>71</v>
      </c>
      <c r="C42" s="9">
        <v>2.0182200007982E+17</v>
      </c>
      <c r="D42" s="11" t="s">
        <v>123</v>
      </c>
      <c r="E42" s="5">
        <v>11098.89</v>
      </c>
    </row>
    <row r="43" spans="1:5" ht="73.5" thickTop="1" thickBot="1" x14ac:dyDescent="0.2">
      <c r="A43" s="4">
        <v>41</v>
      </c>
      <c r="B43" s="4" t="s">
        <v>72</v>
      </c>
      <c r="C43" s="9">
        <v>2.018270000193E+17</v>
      </c>
      <c r="D43" s="11" t="s">
        <v>126</v>
      </c>
      <c r="E43" s="5">
        <v>10363.799999999999</v>
      </c>
    </row>
    <row r="44" spans="1:5" ht="46.5" thickTop="1" thickBot="1" x14ac:dyDescent="0.2">
      <c r="A44" s="4">
        <v>42</v>
      </c>
      <c r="B44" s="4" t="s">
        <v>73</v>
      </c>
      <c r="C44" s="9" t="s">
        <v>74</v>
      </c>
      <c r="D44" s="11" t="s">
        <v>127</v>
      </c>
      <c r="E44" s="5">
        <v>8261.41</v>
      </c>
    </row>
    <row r="45" spans="1:5" ht="82.5" thickTop="1" thickBot="1" x14ac:dyDescent="0.2">
      <c r="A45" s="4">
        <v>43</v>
      </c>
      <c r="B45" s="4" t="s">
        <v>75</v>
      </c>
      <c r="C45" s="9" t="s">
        <v>76</v>
      </c>
      <c r="D45" s="11" t="s">
        <v>123</v>
      </c>
      <c r="E45" s="5">
        <v>6333</v>
      </c>
    </row>
    <row r="46" spans="1:5" ht="28.5" thickTop="1" thickBot="1" x14ac:dyDescent="0.2">
      <c r="A46" s="4">
        <v>44</v>
      </c>
      <c r="B46" s="4" t="s">
        <v>77</v>
      </c>
      <c r="C46" s="9" t="s">
        <v>78</v>
      </c>
      <c r="D46" s="11" t="s">
        <v>124</v>
      </c>
      <c r="E46" s="5">
        <v>5593</v>
      </c>
    </row>
    <row r="47" spans="1:5" ht="46.5" thickTop="1" thickBot="1" x14ac:dyDescent="0.2">
      <c r="A47" s="4">
        <v>45</v>
      </c>
      <c r="B47" s="4" t="s">
        <v>79</v>
      </c>
      <c r="C47" s="9" t="s">
        <v>80</v>
      </c>
      <c r="D47" s="11" t="s">
        <v>125</v>
      </c>
      <c r="E47" s="5">
        <v>5108.67</v>
      </c>
    </row>
    <row r="48" spans="1:5" ht="64.5" thickTop="1" thickBot="1" x14ac:dyDescent="0.2">
      <c r="A48" s="4">
        <v>46</v>
      </c>
      <c r="B48" s="4" t="s">
        <v>81</v>
      </c>
      <c r="C48" s="9" t="s">
        <v>82</v>
      </c>
      <c r="D48" s="11" t="s">
        <v>124</v>
      </c>
      <c r="E48" s="5">
        <v>4106.2700000000004</v>
      </c>
    </row>
    <row r="49" spans="1:5" ht="55.5" thickTop="1" thickBot="1" x14ac:dyDescent="0.2">
      <c r="A49" s="4">
        <v>47</v>
      </c>
      <c r="B49" s="4" t="s">
        <v>83</v>
      </c>
      <c r="C49" s="9">
        <v>2.0182700001923002E+17</v>
      </c>
      <c r="D49" s="11" t="s">
        <v>126</v>
      </c>
      <c r="E49" s="5">
        <v>3843.89</v>
      </c>
    </row>
    <row r="50" spans="1:5" ht="55.5" thickTop="1" thickBot="1" x14ac:dyDescent="0.2">
      <c r="A50" s="4">
        <v>48</v>
      </c>
      <c r="B50" s="4" t="s">
        <v>84</v>
      </c>
      <c r="C50" s="9" t="s">
        <v>85</v>
      </c>
      <c r="D50" s="11" t="s">
        <v>124</v>
      </c>
      <c r="E50" s="5">
        <v>3825</v>
      </c>
    </row>
    <row r="51" spans="1:5" ht="55.5" thickTop="1" thickBot="1" x14ac:dyDescent="0.2">
      <c r="A51" s="4">
        <v>49</v>
      </c>
      <c r="B51" s="4" t="s">
        <v>86</v>
      </c>
      <c r="C51" s="9">
        <v>2.0182200001896E+17</v>
      </c>
      <c r="D51" s="11" t="s">
        <v>123</v>
      </c>
      <c r="E51" s="5">
        <v>3723.03</v>
      </c>
    </row>
    <row r="52" spans="1:5" ht="37.5" thickTop="1" thickBot="1" x14ac:dyDescent="0.2">
      <c r="A52" s="4">
        <v>50</v>
      </c>
      <c r="B52" s="4" t="s">
        <v>87</v>
      </c>
      <c r="C52" s="9" t="s">
        <v>88</v>
      </c>
      <c r="D52" s="11" t="s">
        <v>123</v>
      </c>
      <c r="E52" s="5">
        <v>3617.92</v>
      </c>
    </row>
    <row r="53" spans="1:5" ht="82.5" thickTop="1" thickBot="1" x14ac:dyDescent="0.2">
      <c r="A53" s="4">
        <v>51</v>
      </c>
      <c r="B53" s="4" t="s">
        <v>89</v>
      </c>
      <c r="C53" s="9">
        <v>2.0182200001898E+17</v>
      </c>
      <c r="D53" s="11" t="s">
        <v>123</v>
      </c>
      <c r="E53" s="5">
        <v>3617.14</v>
      </c>
    </row>
    <row r="54" spans="1:5" ht="37.5" thickTop="1" thickBot="1" x14ac:dyDescent="0.2">
      <c r="A54" s="4">
        <v>52</v>
      </c>
      <c r="B54" s="4" t="s">
        <v>90</v>
      </c>
      <c r="C54" s="9" t="s">
        <v>91</v>
      </c>
      <c r="D54" s="11" t="s">
        <v>124</v>
      </c>
      <c r="E54" s="5">
        <v>1835.31</v>
      </c>
    </row>
    <row r="55" spans="1:5" ht="46.5" thickTop="1" thickBot="1" x14ac:dyDescent="0.2">
      <c r="A55" s="4">
        <v>53</v>
      </c>
      <c r="B55" s="4" t="s">
        <v>92</v>
      </c>
      <c r="C55" s="9">
        <v>2.0184002000243002E+17</v>
      </c>
      <c r="D55" s="11" t="s">
        <v>123</v>
      </c>
      <c r="E55" s="5">
        <v>1586.63</v>
      </c>
    </row>
    <row r="56" spans="1:5" ht="55.5" thickTop="1" thickBot="1" x14ac:dyDescent="0.2">
      <c r="A56" s="4">
        <v>54</v>
      </c>
      <c r="B56" s="4" t="s">
        <v>93</v>
      </c>
      <c r="C56" s="9">
        <v>2.0184002000132E+17</v>
      </c>
      <c r="D56" s="11" t="s">
        <v>123</v>
      </c>
      <c r="E56" s="5">
        <v>1586.62</v>
      </c>
    </row>
    <row r="57" spans="1:5" ht="46.5" thickTop="1" thickBot="1" x14ac:dyDescent="0.2">
      <c r="A57" s="4">
        <v>55</v>
      </c>
      <c r="B57" s="4" t="s">
        <v>94</v>
      </c>
      <c r="C57" s="9" t="s">
        <v>95</v>
      </c>
      <c r="D57" s="11" t="s">
        <v>123</v>
      </c>
      <c r="E57" s="5">
        <v>1468.05</v>
      </c>
    </row>
    <row r="58" spans="1:5" ht="46.5" thickTop="1" thickBot="1" x14ac:dyDescent="0.2">
      <c r="A58" s="4">
        <v>56</v>
      </c>
      <c r="B58" s="4" t="s">
        <v>96</v>
      </c>
      <c r="C58" s="9" t="s">
        <v>97</v>
      </c>
      <c r="D58" s="11" t="s">
        <v>124</v>
      </c>
      <c r="E58" s="5">
        <v>1391.4</v>
      </c>
    </row>
    <row r="59" spans="1:5" ht="46.5" thickTop="1" thickBot="1" x14ac:dyDescent="0.2">
      <c r="A59" s="4">
        <v>57</v>
      </c>
      <c r="B59" s="4" t="s">
        <v>98</v>
      </c>
      <c r="C59" s="9">
        <v>2.0184002000184E+17</v>
      </c>
      <c r="D59" s="11" t="s">
        <v>123</v>
      </c>
      <c r="E59" s="5">
        <v>1132.1099999999999</v>
      </c>
    </row>
    <row r="60" spans="1:5" ht="55.5" thickTop="1" thickBot="1" x14ac:dyDescent="0.2">
      <c r="A60" s="4">
        <v>58</v>
      </c>
      <c r="B60" s="4" t="s">
        <v>99</v>
      </c>
      <c r="C60" s="9">
        <v>2.0184002000067002E+17</v>
      </c>
      <c r="D60" s="11" t="s">
        <v>123</v>
      </c>
      <c r="E60" s="5">
        <v>1109.19</v>
      </c>
    </row>
    <row r="61" spans="1:5" ht="55.5" thickTop="1" thickBot="1" x14ac:dyDescent="0.2">
      <c r="A61" s="4">
        <v>59</v>
      </c>
      <c r="B61" s="4" t="s">
        <v>100</v>
      </c>
      <c r="C61" s="9">
        <v>2.0182200001896998E+17</v>
      </c>
      <c r="D61" s="11" t="s">
        <v>123</v>
      </c>
      <c r="E61" s="5">
        <v>1099.8900000000001</v>
      </c>
    </row>
    <row r="62" spans="1:5" ht="55.5" thickTop="1" thickBot="1" x14ac:dyDescent="0.2">
      <c r="A62" s="4">
        <v>60</v>
      </c>
      <c r="B62" s="4" t="s">
        <v>101</v>
      </c>
      <c r="C62" s="9" t="s">
        <v>102</v>
      </c>
      <c r="D62" s="11" t="s">
        <v>124</v>
      </c>
      <c r="E62" s="5">
        <v>845.89</v>
      </c>
    </row>
    <row r="63" spans="1:5" ht="46.5" thickTop="1" thickBot="1" x14ac:dyDescent="0.2">
      <c r="A63" s="4">
        <v>61</v>
      </c>
      <c r="B63" s="4" t="s">
        <v>103</v>
      </c>
      <c r="C63" s="9">
        <v>2.0182200001902E+17</v>
      </c>
      <c r="D63" s="11" t="s">
        <v>123</v>
      </c>
      <c r="E63" s="5">
        <v>600.6</v>
      </c>
    </row>
    <row r="64" spans="1:5" ht="55.5" thickTop="1" thickBot="1" x14ac:dyDescent="0.2">
      <c r="A64" s="4">
        <v>62</v>
      </c>
      <c r="B64" s="4" t="s">
        <v>104</v>
      </c>
      <c r="C64" s="9">
        <v>2.0182200001899002E+17</v>
      </c>
      <c r="D64" s="11" t="s">
        <v>123</v>
      </c>
      <c r="E64" s="5">
        <v>563.64</v>
      </c>
    </row>
    <row r="65" spans="1:5" ht="64.5" thickTop="1" thickBot="1" x14ac:dyDescent="0.2">
      <c r="A65" s="4">
        <v>63</v>
      </c>
      <c r="B65" s="4" t="s">
        <v>105</v>
      </c>
      <c r="C65" s="9">
        <v>2.0182200010132998E+17</v>
      </c>
      <c r="D65" s="11" t="s">
        <v>123</v>
      </c>
      <c r="E65" s="5">
        <v>512.54999999999995</v>
      </c>
    </row>
    <row r="66" spans="1:5" ht="46.5" thickTop="1" thickBot="1" x14ac:dyDescent="0.2">
      <c r="A66" s="4">
        <v>64</v>
      </c>
      <c r="B66" s="4" t="s">
        <v>106</v>
      </c>
      <c r="C66" s="9">
        <v>2.0182200001895002E+17</v>
      </c>
      <c r="D66" s="11" t="s">
        <v>123</v>
      </c>
      <c r="E66" s="5">
        <v>417.81</v>
      </c>
    </row>
    <row r="67" spans="1:5" ht="46.5" thickTop="1" thickBot="1" x14ac:dyDescent="0.2">
      <c r="A67" s="4">
        <v>65</v>
      </c>
      <c r="B67" s="4" t="s">
        <v>107</v>
      </c>
      <c r="C67" s="9" t="s">
        <v>108</v>
      </c>
      <c r="D67" s="11" t="s">
        <v>123</v>
      </c>
      <c r="E67" s="5">
        <v>270.64</v>
      </c>
    </row>
    <row r="68" spans="1:5" ht="64.5" thickTop="1" thickBot="1" x14ac:dyDescent="0.2">
      <c r="A68" s="4">
        <v>66</v>
      </c>
      <c r="B68" s="4" t="s">
        <v>109</v>
      </c>
      <c r="C68" s="9" t="s">
        <v>110</v>
      </c>
      <c r="D68" s="11" t="s">
        <v>124</v>
      </c>
      <c r="E68" s="5">
        <v>233.66</v>
      </c>
    </row>
    <row r="69" spans="1:5" ht="55.5" thickTop="1" thickBot="1" x14ac:dyDescent="0.2">
      <c r="A69" s="4">
        <v>67</v>
      </c>
      <c r="B69" s="4" t="s">
        <v>111</v>
      </c>
      <c r="C69" s="9" t="s">
        <v>112</v>
      </c>
      <c r="D69" s="11" t="s">
        <v>123</v>
      </c>
      <c r="E69" s="5">
        <v>218.75</v>
      </c>
    </row>
    <row r="70" spans="1:5" ht="55.5" thickTop="1" thickBot="1" x14ac:dyDescent="0.2">
      <c r="A70" s="4">
        <v>68</v>
      </c>
      <c r="B70" s="4" t="s">
        <v>113</v>
      </c>
      <c r="C70" s="9" t="s">
        <v>114</v>
      </c>
      <c r="D70" s="11" t="s">
        <v>123</v>
      </c>
      <c r="E70" s="5">
        <v>218.75</v>
      </c>
    </row>
    <row r="71" spans="1:5" ht="46.5" thickTop="1" thickBot="1" x14ac:dyDescent="0.2">
      <c r="A71" s="4">
        <v>69</v>
      </c>
      <c r="B71" s="4" t="s">
        <v>115</v>
      </c>
      <c r="C71" s="9" t="s">
        <v>116</v>
      </c>
      <c r="D71" s="11" t="s">
        <v>123</v>
      </c>
      <c r="E71" s="5">
        <v>160.29</v>
      </c>
    </row>
    <row r="72" spans="1:5" ht="37.5" thickTop="1" thickBot="1" x14ac:dyDescent="0.2">
      <c r="A72" s="4">
        <v>70</v>
      </c>
      <c r="B72" s="4" t="s">
        <v>117</v>
      </c>
      <c r="C72" s="9">
        <v>2.0182200004778E+17</v>
      </c>
      <c r="D72" s="11" t="s">
        <v>123</v>
      </c>
      <c r="E72" s="5">
        <v>135.54</v>
      </c>
    </row>
    <row r="73" spans="1:5" ht="46.5" thickTop="1" thickBot="1" x14ac:dyDescent="0.2">
      <c r="A73" s="4">
        <v>71</v>
      </c>
      <c r="B73" s="4" t="s">
        <v>118</v>
      </c>
      <c r="C73" s="9">
        <v>2.0182200004819002E+17</v>
      </c>
      <c r="D73" s="11" t="s">
        <v>123</v>
      </c>
      <c r="E73" s="5">
        <v>100.07</v>
      </c>
    </row>
    <row r="74" spans="1:5" ht="46.5" thickTop="1" thickBot="1" x14ac:dyDescent="0.2">
      <c r="A74" s="4">
        <v>72</v>
      </c>
      <c r="B74" s="4" t="s">
        <v>119</v>
      </c>
      <c r="C74" s="9">
        <v>2.0182200004779002E+17</v>
      </c>
      <c r="D74" s="11" t="s">
        <v>123</v>
      </c>
      <c r="E74" s="5">
        <v>81.06</v>
      </c>
    </row>
    <row r="75" spans="1:5" ht="46.5" thickTop="1" thickBot="1" x14ac:dyDescent="0.2">
      <c r="A75" s="4">
        <v>73</v>
      </c>
      <c r="B75" s="4" t="s">
        <v>120</v>
      </c>
      <c r="C75" s="9">
        <v>2.018220000478E+17</v>
      </c>
      <c r="D75" s="11" t="s">
        <v>123</v>
      </c>
      <c r="E75" s="5">
        <v>72.61</v>
      </c>
    </row>
    <row r="76" spans="1:5" ht="46.5" thickTop="1" thickBot="1" x14ac:dyDescent="0.2">
      <c r="A76" s="4">
        <v>74</v>
      </c>
      <c r="B76" s="4" t="s">
        <v>121</v>
      </c>
      <c r="C76" s="9">
        <v>2.0182200014576998E+17</v>
      </c>
      <c r="D76" s="11" t="s">
        <v>123</v>
      </c>
      <c r="E76" s="5">
        <v>28.84</v>
      </c>
    </row>
    <row r="77" spans="1:5" ht="10.5" thickTop="1" thickBot="1" x14ac:dyDescent="0.2">
      <c r="A77" s="14" t="s">
        <v>3</v>
      </c>
      <c r="B77" s="14"/>
      <c r="C77" s="6"/>
      <c r="D77" s="6"/>
      <c r="E77" s="10">
        <f>SUM(E2:E76)</f>
        <v>22795212.270000011</v>
      </c>
    </row>
    <row r="78" spans="1:5" ht="9.75" thickTop="1" x14ac:dyDescent="0.15">
      <c r="A78" s="16" t="s">
        <v>4</v>
      </c>
      <c r="B78" s="16"/>
      <c r="C78" s="16"/>
      <c r="D78" s="16"/>
      <c r="E78" s="16"/>
    </row>
  </sheetData>
  <autoFilter ref="A2:E78" xr:uid="{00000000-0009-0000-0000-000000000000}"/>
  <mergeCells count="3">
    <mergeCell ref="A77:B77"/>
    <mergeCell ref="A78:E78"/>
    <mergeCell ref="A1:E1"/>
  </mergeCells>
  <printOptions horizontalCentered="1"/>
  <pageMargins left="0.7" right="0.7" top="1.5" bottom="1.5" header="0.31496062992126" footer="0.196850393700787"/>
  <pageSetup paperSize="9" orientation="landscape" r:id="rId1"/>
  <headerFooter>
    <oddHeader>&amp;C&amp;G</oddHeader>
    <oddFooter>&amp;C&amp;P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III.1</vt:lpstr>
      <vt:lpstr>III.2</vt:lpstr>
      <vt:lpstr>III.1!Print_Titles</vt:lpstr>
      <vt:lpstr>III.2!Print_Titles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2020-07-19T21:54:31Z</cp:lastPrinted>
  <dcterms:created xsi:type="dcterms:W3CDTF">2017-08-18T10:21:15Z</dcterms:created>
  <dcterms:modified xsi:type="dcterms:W3CDTF">2020-07-19T21:57:57Z</dcterms:modified>
</cp:coreProperties>
</file>