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ewhite/Google Drive/Academia/MATLAB/PhD/jumpsFDA/results/"/>
    </mc:Choice>
  </mc:AlternateContent>
  <xr:revisionPtr revIDLastSave="0" documentId="13_ncr:1_{E8A7B900-70C9-AD49-85BA-79FD5A57A1BE}" xr6:coauthVersionLast="47" xr6:coauthVersionMax="47" xr10:uidLastSave="{00000000-0000-0000-0000-000000000000}"/>
  <bookViews>
    <workbookView xWindow="0" yWindow="0" windowWidth="40960" windowHeight="23040" activeTab="1" xr2:uid="{D6A75EF9-C7E4-454C-90D1-5BA0DD2396E1}"/>
  </bookViews>
  <sheets>
    <sheet name="JHtov" sheetId="3" r:id="rId1"/>
    <sheet name="CL" sheetId="5" r:id="rId2"/>
    <sheet name="JHwd" sheetId="6" r:id="rId3"/>
    <sheet name="PP" sheetId="7" r:id="rId4"/>
  </sheets>
  <definedNames>
    <definedName name="_xlnm._FilterDatabase" localSheetId="1" hidden="1">CL!$A$2:$E$54</definedName>
    <definedName name="_xlnm._FilterDatabase" localSheetId="0" hidden="1">JHtov!$A$2:$E$45</definedName>
    <definedName name="_xlnm._FilterDatabase" localSheetId="2" hidden="1">JHwd!$A$2:$E$60</definedName>
    <definedName name="_xlnm._FilterDatabase" localSheetId="3" hidden="1">PP!$A$2:$E$44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7" i="5" l="1"/>
  <c r="C56" i="5"/>
  <c r="C88" i="3"/>
  <c r="C89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4" i="5"/>
</calcChain>
</file>

<file path=xl/sharedStrings.xml><?xml version="1.0" encoding="utf-8"?>
<sst xmlns="http://schemas.openxmlformats.org/spreadsheetml/2006/main" count="910" uniqueCount="107">
  <si>
    <t>'(Intercept)'</t>
  </si>
  <si>
    <t>'Set_Test'</t>
  </si>
  <si>
    <t>'Method_LTN'</t>
  </si>
  <si>
    <t>'Feature_ACP'</t>
  </si>
  <si>
    <t>'RegLM_0001'</t>
  </si>
  <si>
    <t>'RegLM_0010'</t>
  </si>
  <si>
    <t>'RegLM_0011'</t>
  </si>
  <si>
    <t>'RegLM_0100'</t>
  </si>
  <si>
    <t>'RegLM_0101'</t>
  </si>
  <si>
    <t>'RegLM_0110'</t>
  </si>
  <si>
    <t>'RegLM_0111'</t>
  </si>
  <si>
    <t>'RegLM_1000'</t>
  </si>
  <si>
    <t>'RegLM_1001'</t>
  </si>
  <si>
    <t>'RegLM_1010'</t>
  </si>
  <si>
    <t>'RegLM_1011'</t>
  </si>
  <si>
    <t>'RegLM_1100'</t>
  </si>
  <si>
    <t>'RegLM_1101'</t>
  </si>
  <si>
    <t>'RegLM_1110'</t>
  </si>
  <si>
    <t>'RegLM_1111'</t>
  </si>
  <si>
    <t>'RegC_C'</t>
  </si>
  <si>
    <t>'Set_Test:RegLM_0001'</t>
  </si>
  <si>
    <t>'Set_Test:RegLM_0010'</t>
  </si>
  <si>
    <t>'Set_Test:RegLM_0011'</t>
  </si>
  <si>
    <t>'Set_Test:RegLM_0100'</t>
  </si>
  <si>
    <t>'Set_Test:RegLM_0101'</t>
  </si>
  <si>
    <t>'Set_Test:RegLM_0110'</t>
  </si>
  <si>
    <t>'Set_Test:RegLM_0111'</t>
  </si>
  <si>
    <t>'Set_Test:RegLM_1000'</t>
  </si>
  <si>
    <t>'Set_Test:RegLM_1001'</t>
  </si>
  <si>
    <t>'Set_Test:RegLM_1010'</t>
  </si>
  <si>
    <t>'Set_Test:RegLM_1011'</t>
  </si>
  <si>
    <t>'Set_Test:RegLM_1100'</t>
  </si>
  <si>
    <t>'Set_Test:RegLM_1101'</t>
  </si>
  <si>
    <t>'Set_Test:RegLM_1110'</t>
  </si>
  <si>
    <t>'Set_Test:RegLM_1111'</t>
  </si>
  <si>
    <t>'Set_Test:RegC_C'</t>
  </si>
  <si>
    <t>'Method_LTN:Feature_ACP'</t>
  </si>
  <si>
    <t>'Method_LTN:RegLM_0001'</t>
  </si>
  <si>
    <t>'Method_LTN:RegLM_0010'</t>
  </si>
  <si>
    <t>'Method_LTN:RegLM_0011'</t>
  </si>
  <si>
    <t>'Method_LTN:RegLM_0100'</t>
  </si>
  <si>
    <t>'Method_LTN:RegLM_0101'</t>
  </si>
  <si>
    <t>'Method_LTN:RegLM_0110'</t>
  </si>
  <si>
    <t>'Method_LTN:RegLM_0111'</t>
  </si>
  <si>
    <t>'Method_LTN:RegLM_1000'</t>
  </si>
  <si>
    <t>'Method_LTN:RegLM_1001'</t>
  </si>
  <si>
    <t>'Method_LTN:RegLM_1010'</t>
  </si>
  <si>
    <t>'Method_LTN:RegLM_1011'</t>
  </si>
  <si>
    <t>'Method_LTN:RegLM_1100'</t>
  </si>
  <si>
    <t>'Method_LTN:RegLM_1101'</t>
  </si>
  <si>
    <t>'Method_LTN:RegLM_1110'</t>
  </si>
  <si>
    <t>'Method_LTN:RegLM_1111'</t>
  </si>
  <si>
    <t>'Method_LTN:RegC_C'</t>
  </si>
  <si>
    <t>'Feature_ACP:RegLM_0001'</t>
  </si>
  <si>
    <t>'Feature_ACP:RegLM_0010'</t>
  </si>
  <si>
    <t>'Feature_ACP:RegLM_0011'</t>
  </si>
  <si>
    <t>'Feature_ACP:RegLM_0100'</t>
  </si>
  <si>
    <t>'Feature_ACP:RegLM_0101'</t>
  </si>
  <si>
    <t>'Feature_ACP:RegLM_0110'</t>
  </si>
  <si>
    <t>'Feature_ACP:RegLM_0111'</t>
  </si>
  <si>
    <t>'Feature_ACP:RegLM_1000'</t>
  </si>
  <si>
    <t>'Feature_ACP:RegLM_1001'</t>
  </si>
  <si>
    <t>'Feature_ACP:RegLM_1010'</t>
  </si>
  <si>
    <t>'Feature_ACP:RegLM_1011'</t>
  </si>
  <si>
    <t>'Feature_ACP:RegLM_1100'</t>
  </si>
  <si>
    <t>'Feature_ACP:RegLM_1101'</t>
  </si>
  <si>
    <t>'Feature_ACP:RegLM_1110'</t>
  </si>
  <si>
    <t>'Feature_ACP:RegLM_1111'</t>
  </si>
  <si>
    <t>'RegLM_0001:RegC_C'</t>
  </si>
  <si>
    <t>'RegLM_0010:RegC_C'</t>
  </si>
  <si>
    <t>'RegLM_0011:RegC_C'</t>
  </si>
  <si>
    <t>'RegLM_0100:RegC_C'</t>
  </si>
  <si>
    <t>'RegLM_0101:RegC_C'</t>
  </si>
  <si>
    <t>'RegLM_0110:RegC_C'</t>
  </si>
  <si>
    <t>'RegLM_0111:RegC_C'</t>
  </si>
  <si>
    <t>'RegLM_1000:RegC_C'</t>
  </si>
  <si>
    <t>'RegLM_1001:RegC_C'</t>
  </si>
  <si>
    <t>'RegLM_1010:RegC_C'</t>
  </si>
  <si>
    <t>'RegLM_1011:RegC_C'</t>
  </si>
  <si>
    <t>'RegLM_1100:RegC_C'</t>
  </si>
  <si>
    <t>'RegLM_1101:RegC_C'</t>
  </si>
  <si>
    <t>'RegLM_1110:RegC_C'</t>
  </si>
  <si>
    <t>'RegLM_1111:RegC_C'</t>
  </si>
  <si>
    <t>Estimate</t>
  </si>
  <si>
    <t>SE</t>
  </si>
  <si>
    <t>t-Stat</t>
  </si>
  <si>
    <t>p</t>
  </si>
  <si>
    <t>'Feature_ACP:RegC_C'</t>
  </si>
  <si>
    <t>'PredictorSet_PCAV'</t>
  </si>
  <si>
    <t>'PredictorSet_ACPU'</t>
  </si>
  <si>
    <t>'PredictorSet_ACPV'</t>
  </si>
  <si>
    <t>'Set_Test:Method_LTN'</t>
  </si>
  <si>
    <t>Predictor</t>
  </si>
  <si>
    <t>Ranked by Effect on Classification Error</t>
  </si>
  <si>
    <t>Ranked by Effect on RMSE</t>
  </si>
  <si>
    <t>JHtov Model - Jump Height based on take-off velocity</t>
  </si>
  <si>
    <t>JHtov Model - Jump Height based on work done</t>
  </si>
  <si>
    <t>Classification Model - between jumps with arm swing and without</t>
  </si>
  <si>
    <t>PP Model - Peak power</t>
  </si>
  <si>
    <t>Net Effect</t>
  </si>
  <si>
    <t>Offsetting effects by specific model</t>
  </si>
  <si>
    <t>Landmark and Continuous Registration</t>
  </si>
  <si>
    <t>Landmark Registration and LTN</t>
  </si>
  <si>
    <t>Landmark and Continuous Registration with LTN</t>
  </si>
  <si>
    <t>Landmark Registration and ACP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</si>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</sst>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Fill="1"/>
    <xf numFmtId="164" fontId="0" fillId="0" borderId="0" xfId="0" applyNumberFormat="1" applyFill="1"/>
    <xf numFmtId="166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/>
    <xf numFmtId="166" fontId="1" fillId="0" borderId="0" xfId="0" applyNumberFormat="1" applyFont="1" applyFill="1"/>
    <xf numFmtId="165" fontId="1" fillId="0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A527-D359-CD4E-9362-F27DDE04314D}">
  <dimension ref="A1:W89"/>
  <sheetViews>
    <sheetView workbookViewId="0"/>
  </sheetViews>
  <sheetFormatPr baseColWidth="10" defaultRowHeight="16" x14ac:dyDescent="0.2"/>
  <cols>
    <col min="1" max="1" width="29.1640625" style="14" bestFit="1" customWidth="1"/>
    <col min="2" max="2" width="11" style="11" bestFit="1" customWidth="1"/>
    <col min="3" max="3" width="10.83203125" style="11"/>
    <col min="4" max="4" width="10.83203125" style="12"/>
    <col min="5" max="5" width="10.83203125" style="13"/>
    <col min="7" max="7" width="29.1640625" bestFit="1" customWidth="1"/>
    <col min="8" max="11" width="10.83203125" customWidth="1"/>
    <col min="13" max="13" width="25.33203125" customWidth="1"/>
    <col min="14" max="14" width="9.5" customWidth="1"/>
    <col min="15" max="15" width="25.33203125" customWidth="1"/>
    <col min="16" max="16" width="9.5" customWidth="1"/>
    <col min="17" max="17" width="25.33203125" customWidth="1"/>
    <col min="18" max="18" width="9.5" customWidth="1"/>
    <col min="19" max="19" width="16.6640625" customWidth="1"/>
    <col min="21" max="21" width="16.6640625" customWidth="1"/>
  </cols>
  <sheetData>
    <row r="1" spans="1:23" x14ac:dyDescent="0.2">
      <c r="A1" s="10" t="s">
        <v>95</v>
      </c>
    </row>
    <row r="2" spans="1:23" x14ac:dyDescent="0.2">
      <c r="A2" s="7" t="s">
        <v>92</v>
      </c>
      <c r="B2" s="15" t="s">
        <v>83</v>
      </c>
      <c r="C2" s="15" t="s">
        <v>84</v>
      </c>
      <c r="D2" s="16" t="s">
        <v>85</v>
      </c>
      <c r="E2" s="17" t="s">
        <v>86</v>
      </c>
      <c r="G2" s="7" t="s">
        <v>94</v>
      </c>
      <c r="M2" s="7" t="s">
        <v>100</v>
      </c>
    </row>
    <row r="3" spans="1:23" x14ac:dyDescent="0.2">
      <c r="A3" t="s">
        <v>0</v>
      </c>
      <c r="B3" s="11">
        <v>6.4588505653462198E-3</v>
      </c>
      <c r="C3" s="11">
        <v>4.3439850947431702E-4</v>
      </c>
      <c r="D3" s="12">
        <v>14.868491545153599</v>
      </c>
      <c r="E3" s="13">
        <v>1.3067594190739101E-40</v>
      </c>
      <c r="G3" s="7" t="s">
        <v>92</v>
      </c>
      <c r="H3" s="15" t="s">
        <v>83</v>
      </c>
      <c r="I3" s="15" t="s">
        <v>84</v>
      </c>
      <c r="J3" s="16" t="s">
        <v>85</v>
      </c>
      <c r="K3" s="17" t="s">
        <v>86</v>
      </c>
      <c r="M3" s="7" t="s">
        <v>101</v>
      </c>
      <c r="W3" s="7" t="s">
        <v>99</v>
      </c>
    </row>
    <row r="4" spans="1:23" x14ac:dyDescent="0.2">
      <c r="A4" t="s">
        <v>1</v>
      </c>
      <c r="B4" s="11">
        <v>3.8726946220210001E-3</v>
      </c>
      <c r="C4" s="11">
        <v>7.0726030853012498E-4</v>
      </c>
      <c r="D4" s="12">
        <v>5.4756283864840301</v>
      </c>
      <c r="E4" s="13">
        <v>7.4451554420464595E-8</v>
      </c>
      <c r="G4" t="s">
        <v>80</v>
      </c>
      <c r="H4" s="11">
        <v>-2.7945751947464001E-2</v>
      </c>
      <c r="I4" s="11">
        <v>1.9577867815464998E-3</v>
      </c>
      <c r="J4" s="12">
        <v>-14.274154985043401</v>
      </c>
      <c r="K4" s="13">
        <v>4.38180474847827E-38</v>
      </c>
      <c r="M4" t="s">
        <v>4</v>
      </c>
      <c r="N4" s="11">
        <v>-7.4136853576596797E-5</v>
      </c>
      <c r="O4" t="s">
        <v>68</v>
      </c>
      <c r="P4" s="11">
        <v>-1.54782165278684E-3</v>
      </c>
      <c r="Q4" t="s">
        <v>19</v>
      </c>
      <c r="R4" s="11">
        <v>2.29115462411968E-2</v>
      </c>
      <c r="T4" s="11"/>
      <c r="W4" s="4">
        <f>SUM(N4:R4)</f>
        <v>2.1289587734833363E-2</v>
      </c>
    </row>
    <row r="5" spans="1:23" x14ac:dyDescent="0.2">
      <c r="A5" t="s">
        <v>2</v>
      </c>
      <c r="B5" s="11">
        <v>2.09369132174702E-2</v>
      </c>
      <c r="C5" s="11">
        <v>1.1262360161663301E-3</v>
      </c>
      <c r="D5" s="12">
        <v>18.590164865033199</v>
      </c>
      <c r="E5" s="13">
        <v>5.5825551496191402E-57</v>
      </c>
      <c r="G5" t="s">
        <v>81</v>
      </c>
      <c r="H5" s="11">
        <v>-2.3496926740589001E-2</v>
      </c>
      <c r="I5" s="11">
        <v>2.0774259114032501E-3</v>
      </c>
      <c r="J5" s="12">
        <v>-11.310596739749601</v>
      </c>
      <c r="K5" s="13">
        <v>3.9482336703914502E-26</v>
      </c>
      <c r="M5" t="s">
        <v>5</v>
      </c>
      <c r="N5" s="11">
        <v>3.6556379588331498E-3</v>
      </c>
      <c r="O5" t="s">
        <v>69</v>
      </c>
      <c r="P5" s="11">
        <v>-7.7668029303256999E-3</v>
      </c>
      <c r="Q5" t="s">
        <v>19</v>
      </c>
      <c r="R5" s="11">
        <v>2.29115462411968E-2</v>
      </c>
      <c r="T5" s="11"/>
      <c r="W5" s="4">
        <f>SUM(N5:R5)</f>
        <v>1.880038126970425E-2</v>
      </c>
    </row>
    <row r="6" spans="1:23" x14ac:dyDescent="0.2">
      <c r="A6" t="s">
        <v>3</v>
      </c>
      <c r="B6" s="11">
        <v>8.3356916213148408E-3</v>
      </c>
      <c r="C6" s="11">
        <v>8.0293008501666904E-4</v>
      </c>
      <c r="D6" s="12">
        <v>10.3815908469064</v>
      </c>
      <c r="E6" s="13">
        <v>1.1391272914794599E-22</v>
      </c>
      <c r="G6" t="s">
        <v>74</v>
      </c>
      <c r="H6" s="11">
        <v>-2.25292338995507E-2</v>
      </c>
      <c r="I6" s="11">
        <v>1.9151620599622899E-3</v>
      </c>
      <c r="J6" s="12">
        <v>-11.7636174872816</v>
      </c>
      <c r="K6" s="13">
        <v>7.1177114242099004E-28</v>
      </c>
      <c r="M6" t="s">
        <v>6</v>
      </c>
      <c r="N6" s="11">
        <v>7.3578909227081301E-3</v>
      </c>
      <c r="O6" t="s">
        <v>70</v>
      </c>
      <c r="P6" s="11">
        <v>-1.3987668535111899E-2</v>
      </c>
      <c r="Q6" t="s">
        <v>19</v>
      </c>
      <c r="R6" s="11">
        <v>2.29115462411968E-2</v>
      </c>
      <c r="T6" s="11"/>
      <c r="W6" s="4">
        <f>SUM(N6:R6)</f>
        <v>1.628176862879303E-2</v>
      </c>
    </row>
    <row r="7" spans="1:23" x14ac:dyDescent="0.2">
      <c r="A7" t="s">
        <v>4</v>
      </c>
      <c r="B7" s="11">
        <v>-7.4136853576596797E-5</v>
      </c>
      <c r="C7" s="11">
        <v>6.1253337280646101E-4</v>
      </c>
      <c r="D7" s="12">
        <v>-0.121033166302306</v>
      </c>
      <c r="E7" s="13">
        <v>0.90372156521149305</v>
      </c>
      <c r="G7" t="s">
        <v>73</v>
      </c>
      <c r="H7" s="11">
        <v>-2.2260200956823101E-2</v>
      </c>
      <c r="I7" s="11">
        <v>1.7995047939662499E-3</v>
      </c>
      <c r="J7" s="12">
        <v>-12.3701815251961</v>
      </c>
      <c r="K7" s="13">
        <v>2.9157908763442202E-30</v>
      </c>
      <c r="M7" t="s">
        <v>7</v>
      </c>
      <c r="N7" s="11">
        <v>6.6910822942227704E-3</v>
      </c>
      <c r="O7" t="s">
        <v>71</v>
      </c>
      <c r="P7" s="11">
        <v>-1.2139391927384601E-2</v>
      </c>
      <c r="Q7" t="s">
        <v>19</v>
      </c>
      <c r="R7" s="11">
        <v>2.29115462411968E-2</v>
      </c>
      <c r="T7" s="11"/>
      <c r="W7" s="4">
        <f>SUM(N7:R7)</f>
        <v>1.746323660803497E-2</v>
      </c>
    </row>
    <row r="8" spans="1:23" x14ac:dyDescent="0.2">
      <c r="A8" t="s">
        <v>5</v>
      </c>
      <c r="B8" s="11">
        <v>3.6556379588331498E-3</v>
      </c>
      <c r="C8" s="11">
        <v>7.7488381288182704E-4</v>
      </c>
      <c r="D8" s="12">
        <v>4.7176594710859598</v>
      </c>
      <c r="E8" s="13">
        <v>3.23525270754905E-6</v>
      </c>
      <c r="G8" t="s">
        <v>82</v>
      </c>
      <c r="H8" s="11">
        <v>-2.17012033998406E-2</v>
      </c>
      <c r="I8" s="11">
        <v>2.02570265211786E-3</v>
      </c>
      <c r="J8" s="12">
        <v>-10.7129263898392</v>
      </c>
      <c r="K8" s="13">
        <v>6.9406730354228707E-24</v>
      </c>
      <c r="M8" t="s">
        <v>8</v>
      </c>
      <c r="N8" s="11">
        <v>1.37207088256065E-2</v>
      </c>
      <c r="O8" t="s">
        <v>72</v>
      </c>
      <c r="P8" s="11">
        <v>-1.98553168508462E-2</v>
      </c>
      <c r="Q8" t="s">
        <v>19</v>
      </c>
      <c r="R8" s="11">
        <v>2.29115462411968E-2</v>
      </c>
      <c r="T8" s="11"/>
      <c r="W8" s="4">
        <f>SUM(N8:R8)</f>
        <v>1.6776938215957098E-2</v>
      </c>
    </row>
    <row r="9" spans="1:23" x14ac:dyDescent="0.2">
      <c r="A9" t="s">
        <v>6</v>
      </c>
      <c r="B9" s="11">
        <v>7.3578909227081301E-3</v>
      </c>
      <c r="C9" s="11">
        <v>9.4791143891146301E-4</v>
      </c>
      <c r="D9" s="12">
        <v>7.7622134523005499</v>
      </c>
      <c r="E9" s="13">
        <v>6.2022857814395999E-14</v>
      </c>
      <c r="G9" t="s">
        <v>79</v>
      </c>
      <c r="H9" s="11">
        <v>-2.0343412485383499E-2</v>
      </c>
      <c r="I9" s="11">
        <v>1.7642434170203399E-3</v>
      </c>
      <c r="J9" s="12">
        <v>-11.530955586469901</v>
      </c>
      <c r="K9" s="13">
        <v>5.6549427075899499E-27</v>
      </c>
      <c r="M9" t="s">
        <v>9</v>
      </c>
      <c r="N9" s="11">
        <v>1.59223534915124E-2</v>
      </c>
      <c r="O9" t="s">
        <v>73</v>
      </c>
      <c r="P9" s="11">
        <v>-2.2260200956823101E-2</v>
      </c>
      <c r="Q9" t="s">
        <v>19</v>
      </c>
      <c r="R9" s="11">
        <v>2.29115462411968E-2</v>
      </c>
      <c r="T9" s="11"/>
      <c r="W9" s="4">
        <f>SUM(N9:R9)</f>
        <v>1.65736987758861E-2</v>
      </c>
    </row>
    <row r="10" spans="1:23" x14ac:dyDescent="0.2">
      <c r="A10" t="s">
        <v>7</v>
      </c>
      <c r="B10" s="11">
        <v>6.6910822942227704E-3</v>
      </c>
      <c r="C10" s="11">
        <v>9.0145237020714897E-4</v>
      </c>
      <c r="D10" s="12">
        <v>7.4225577693974003</v>
      </c>
      <c r="E10" s="13">
        <v>6.25216450197968E-13</v>
      </c>
      <c r="G10" t="s">
        <v>72</v>
      </c>
      <c r="H10" s="11">
        <v>-1.98553168508462E-2</v>
      </c>
      <c r="I10" s="11">
        <v>1.7362683642878299E-3</v>
      </c>
      <c r="J10" s="12">
        <v>-11.435626691839399</v>
      </c>
      <c r="K10" s="13">
        <v>1.3139315108865501E-26</v>
      </c>
      <c r="M10" t="s">
        <v>10</v>
      </c>
      <c r="N10" s="11">
        <v>2.1380074407829901E-2</v>
      </c>
      <c r="O10" t="s">
        <v>74</v>
      </c>
      <c r="P10" s="11">
        <v>-2.25292338995507E-2</v>
      </c>
      <c r="Q10" t="s">
        <v>19</v>
      </c>
      <c r="R10" s="11">
        <v>2.29115462411968E-2</v>
      </c>
      <c r="T10" s="11"/>
      <c r="W10" s="4">
        <f>SUM(N10:R10)</f>
        <v>2.1762386749476E-2</v>
      </c>
    </row>
    <row r="11" spans="1:23" x14ac:dyDescent="0.2">
      <c r="A11" t="s">
        <v>8</v>
      </c>
      <c r="B11" s="11">
        <v>1.37207088256065E-2</v>
      </c>
      <c r="C11" s="11">
        <v>1.21364149269351E-3</v>
      </c>
      <c r="D11" s="12">
        <v>11.3054051861356</v>
      </c>
      <c r="E11" s="13">
        <v>4.1322267759324699E-26</v>
      </c>
      <c r="G11" t="s">
        <v>77</v>
      </c>
      <c r="H11" s="11">
        <v>-1.6600075877240199E-2</v>
      </c>
      <c r="I11" s="11">
        <v>1.59906349907928E-3</v>
      </c>
      <c r="J11" s="12">
        <v>-10.3811236306741</v>
      </c>
      <c r="K11" s="13">
        <v>1.1435898064378099E-22</v>
      </c>
      <c r="M11" t="s">
        <v>11</v>
      </c>
      <c r="N11" s="11">
        <v>8.5230261455776692E-3</v>
      </c>
      <c r="O11" t="s">
        <v>75</v>
      </c>
      <c r="P11" s="11">
        <v>-1.4414405895388E-2</v>
      </c>
      <c r="Q11" t="s">
        <v>19</v>
      </c>
      <c r="R11" s="11">
        <v>2.29115462411968E-2</v>
      </c>
      <c r="T11" s="11"/>
      <c r="W11" s="4">
        <f>SUM(N11:R11)</f>
        <v>1.7020166491386469E-2</v>
      </c>
    </row>
    <row r="12" spans="1:23" x14ac:dyDescent="0.2">
      <c r="A12" t="s">
        <v>9</v>
      </c>
      <c r="B12" s="11">
        <v>1.59223534915124E-2</v>
      </c>
      <c r="C12" s="11">
        <v>1.30899789414146E-3</v>
      </c>
      <c r="D12" s="12">
        <v>12.163773190754799</v>
      </c>
      <c r="E12" s="13">
        <v>1.92154063129164E-29</v>
      </c>
      <c r="G12" t="s">
        <v>76</v>
      </c>
      <c r="H12" s="11">
        <v>-1.5674539505497201E-2</v>
      </c>
      <c r="I12" s="11">
        <v>1.6765150305935201E-3</v>
      </c>
      <c r="J12" s="12">
        <v>-9.3494774693120704</v>
      </c>
      <c r="K12" s="13">
        <v>4.9454852909873904E-19</v>
      </c>
      <c r="M12" t="s">
        <v>12</v>
      </c>
      <c r="N12" s="11">
        <v>9.6999691714292902E-3</v>
      </c>
      <c r="O12" t="s">
        <v>76</v>
      </c>
      <c r="P12" s="11">
        <v>-1.5674539505497201E-2</v>
      </c>
      <c r="Q12" t="s">
        <v>19</v>
      </c>
      <c r="R12" s="11">
        <v>2.29115462411968E-2</v>
      </c>
      <c r="T12" s="11"/>
      <c r="W12" s="4">
        <f>SUM(N12:R12)</f>
        <v>1.6936975907128889E-2</v>
      </c>
    </row>
    <row r="13" spans="1:23" x14ac:dyDescent="0.2">
      <c r="A13" t="s">
        <v>10</v>
      </c>
      <c r="B13" s="11">
        <v>2.1380074407829901E-2</v>
      </c>
      <c r="C13" s="11">
        <v>1.5110752478040201E-3</v>
      </c>
      <c r="D13" s="12">
        <v>14.1489144494297</v>
      </c>
      <c r="E13" s="13">
        <v>1.47699653232473E-37</v>
      </c>
      <c r="G13" t="s">
        <v>49</v>
      </c>
      <c r="H13" s="11">
        <v>-1.5640794280585998E-2</v>
      </c>
      <c r="I13" s="11">
        <v>1.90020725903029E-3</v>
      </c>
      <c r="J13" s="12">
        <v>-8.2310991110347693</v>
      </c>
      <c r="K13" s="13">
        <v>2.2622144295481899E-15</v>
      </c>
      <c r="M13" t="s">
        <v>13</v>
      </c>
      <c r="N13" s="11">
        <v>7.4217842752715996E-3</v>
      </c>
      <c r="O13" t="s">
        <v>77</v>
      </c>
      <c r="P13" s="11">
        <v>-1.6600075877240199E-2</v>
      </c>
      <c r="Q13" t="s">
        <v>19</v>
      </c>
      <c r="R13" s="11">
        <v>2.29115462411968E-2</v>
      </c>
      <c r="T13" s="11"/>
      <c r="W13" s="4">
        <f>SUM(N13:R13)</f>
        <v>1.37332546392282E-2</v>
      </c>
    </row>
    <row r="14" spans="1:23" x14ac:dyDescent="0.2">
      <c r="A14" t="s">
        <v>11</v>
      </c>
      <c r="B14" s="11">
        <v>8.5230261455776692E-3</v>
      </c>
      <c r="C14" s="11">
        <v>9.8146308690753902E-4</v>
      </c>
      <c r="D14" s="12">
        <v>8.6840007120722191</v>
      </c>
      <c r="E14" s="13">
        <v>8.1282939611487803E-17</v>
      </c>
      <c r="G14" t="s">
        <v>51</v>
      </c>
      <c r="H14" s="11">
        <v>-1.48906183556259E-2</v>
      </c>
      <c r="I14" s="11">
        <v>1.9824395467562101E-3</v>
      </c>
      <c r="J14" s="12">
        <v>-7.5112597405508801</v>
      </c>
      <c r="K14" s="13">
        <v>3.4446311619297002E-13</v>
      </c>
      <c r="M14" t="s">
        <v>14</v>
      </c>
      <c r="N14" s="11">
        <v>1.1518950997736701E-2</v>
      </c>
      <c r="O14" t="s">
        <v>78</v>
      </c>
      <c r="P14" s="11">
        <v>-1.43686272180136E-2</v>
      </c>
      <c r="Q14" t="s">
        <v>19</v>
      </c>
      <c r="R14" s="11">
        <v>2.29115462411968E-2</v>
      </c>
      <c r="T14" s="11"/>
      <c r="W14" s="4">
        <f>SUM(N14:R14)</f>
        <v>2.00618700209199E-2</v>
      </c>
    </row>
    <row r="15" spans="1:23" x14ac:dyDescent="0.2">
      <c r="A15" t="s">
        <v>12</v>
      </c>
      <c r="B15" s="11">
        <v>9.6999691714292902E-3</v>
      </c>
      <c r="C15" s="11">
        <v>1.0492496813876899E-3</v>
      </c>
      <c r="D15" s="12">
        <v>9.2446720199147894</v>
      </c>
      <c r="E15" s="13">
        <v>1.12264506427395E-18</v>
      </c>
      <c r="G15" t="s">
        <v>75</v>
      </c>
      <c r="H15" s="11">
        <v>-1.4414405895388E-2</v>
      </c>
      <c r="I15" s="11">
        <v>1.622411897314E-3</v>
      </c>
      <c r="J15" s="12">
        <v>-8.8845538665316397</v>
      </c>
      <c r="K15" s="13">
        <v>1.7931455704222E-17</v>
      </c>
      <c r="M15" t="s">
        <v>15</v>
      </c>
      <c r="N15" s="11">
        <v>1.7214158008525798E-2</v>
      </c>
      <c r="O15" t="s">
        <v>79</v>
      </c>
      <c r="P15" s="11">
        <v>-2.0343412485383499E-2</v>
      </c>
      <c r="Q15" t="s">
        <v>19</v>
      </c>
      <c r="R15" s="11">
        <v>2.29115462411968E-2</v>
      </c>
      <c r="T15" s="11"/>
      <c r="W15" s="4">
        <f>SUM(N15:R15)</f>
        <v>1.9782291764339099E-2</v>
      </c>
    </row>
    <row r="16" spans="1:23" x14ac:dyDescent="0.2">
      <c r="A16" t="s">
        <v>13</v>
      </c>
      <c r="B16" s="11">
        <v>7.4217842752715996E-3</v>
      </c>
      <c r="C16" s="11">
        <v>9.4462774127805496E-4</v>
      </c>
      <c r="D16" s="12">
        <v>7.8568349741985397</v>
      </c>
      <c r="E16" s="13">
        <v>3.2152260119723997E-14</v>
      </c>
      <c r="G16" t="s">
        <v>78</v>
      </c>
      <c r="H16" s="11">
        <v>-1.43686272180136E-2</v>
      </c>
      <c r="I16" s="11">
        <v>1.7111733584165699E-3</v>
      </c>
      <c r="J16" s="12">
        <v>-8.3969442063483193</v>
      </c>
      <c r="K16" s="13">
        <v>6.7882124801098201E-16</v>
      </c>
      <c r="M16" t="s">
        <v>16</v>
      </c>
      <c r="N16" s="11">
        <v>2.76049866390203E-2</v>
      </c>
      <c r="O16" t="s">
        <v>80</v>
      </c>
      <c r="P16" s="11">
        <v>-2.7945751947464001E-2</v>
      </c>
      <c r="Q16" t="s">
        <v>19</v>
      </c>
      <c r="R16" s="11">
        <v>2.29115462411968E-2</v>
      </c>
      <c r="T16" s="11"/>
      <c r="W16" s="4">
        <f>SUM(N16:R16)</f>
        <v>2.2570780932753099E-2</v>
      </c>
    </row>
    <row r="17" spans="1:23" x14ac:dyDescent="0.2">
      <c r="A17" t="s">
        <v>14</v>
      </c>
      <c r="B17" s="11">
        <v>1.1518950997736701E-2</v>
      </c>
      <c r="C17" s="11">
        <v>1.11564331800623E-3</v>
      </c>
      <c r="D17" s="12">
        <v>10.324940607650699</v>
      </c>
      <c r="E17" s="13">
        <v>1.82866437184248E-22</v>
      </c>
      <c r="G17" t="s">
        <v>70</v>
      </c>
      <c r="H17" s="11">
        <v>-1.3987668535111899E-2</v>
      </c>
      <c r="I17" s="11">
        <v>1.64002993293275E-3</v>
      </c>
      <c r="J17" s="12">
        <v>-8.5289105120775304</v>
      </c>
      <c r="K17" s="13">
        <v>2.5741470272779701E-16</v>
      </c>
      <c r="M17" t="s">
        <v>17</v>
      </c>
      <c r="N17" s="11">
        <v>2.7600488102897201E-2</v>
      </c>
      <c r="O17" t="s">
        <v>81</v>
      </c>
      <c r="P17" s="11">
        <v>-2.3496926740589001E-2</v>
      </c>
      <c r="Q17" t="s">
        <v>19</v>
      </c>
      <c r="R17" s="11">
        <v>2.29115462411968E-2</v>
      </c>
      <c r="T17" s="11"/>
      <c r="W17" s="4">
        <f>SUM(N17:R17)</f>
        <v>2.7015107603504999E-2</v>
      </c>
    </row>
    <row r="18" spans="1:23" x14ac:dyDescent="0.2">
      <c r="A18" t="s">
        <v>15</v>
      </c>
      <c r="B18" s="11">
        <v>1.7214158008525798E-2</v>
      </c>
      <c r="C18" s="11">
        <v>1.3161839828221601E-3</v>
      </c>
      <c r="D18" s="12">
        <v>13.0788386982306</v>
      </c>
      <c r="E18" s="13">
        <v>4.0417768335101798E-33</v>
      </c>
      <c r="G18" t="s">
        <v>43</v>
      </c>
      <c r="H18" s="11">
        <v>-1.2252707369704701E-2</v>
      </c>
      <c r="I18" s="11">
        <v>1.8810616323729501E-3</v>
      </c>
      <c r="J18" s="12">
        <v>-6.5137192523819296</v>
      </c>
      <c r="K18" s="13">
        <v>2.06088019040922E-10</v>
      </c>
      <c r="M18" t="s">
        <v>18</v>
      </c>
      <c r="N18" s="11">
        <v>2.61045547059672E-2</v>
      </c>
      <c r="O18" t="s">
        <v>82</v>
      </c>
      <c r="P18" s="11">
        <v>-2.17012033998406E-2</v>
      </c>
      <c r="Q18" t="s">
        <v>19</v>
      </c>
      <c r="R18" s="11">
        <v>2.29115462411968E-2</v>
      </c>
      <c r="T18" s="11"/>
      <c r="W18" s="4">
        <f>SUM(N18:R18)</f>
        <v>2.73148975473234E-2</v>
      </c>
    </row>
    <row r="19" spans="1:23" x14ac:dyDescent="0.2">
      <c r="A19" t="s">
        <v>16</v>
      </c>
      <c r="B19" s="11">
        <v>2.76049866390203E-2</v>
      </c>
      <c r="C19" s="11">
        <v>1.6771580337955701E-3</v>
      </c>
      <c r="D19" s="12">
        <v>16.4593831247659</v>
      </c>
      <c r="E19" s="13">
        <v>1.6324010732380999E-47</v>
      </c>
      <c r="G19" t="s">
        <v>71</v>
      </c>
      <c r="H19" s="11">
        <v>-1.2139391927384601E-2</v>
      </c>
      <c r="I19" s="11">
        <v>1.5960219984089601E-3</v>
      </c>
      <c r="J19" s="12">
        <v>-7.6060304553985203</v>
      </c>
      <c r="K19" s="13">
        <v>1.8115527095511599E-13</v>
      </c>
    </row>
    <row r="20" spans="1:23" x14ac:dyDescent="0.2">
      <c r="A20" t="s">
        <v>17</v>
      </c>
      <c r="B20" s="11">
        <v>2.7600488102897201E-2</v>
      </c>
      <c r="C20" s="11">
        <v>1.74799086954443E-3</v>
      </c>
      <c r="D20" s="12">
        <v>15.789835395473499</v>
      </c>
      <c r="E20" s="13">
        <v>1.38194028357037E-44</v>
      </c>
      <c r="G20" t="s">
        <v>50</v>
      </c>
      <c r="H20" s="11">
        <v>-1.19248065030853E-2</v>
      </c>
      <c r="I20" s="11">
        <v>2.0435291246859301E-3</v>
      </c>
      <c r="J20" s="12">
        <v>-5.8353983601374004</v>
      </c>
      <c r="K20" s="13">
        <v>1.06048934932061E-8</v>
      </c>
      <c r="M20" s="7" t="s">
        <v>102</v>
      </c>
      <c r="W20" s="7" t="s">
        <v>99</v>
      </c>
    </row>
    <row r="21" spans="1:23" x14ac:dyDescent="0.2">
      <c r="A21" t="s">
        <v>18</v>
      </c>
      <c r="B21" s="11">
        <v>2.61045547059672E-2</v>
      </c>
      <c r="C21" s="11">
        <v>1.6835154122490799E-3</v>
      </c>
      <c r="D21" s="12">
        <v>15.5059790460088</v>
      </c>
      <c r="E21" s="13">
        <v>2.3575625174072101E-43</v>
      </c>
      <c r="G21" t="s">
        <v>41</v>
      </c>
      <c r="H21" s="11">
        <v>-1.1445814922337301E-2</v>
      </c>
      <c r="I21" s="11">
        <v>1.71037757247595E-3</v>
      </c>
      <c r="J21" s="12">
        <v>-6.6919814118986096</v>
      </c>
      <c r="K21" s="13">
        <v>6.9179391378197798E-11</v>
      </c>
      <c r="M21" t="s">
        <v>4</v>
      </c>
      <c r="N21" s="11">
        <v>-7.4136853576596797E-5</v>
      </c>
      <c r="O21" t="s">
        <v>37</v>
      </c>
      <c r="P21" s="11">
        <v>-2.7398773551640101E-3</v>
      </c>
      <c r="Q21" t="s">
        <v>2</v>
      </c>
      <c r="R21" s="11">
        <v>2.09369132174702E-2</v>
      </c>
      <c r="W21" s="4">
        <f>SUM(N21:R21)</f>
        <v>1.8122899008729591E-2</v>
      </c>
    </row>
    <row r="22" spans="1:23" x14ac:dyDescent="0.2">
      <c r="A22" t="s">
        <v>19</v>
      </c>
      <c r="B22" s="11">
        <v>2.29115462411968E-2</v>
      </c>
      <c r="C22" s="11">
        <v>1.1929441078791601E-3</v>
      </c>
      <c r="D22" s="12">
        <v>19.205884072749601</v>
      </c>
      <c r="E22" s="13">
        <v>9.6510300433086196E-60</v>
      </c>
      <c r="G22" t="s">
        <v>47</v>
      </c>
      <c r="H22" s="11">
        <v>-1.1004684735947999E-2</v>
      </c>
      <c r="I22" s="11">
        <v>1.6503502968199901E-3</v>
      </c>
      <c r="J22" s="12">
        <v>-6.6680902576577799</v>
      </c>
      <c r="K22" s="13">
        <v>8.0183935572755706E-11</v>
      </c>
      <c r="M22" t="s">
        <v>5</v>
      </c>
      <c r="N22" s="11">
        <v>3.6556379588331498E-3</v>
      </c>
      <c r="O22" t="s">
        <v>38</v>
      </c>
      <c r="P22" s="11">
        <v>-2.8664786928278198E-3</v>
      </c>
      <c r="Q22" t="s">
        <v>2</v>
      </c>
      <c r="R22" s="11">
        <v>2.09369132174702E-2</v>
      </c>
      <c r="W22" s="4">
        <f>SUM(N22:R22)</f>
        <v>2.1726072483475529E-2</v>
      </c>
    </row>
    <row r="23" spans="1:23" x14ac:dyDescent="0.2">
      <c r="A23" t="s">
        <v>91</v>
      </c>
      <c r="B23" s="11">
        <v>2.11363867612822E-3</v>
      </c>
      <c r="C23" s="11">
        <v>6.7024566226162497E-4</v>
      </c>
      <c r="D23" s="12">
        <v>3.1535283182529299</v>
      </c>
      <c r="E23" s="13">
        <v>1.72670438818837E-3</v>
      </c>
      <c r="G23" t="s">
        <v>48</v>
      </c>
      <c r="H23" s="11">
        <v>-1.06539434073707E-2</v>
      </c>
      <c r="I23" s="11">
        <v>1.7297550841378401E-3</v>
      </c>
      <c r="J23" s="12">
        <v>-6.1592207504225396</v>
      </c>
      <c r="K23" s="13">
        <v>1.68661048303144E-9</v>
      </c>
      <c r="M23" t="s">
        <v>6</v>
      </c>
      <c r="N23" s="11">
        <v>7.3578909227081301E-3</v>
      </c>
      <c r="O23" t="s">
        <v>39</v>
      </c>
      <c r="P23" s="11">
        <v>-6.3137383974655702E-3</v>
      </c>
      <c r="Q23" t="s">
        <v>2</v>
      </c>
      <c r="R23" s="11">
        <v>2.09369132174702E-2</v>
      </c>
      <c r="W23" s="4">
        <f>SUM(N23:R23)</f>
        <v>2.198106574271276E-2</v>
      </c>
    </row>
    <row r="24" spans="1:23" x14ac:dyDescent="0.2">
      <c r="A24" t="s">
        <v>20</v>
      </c>
      <c r="B24" s="11">
        <v>2.29103399822639E-3</v>
      </c>
      <c r="C24" s="11">
        <v>1.0621480196656801E-3</v>
      </c>
      <c r="D24" s="12">
        <v>2.1569818479231602</v>
      </c>
      <c r="E24" s="13">
        <v>3.1563186166674299E-2</v>
      </c>
      <c r="G24" t="s">
        <v>45</v>
      </c>
      <c r="H24" s="11">
        <v>-1.0229898171830299E-2</v>
      </c>
      <c r="I24" s="11">
        <v>1.63726882893745E-3</v>
      </c>
      <c r="J24" s="12">
        <v>-6.2481481299984996</v>
      </c>
      <c r="K24" s="13">
        <v>1.0040763908156699E-9</v>
      </c>
      <c r="M24" t="s">
        <v>7</v>
      </c>
      <c r="N24" s="11">
        <v>6.6910822942227704E-3</v>
      </c>
      <c r="O24" t="s">
        <v>40</v>
      </c>
      <c r="P24" s="11">
        <v>-4.4691423371681898E-3</v>
      </c>
      <c r="Q24" t="s">
        <v>2</v>
      </c>
      <c r="R24" s="11">
        <v>2.09369132174702E-2</v>
      </c>
      <c r="W24" s="4">
        <f>SUM(N24:R24)</f>
        <v>2.315885317452478E-2</v>
      </c>
    </row>
    <row r="25" spans="1:23" x14ac:dyDescent="0.2">
      <c r="A25" t="s">
        <v>21</v>
      </c>
      <c r="B25" s="11">
        <v>4.0725613282563602E-3</v>
      </c>
      <c r="C25" s="11">
        <v>1.2135819392148899E-3</v>
      </c>
      <c r="D25" s="12">
        <v>3.3558189988317202</v>
      </c>
      <c r="E25" s="13">
        <v>8.6189894443503099E-4</v>
      </c>
      <c r="G25" t="s">
        <v>69</v>
      </c>
      <c r="H25" s="11">
        <v>-7.7668029303256999E-3</v>
      </c>
      <c r="I25" s="11">
        <v>1.5973298087926799E-3</v>
      </c>
      <c r="J25" s="12">
        <v>-4.86236648660313</v>
      </c>
      <c r="K25" s="13">
        <v>1.63189874530926E-6</v>
      </c>
      <c r="M25" t="s">
        <v>8</v>
      </c>
      <c r="N25" s="11">
        <v>1.37207088256065E-2</v>
      </c>
      <c r="O25" t="s">
        <v>41</v>
      </c>
      <c r="P25" s="11">
        <v>-1.1445814922337301E-2</v>
      </c>
      <c r="Q25" t="s">
        <v>2</v>
      </c>
      <c r="R25" s="11">
        <v>2.09369132174702E-2</v>
      </c>
      <c r="W25" s="4">
        <f>SUM(N25:R25)</f>
        <v>2.3211807120739399E-2</v>
      </c>
    </row>
    <row r="26" spans="1:23" x14ac:dyDescent="0.2">
      <c r="A26" t="s">
        <v>22</v>
      </c>
      <c r="B26" s="11">
        <v>4.4420002376771104E-3</v>
      </c>
      <c r="C26" s="11">
        <v>1.3794395404492499E-3</v>
      </c>
      <c r="D26" s="12">
        <v>3.2201485512227999</v>
      </c>
      <c r="E26" s="13">
        <v>1.3789034489127101E-3</v>
      </c>
      <c r="G26" t="s">
        <v>36</v>
      </c>
      <c r="H26" s="11">
        <v>-7.5061758541136898E-3</v>
      </c>
      <c r="I26" s="11">
        <v>6.6762464670567503E-4</v>
      </c>
      <c r="J26" s="12">
        <v>-11.2431077719376</v>
      </c>
      <c r="K26" s="13">
        <v>7.1315177963634695E-26</v>
      </c>
      <c r="M26" t="s">
        <v>9</v>
      </c>
      <c r="N26" s="11">
        <v>1.59223534915124E-2</v>
      </c>
      <c r="O26" t="s">
        <v>42</v>
      </c>
      <c r="P26" s="11">
        <v>-5.6394292310906896E-3</v>
      </c>
      <c r="Q26" t="s">
        <v>2</v>
      </c>
      <c r="R26" s="11">
        <v>2.09369132174702E-2</v>
      </c>
      <c r="W26" s="4">
        <f>SUM(N26:R26)</f>
        <v>3.121983747789191E-2</v>
      </c>
    </row>
    <row r="27" spans="1:23" x14ac:dyDescent="0.2">
      <c r="A27" t="s">
        <v>23</v>
      </c>
      <c r="B27" s="11">
        <v>3.8392075823882898E-3</v>
      </c>
      <c r="C27" s="11">
        <v>1.2920669275658201E-3</v>
      </c>
      <c r="D27" s="12">
        <v>2.9713689751514201</v>
      </c>
      <c r="E27" s="13">
        <v>3.1318553074631702E-3</v>
      </c>
      <c r="G27" t="s">
        <v>46</v>
      </c>
      <c r="H27" s="11">
        <v>-6.64393902415955E-3</v>
      </c>
      <c r="I27" s="11">
        <v>1.59661972424241E-3</v>
      </c>
      <c r="J27" s="12">
        <v>-4.16125325478618</v>
      </c>
      <c r="K27" s="13">
        <v>3.8273162399040597E-5</v>
      </c>
      <c r="M27" t="s">
        <v>10</v>
      </c>
      <c r="N27" s="11">
        <v>2.1380074407829901E-2</v>
      </c>
      <c r="O27" t="s">
        <v>43</v>
      </c>
      <c r="P27" s="11">
        <v>-1.2252707369704701E-2</v>
      </c>
      <c r="Q27" t="s">
        <v>2</v>
      </c>
      <c r="R27" s="11">
        <v>2.09369132174702E-2</v>
      </c>
      <c r="W27" s="4">
        <f>SUM(N27:R27)</f>
        <v>3.0064280255595398E-2</v>
      </c>
    </row>
    <row r="28" spans="1:23" x14ac:dyDescent="0.2">
      <c r="A28" t="s">
        <v>24</v>
      </c>
      <c r="B28" s="11">
        <v>6.6417796574953303E-3</v>
      </c>
      <c r="C28" s="11">
        <v>1.58198836252625E-3</v>
      </c>
      <c r="D28" s="12">
        <v>4.1983745360106104</v>
      </c>
      <c r="E28" s="13">
        <v>3.2718687998974998E-5</v>
      </c>
      <c r="G28" t="s">
        <v>39</v>
      </c>
      <c r="H28" s="11">
        <v>-6.3137383974655702E-3</v>
      </c>
      <c r="I28" s="11">
        <v>1.6232035183285701E-3</v>
      </c>
      <c r="J28" s="12">
        <v>-3.8896776197028502</v>
      </c>
      <c r="K28" s="13">
        <v>1.16345723159284E-4</v>
      </c>
      <c r="M28" t="s">
        <v>11</v>
      </c>
      <c r="N28" s="11">
        <v>8.5230261455776692E-3</v>
      </c>
      <c r="O28" t="s">
        <v>44</v>
      </c>
      <c r="P28" s="11">
        <v>-6.0550485948671802E-3</v>
      </c>
      <c r="Q28" t="s">
        <v>2</v>
      </c>
      <c r="R28" s="11">
        <v>2.09369132174702E-2</v>
      </c>
      <c r="W28" s="4">
        <f>SUM(N28:R28)</f>
        <v>2.340489076818069E-2</v>
      </c>
    </row>
    <row r="29" spans="1:23" x14ac:dyDescent="0.2">
      <c r="A29" t="s">
        <v>25</v>
      </c>
      <c r="B29" s="11">
        <v>7.0158117395022904E-3</v>
      </c>
      <c r="C29" s="11">
        <v>1.6615530979814199E-3</v>
      </c>
      <c r="D29" s="12">
        <v>4.2224420922964399</v>
      </c>
      <c r="E29" s="13">
        <v>2.9537648575298101E-5</v>
      </c>
      <c r="G29" t="s">
        <v>44</v>
      </c>
      <c r="H29" s="11">
        <v>-6.0550485948671802E-3</v>
      </c>
      <c r="I29" s="11">
        <v>1.5947430030633901E-3</v>
      </c>
      <c r="J29" s="12">
        <v>-3.7968804899823101</v>
      </c>
      <c r="K29" s="13">
        <v>1.6769546626641601E-4</v>
      </c>
      <c r="M29" t="s">
        <v>12</v>
      </c>
      <c r="N29" s="11">
        <v>9.6999691714292902E-3</v>
      </c>
      <c r="O29" t="s">
        <v>45</v>
      </c>
      <c r="P29" s="11">
        <v>-1.0229898171830299E-2</v>
      </c>
      <c r="Q29" t="s">
        <v>2</v>
      </c>
      <c r="R29" s="11">
        <v>2.09369132174702E-2</v>
      </c>
      <c r="W29" s="4">
        <f>SUM(N29:R29)</f>
        <v>2.0406984217069192E-2</v>
      </c>
    </row>
    <row r="30" spans="1:23" x14ac:dyDescent="0.2">
      <c r="A30" t="s">
        <v>26</v>
      </c>
      <c r="B30" s="11">
        <v>1.1148610352755399E-2</v>
      </c>
      <c r="C30" s="11">
        <v>1.8314130964134599E-3</v>
      </c>
      <c r="D30" s="12">
        <v>6.0874361849810201</v>
      </c>
      <c r="E30" s="13">
        <v>2.5525682988562101E-9</v>
      </c>
      <c r="G30" t="s">
        <v>42</v>
      </c>
      <c r="H30" s="11">
        <v>-5.6394292310906896E-3</v>
      </c>
      <c r="I30" s="11">
        <v>1.82265011844173E-3</v>
      </c>
      <c r="J30" s="12">
        <v>-3.0940821686128701</v>
      </c>
      <c r="K30" s="13">
        <v>2.1036608916097099E-3</v>
      </c>
      <c r="M30" t="s">
        <v>13</v>
      </c>
      <c r="N30" s="11">
        <v>7.4217842752715996E-3</v>
      </c>
      <c r="O30" t="s">
        <v>46</v>
      </c>
      <c r="P30" s="11">
        <v>-6.64393902415955E-3</v>
      </c>
      <c r="Q30" t="s">
        <v>2</v>
      </c>
      <c r="R30" s="11">
        <v>2.09369132174702E-2</v>
      </c>
      <c r="W30" s="4">
        <f>SUM(N30:R30)</f>
        <v>2.171475846858225E-2</v>
      </c>
    </row>
    <row r="31" spans="1:23" x14ac:dyDescent="0.2">
      <c r="A31" t="s">
        <v>27</v>
      </c>
      <c r="B31" s="11">
        <v>5.6891648317870004E-3</v>
      </c>
      <c r="C31" s="11">
        <v>1.38100696195147E-3</v>
      </c>
      <c r="D31" s="12">
        <v>4.1195772277264604</v>
      </c>
      <c r="E31" s="13">
        <v>4.5577356987789902E-5</v>
      </c>
      <c r="G31" t="s">
        <v>40</v>
      </c>
      <c r="H31" s="11">
        <v>-4.4691423371681898E-3</v>
      </c>
      <c r="I31" s="11">
        <v>1.5616898284091E-3</v>
      </c>
      <c r="J31" s="12">
        <v>-2.8617349334476598</v>
      </c>
      <c r="K31" s="13">
        <v>4.41992487325757E-3</v>
      </c>
      <c r="M31" t="s">
        <v>14</v>
      </c>
      <c r="N31" s="11">
        <v>1.1518950997736701E-2</v>
      </c>
      <c r="O31" t="s">
        <v>47</v>
      </c>
      <c r="P31" s="11">
        <v>-1.1004684735947999E-2</v>
      </c>
      <c r="Q31" t="s">
        <v>2</v>
      </c>
      <c r="R31" s="11">
        <v>2.09369132174702E-2</v>
      </c>
      <c r="W31" s="4">
        <f>SUM(N31:R31)</f>
        <v>2.1451179479258901E-2</v>
      </c>
    </row>
    <row r="32" spans="1:23" x14ac:dyDescent="0.2">
      <c r="A32" t="s">
        <v>28</v>
      </c>
      <c r="B32" s="11">
        <v>6.2275795017659999E-3</v>
      </c>
      <c r="C32" s="11">
        <v>1.4734669619399299E-3</v>
      </c>
      <c r="D32" s="12">
        <v>4.2264805812591204</v>
      </c>
      <c r="E32" s="13">
        <v>2.90336522500292E-5</v>
      </c>
      <c r="G32" t="s">
        <v>52</v>
      </c>
      <c r="H32" s="11">
        <v>-4.1803737328503796E-3</v>
      </c>
      <c r="I32" s="11">
        <v>6.6674185852743197E-4</v>
      </c>
      <c r="J32" s="12">
        <v>-6.2698534363556604</v>
      </c>
      <c r="K32" s="13">
        <v>8.8389845215889698E-10</v>
      </c>
      <c r="M32" t="s">
        <v>15</v>
      </c>
      <c r="N32" s="11">
        <v>1.7214158008525798E-2</v>
      </c>
      <c r="O32" t="s">
        <v>48</v>
      </c>
      <c r="P32" s="11">
        <v>-1.06539434073707E-2</v>
      </c>
      <c r="Q32" t="s">
        <v>2</v>
      </c>
      <c r="R32" s="11">
        <v>2.09369132174702E-2</v>
      </c>
      <c r="W32" s="4">
        <f>SUM(N32:R32)</f>
        <v>2.7497127818625296E-2</v>
      </c>
    </row>
    <row r="33" spans="1:23" x14ac:dyDescent="0.2">
      <c r="A33" t="s">
        <v>29</v>
      </c>
      <c r="B33" s="11">
        <v>6.8313703924233801E-3</v>
      </c>
      <c r="C33" s="11">
        <v>1.3962000989975699E-3</v>
      </c>
      <c r="D33" s="12">
        <v>4.8928304741763897</v>
      </c>
      <c r="E33" s="13">
        <v>1.40987244049118E-6</v>
      </c>
      <c r="G33" t="s">
        <v>38</v>
      </c>
      <c r="H33" s="11">
        <v>-2.8664786928278198E-3</v>
      </c>
      <c r="I33" s="11">
        <v>1.5335539907947099E-3</v>
      </c>
      <c r="J33" s="12">
        <v>-1.86917363851165</v>
      </c>
      <c r="K33" s="13">
        <v>6.2281367101134501E-2</v>
      </c>
      <c r="M33" t="s">
        <v>16</v>
      </c>
      <c r="N33" s="11">
        <v>2.76049866390203E-2</v>
      </c>
      <c r="O33" t="s">
        <v>49</v>
      </c>
      <c r="P33" s="11">
        <v>-1.5640794280585998E-2</v>
      </c>
      <c r="Q33" t="s">
        <v>2</v>
      </c>
      <c r="R33" s="11">
        <v>2.09369132174702E-2</v>
      </c>
      <c r="W33" s="4">
        <f>SUM(N33:R33)</f>
        <v>3.2901105575904505E-2</v>
      </c>
    </row>
    <row r="34" spans="1:23" x14ac:dyDescent="0.2">
      <c r="A34" t="s">
        <v>30</v>
      </c>
      <c r="B34" s="11">
        <v>5.67668170268426E-3</v>
      </c>
      <c r="C34" s="11">
        <v>1.4932335640343701E-3</v>
      </c>
      <c r="D34" s="12">
        <v>3.80160333882879</v>
      </c>
      <c r="E34" s="13">
        <v>1.64633279547662E-4</v>
      </c>
      <c r="G34" t="s">
        <v>37</v>
      </c>
      <c r="H34" s="11">
        <v>-2.7398773551640101E-3</v>
      </c>
      <c r="I34" s="11">
        <v>1.4876367941533001E-3</v>
      </c>
      <c r="J34" s="12">
        <v>-1.8417649831815499</v>
      </c>
      <c r="K34" s="13">
        <v>6.6201229902960304E-2</v>
      </c>
      <c r="M34" t="s">
        <v>17</v>
      </c>
      <c r="N34" s="11">
        <v>2.7600488102897201E-2</v>
      </c>
      <c r="O34" t="s">
        <v>50</v>
      </c>
      <c r="P34" s="11">
        <v>-1.19248065030853E-2</v>
      </c>
      <c r="Q34" t="s">
        <v>2</v>
      </c>
      <c r="R34" s="11">
        <v>2.09369132174702E-2</v>
      </c>
      <c r="W34" s="4">
        <f>SUM(N34:R34)</f>
        <v>3.6612594817282101E-2</v>
      </c>
    </row>
    <row r="35" spans="1:23" x14ac:dyDescent="0.2">
      <c r="A35" t="s">
        <v>31</v>
      </c>
      <c r="B35" s="11">
        <v>7.8997462434345998E-3</v>
      </c>
      <c r="C35" s="11">
        <v>1.6189265062740901E-3</v>
      </c>
      <c r="D35" s="12">
        <v>4.8796200524356399</v>
      </c>
      <c r="E35" s="13">
        <v>1.5023183340384801E-6</v>
      </c>
      <c r="G35" t="s">
        <v>68</v>
      </c>
      <c r="H35" s="11">
        <v>-1.54782165278684E-3</v>
      </c>
      <c r="I35" s="11">
        <v>1.6312640452773399E-3</v>
      </c>
      <c r="J35" s="12">
        <v>-0.94884801591007195</v>
      </c>
      <c r="K35" s="13">
        <v>0.34323335956381001</v>
      </c>
      <c r="M35" t="s">
        <v>18</v>
      </c>
      <c r="N35" s="11">
        <v>2.61045547059672E-2</v>
      </c>
      <c r="O35" t="s">
        <v>51</v>
      </c>
      <c r="P35" s="11">
        <v>-1.48906183556259E-2</v>
      </c>
      <c r="Q35" t="s">
        <v>2</v>
      </c>
      <c r="R35" s="11">
        <v>2.09369132174702E-2</v>
      </c>
      <c r="W35" s="4">
        <f>SUM(N35:R35)</f>
        <v>3.2150849567811501E-2</v>
      </c>
    </row>
    <row r="36" spans="1:23" x14ac:dyDescent="0.2">
      <c r="A36" t="s">
        <v>32</v>
      </c>
      <c r="B36" s="11">
        <v>9.4826230433503605E-3</v>
      </c>
      <c r="C36" s="11">
        <v>1.8522781718454499E-3</v>
      </c>
      <c r="D36" s="12">
        <v>5.1194378832973504</v>
      </c>
      <c r="E36" s="13">
        <v>4.6399690888340198E-7</v>
      </c>
      <c r="G36" t="s">
        <v>4</v>
      </c>
      <c r="H36" s="11">
        <v>-7.4136853576596797E-5</v>
      </c>
      <c r="I36" s="11">
        <v>6.1253337280646101E-4</v>
      </c>
      <c r="J36" s="12">
        <v>-0.121033166302306</v>
      </c>
      <c r="K36" s="13">
        <v>0.90372156521149305</v>
      </c>
    </row>
    <row r="37" spans="1:23" x14ac:dyDescent="0.2">
      <c r="A37" t="s">
        <v>33</v>
      </c>
      <c r="B37" s="11">
        <v>1.14863434739157E-2</v>
      </c>
      <c r="C37" s="11">
        <v>2.0026711017565898E-3</v>
      </c>
      <c r="D37" s="12">
        <v>5.73551166931043</v>
      </c>
      <c r="E37" s="13">
        <v>1.8400896981985301E-8</v>
      </c>
      <c r="G37" t="s">
        <v>54</v>
      </c>
      <c r="H37" s="11">
        <v>6.0345509499906995E-4</v>
      </c>
      <c r="I37" s="11">
        <v>1.26666920724973E-3</v>
      </c>
      <c r="J37" s="12">
        <v>0.47641096155588197</v>
      </c>
      <c r="K37" s="13">
        <v>0.63402474185018498</v>
      </c>
    </row>
    <row r="38" spans="1:23" x14ac:dyDescent="0.2">
      <c r="A38" t="s">
        <v>34</v>
      </c>
      <c r="B38" s="11">
        <v>8.8813949890399098E-3</v>
      </c>
      <c r="C38" s="11">
        <v>1.92013041724824E-3</v>
      </c>
      <c r="D38" s="12">
        <v>4.6254123726491203</v>
      </c>
      <c r="E38" s="13">
        <v>4.9601352939928397E-6</v>
      </c>
      <c r="G38" t="s">
        <v>56</v>
      </c>
      <c r="H38" s="11">
        <v>9.5833580350040797E-4</v>
      </c>
      <c r="I38" s="11">
        <v>1.3371471097326901E-3</v>
      </c>
      <c r="J38" s="12">
        <v>0.71670184718268604</v>
      </c>
      <c r="K38" s="13">
        <v>0.47394898742201402</v>
      </c>
      <c r="M38" s="7" t="s">
        <v>103</v>
      </c>
      <c r="W38" s="7" t="s">
        <v>99</v>
      </c>
    </row>
    <row r="39" spans="1:23" x14ac:dyDescent="0.2">
      <c r="A39" t="s">
        <v>35</v>
      </c>
      <c r="B39" s="11">
        <v>3.8520407395497098E-3</v>
      </c>
      <c r="C39" s="11">
        <v>6.7606756740520098E-4</v>
      </c>
      <c r="D39" s="12">
        <v>5.6977156208426498</v>
      </c>
      <c r="E39" s="13">
        <v>2.2622107184179999E-8</v>
      </c>
      <c r="G39" t="s">
        <v>91</v>
      </c>
      <c r="H39" s="11">
        <v>2.11363867612822E-3</v>
      </c>
      <c r="I39" s="11">
        <v>6.7024566226162497E-4</v>
      </c>
      <c r="J39" s="12">
        <v>3.1535283182529299</v>
      </c>
      <c r="K39" s="13">
        <v>1.72670438818837E-3</v>
      </c>
      <c r="M39" t="s">
        <v>4</v>
      </c>
      <c r="N39" s="11">
        <v>-7.4136853576596797E-5</v>
      </c>
      <c r="O39" t="s">
        <v>37</v>
      </c>
      <c r="P39" s="11">
        <v>-2.7398773551640101E-3</v>
      </c>
      <c r="Q39" t="s">
        <v>68</v>
      </c>
      <c r="R39" s="11">
        <v>-1.54782165278684E-3</v>
      </c>
      <c r="S39" t="s">
        <v>2</v>
      </c>
      <c r="T39" s="11">
        <v>2.09369132174702E-2</v>
      </c>
      <c r="U39" t="s">
        <v>19</v>
      </c>
      <c r="V39" s="11">
        <v>2.29115462411968E-2</v>
      </c>
      <c r="W39" s="4">
        <f>SUM(N39:V39)</f>
        <v>3.9486623597139552E-2</v>
      </c>
    </row>
    <row r="40" spans="1:23" x14ac:dyDescent="0.2">
      <c r="A40" t="s">
        <v>36</v>
      </c>
      <c r="B40" s="11">
        <v>-7.5061758541136898E-3</v>
      </c>
      <c r="C40" s="11">
        <v>6.6762464670567503E-4</v>
      </c>
      <c r="D40" s="12">
        <v>-11.2431077719376</v>
      </c>
      <c r="E40" s="13">
        <v>7.1315177963634695E-26</v>
      </c>
      <c r="G40" t="s">
        <v>60</v>
      </c>
      <c r="H40" s="11">
        <v>2.2359070524228699E-3</v>
      </c>
      <c r="I40" s="11">
        <v>1.40612758424394E-3</v>
      </c>
      <c r="J40" s="12">
        <v>1.5901167699694101</v>
      </c>
      <c r="K40" s="13">
        <v>0.11254682927536</v>
      </c>
      <c r="M40" t="s">
        <v>5</v>
      </c>
      <c r="N40" s="11">
        <v>3.6556379588331498E-3</v>
      </c>
      <c r="O40" t="s">
        <v>38</v>
      </c>
      <c r="P40" s="11">
        <v>-2.8664786928278198E-3</v>
      </c>
      <c r="Q40" t="s">
        <v>69</v>
      </c>
      <c r="R40" s="11">
        <v>-7.7668029303256999E-3</v>
      </c>
      <c r="S40" t="s">
        <v>2</v>
      </c>
      <c r="T40" s="11">
        <v>2.09369132174702E-2</v>
      </c>
      <c r="U40" t="s">
        <v>19</v>
      </c>
      <c r="V40" s="11">
        <v>2.29115462411968E-2</v>
      </c>
      <c r="W40" s="4">
        <f t="shared" ref="W40:W53" si="0">SUM(N40:V40)</f>
        <v>3.6870815794346631E-2</v>
      </c>
    </row>
    <row r="41" spans="1:23" x14ac:dyDescent="0.2">
      <c r="A41" t="s">
        <v>37</v>
      </c>
      <c r="B41" s="11">
        <v>-2.7398773551640101E-3</v>
      </c>
      <c r="C41" s="11">
        <v>1.4876367941533001E-3</v>
      </c>
      <c r="D41" s="12">
        <v>-1.8417649831815499</v>
      </c>
      <c r="E41" s="13">
        <v>6.6201229902960304E-2</v>
      </c>
      <c r="G41" t="s">
        <v>20</v>
      </c>
      <c r="H41" s="11">
        <v>2.29103399822639E-3</v>
      </c>
      <c r="I41" s="11">
        <v>1.0621480196656801E-3</v>
      </c>
      <c r="J41" s="12">
        <v>2.1569818479231602</v>
      </c>
      <c r="K41" s="13">
        <v>3.1563186166674299E-2</v>
      </c>
      <c r="M41" t="s">
        <v>6</v>
      </c>
      <c r="N41" s="11">
        <v>7.3578909227081301E-3</v>
      </c>
      <c r="O41" t="s">
        <v>39</v>
      </c>
      <c r="P41" s="11">
        <v>-6.3137383974655702E-3</v>
      </c>
      <c r="Q41" t="s">
        <v>70</v>
      </c>
      <c r="R41" s="11">
        <v>-1.3987668535111899E-2</v>
      </c>
      <c r="S41" t="s">
        <v>2</v>
      </c>
      <c r="T41" s="11">
        <v>2.09369132174702E-2</v>
      </c>
      <c r="U41" t="s">
        <v>19</v>
      </c>
      <c r="V41" s="11">
        <v>2.29115462411968E-2</v>
      </c>
      <c r="W41" s="4">
        <f t="shared" si="0"/>
        <v>3.0904943448797659E-2</v>
      </c>
    </row>
    <row r="42" spans="1:23" x14ac:dyDescent="0.2">
      <c r="A42" t="s">
        <v>38</v>
      </c>
      <c r="B42" s="11">
        <v>-2.8664786928278198E-3</v>
      </c>
      <c r="C42" s="11">
        <v>1.5335539907947099E-3</v>
      </c>
      <c r="D42" s="12">
        <v>-1.86917363851165</v>
      </c>
      <c r="E42" s="13">
        <v>6.2281367101134501E-2</v>
      </c>
      <c r="G42" t="s">
        <v>64</v>
      </c>
      <c r="H42" s="11">
        <v>2.9689964287705701E-3</v>
      </c>
      <c r="I42" s="11">
        <v>1.5994959360520701E-3</v>
      </c>
      <c r="J42" s="12">
        <v>1.8562075475469799</v>
      </c>
      <c r="K42" s="13">
        <v>6.4111023352536795E-2</v>
      </c>
      <c r="M42" t="s">
        <v>7</v>
      </c>
      <c r="N42" s="11">
        <v>6.6910822942227704E-3</v>
      </c>
      <c r="O42" t="s">
        <v>40</v>
      </c>
      <c r="P42" s="11">
        <v>-4.4691423371681898E-3</v>
      </c>
      <c r="Q42" t="s">
        <v>71</v>
      </c>
      <c r="R42" s="11">
        <v>-1.2139391927384601E-2</v>
      </c>
      <c r="S42" t="s">
        <v>2</v>
      </c>
      <c r="T42" s="11">
        <v>2.09369132174702E-2</v>
      </c>
      <c r="U42" t="s">
        <v>19</v>
      </c>
      <c r="V42" s="11">
        <v>2.29115462411968E-2</v>
      </c>
      <c r="W42" s="4">
        <f t="shared" si="0"/>
        <v>3.3931007488336981E-2</v>
      </c>
    </row>
    <row r="43" spans="1:23" x14ac:dyDescent="0.2">
      <c r="A43" t="s">
        <v>39</v>
      </c>
      <c r="B43" s="11">
        <v>-6.3137383974655702E-3</v>
      </c>
      <c r="C43" s="11">
        <v>1.6232035183285701E-3</v>
      </c>
      <c r="D43" s="12">
        <v>-3.8896776197028502</v>
      </c>
      <c r="E43" s="13">
        <v>1.16345723159284E-4</v>
      </c>
      <c r="G43" t="s">
        <v>5</v>
      </c>
      <c r="H43" s="11">
        <v>3.6556379588331498E-3</v>
      </c>
      <c r="I43" s="11">
        <v>7.7488381288182704E-4</v>
      </c>
      <c r="J43" s="12">
        <v>4.7176594710859598</v>
      </c>
      <c r="K43" s="13">
        <v>3.23525270754905E-6</v>
      </c>
      <c r="M43" t="s">
        <v>8</v>
      </c>
      <c r="N43" s="11">
        <v>1.37207088256065E-2</v>
      </c>
      <c r="O43" t="s">
        <v>41</v>
      </c>
      <c r="P43" s="11">
        <v>-1.1445814922337301E-2</v>
      </c>
      <c r="Q43" t="s">
        <v>72</v>
      </c>
      <c r="R43" s="11">
        <v>-1.98553168508462E-2</v>
      </c>
      <c r="S43" t="s">
        <v>2</v>
      </c>
      <c r="T43" s="11">
        <v>2.09369132174702E-2</v>
      </c>
      <c r="U43" t="s">
        <v>19</v>
      </c>
      <c r="V43" s="11">
        <v>2.29115462411968E-2</v>
      </c>
      <c r="W43" s="4">
        <f t="shared" si="0"/>
        <v>2.6268036511089998E-2</v>
      </c>
    </row>
    <row r="44" spans="1:23" x14ac:dyDescent="0.2">
      <c r="A44" t="s">
        <v>40</v>
      </c>
      <c r="B44" s="11">
        <v>-4.4691423371681898E-3</v>
      </c>
      <c r="C44" s="11">
        <v>1.5616898284091E-3</v>
      </c>
      <c r="D44" s="12">
        <v>-2.8617349334476598</v>
      </c>
      <c r="E44" s="13">
        <v>4.41992487325757E-3</v>
      </c>
      <c r="G44" t="s">
        <v>23</v>
      </c>
      <c r="H44" s="11">
        <v>3.8392075823882898E-3</v>
      </c>
      <c r="I44" s="11">
        <v>1.2920669275658201E-3</v>
      </c>
      <c r="J44" s="12">
        <v>2.9713689751514201</v>
      </c>
      <c r="K44" s="13">
        <v>3.1318553074631702E-3</v>
      </c>
      <c r="M44" t="s">
        <v>9</v>
      </c>
      <c r="N44" s="11">
        <v>1.59223534915124E-2</v>
      </c>
      <c r="O44" t="s">
        <v>42</v>
      </c>
      <c r="P44" s="11">
        <v>-5.6394292310906896E-3</v>
      </c>
      <c r="Q44" t="s">
        <v>73</v>
      </c>
      <c r="R44" s="11">
        <v>-2.2260200956823101E-2</v>
      </c>
      <c r="S44" t="s">
        <v>2</v>
      </c>
      <c r="T44" s="11">
        <v>2.09369132174702E-2</v>
      </c>
      <c r="U44" t="s">
        <v>19</v>
      </c>
      <c r="V44" s="11">
        <v>2.29115462411968E-2</v>
      </c>
      <c r="W44" s="4">
        <f t="shared" si="0"/>
        <v>3.187118276226561E-2</v>
      </c>
    </row>
    <row r="45" spans="1:23" x14ac:dyDescent="0.2">
      <c r="A45" t="s">
        <v>41</v>
      </c>
      <c r="B45" s="11">
        <v>-1.1445814922337301E-2</v>
      </c>
      <c r="C45" s="11">
        <v>1.71037757247595E-3</v>
      </c>
      <c r="D45" s="12">
        <v>-6.6919814118986096</v>
      </c>
      <c r="E45" s="13">
        <v>6.9179391378197798E-11</v>
      </c>
      <c r="G45" t="s">
        <v>35</v>
      </c>
      <c r="H45" s="11">
        <v>3.8520407395497098E-3</v>
      </c>
      <c r="I45" s="11">
        <v>6.7606756740520098E-4</v>
      </c>
      <c r="J45" s="12">
        <v>5.6977156208426498</v>
      </c>
      <c r="K45" s="13">
        <v>2.2622107184179999E-8</v>
      </c>
      <c r="M45" t="s">
        <v>10</v>
      </c>
      <c r="N45" s="11">
        <v>2.1380074407829901E-2</v>
      </c>
      <c r="O45" t="s">
        <v>43</v>
      </c>
      <c r="P45" s="11">
        <v>-1.2252707369704701E-2</v>
      </c>
      <c r="Q45" t="s">
        <v>74</v>
      </c>
      <c r="R45" s="11">
        <v>-2.25292338995507E-2</v>
      </c>
      <c r="S45" t="s">
        <v>2</v>
      </c>
      <c r="T45" s="11">
        <v>2.09369132174702E-2</v>
      </c>
      <c r="U45" t="s">
        <v>19</v>
      </c>
      <c r="V45" s="11">
        <v>2.29115462411968E-2</v>
      </c>
      <c r="W45" s="4">
        <f t="shared" si="0"/>
        <v>3.0446592597241501E-2</v>
      </c>
    </row>
    <row r="46" spans="1:23" x14ac:dyDescent="0.2">
      <c r="A46" t="s">
        <v>42</v>
      </c>
      <c r="B46" s="11">
        <v>-5.6394292310906896E-3</v>
      </c>
      <c r="C46" s="11">
        <v>1.82265011844173E-3</v>
      </c>
      <c r="D46" s="12">
        <v>-3.0940821686128701</v>
      </c>
      <c r="E46" s="13">
        <v>2.1036608916097099E-3</v>
      </c>
      <c r="G46" t="s">
        <v>1</v>
      </c>
      <c r="H46" s="11">
        <v>3.8726946220210001E-3</v>
      </c>
      <c r="I46" s="11">
        <v>7.0726030853012498E-4</v>
      </c>
      <c r="J46" s="12">
        <v>5.4756283864840301</v>
      </c>
      <c r="K46" s="13">
        <v>7.4451554420464595E-8</v>
      </c>
      <c r="M46" t="s">
        <v>11</v>
      </c>
      <c r="N46" s="11">
        <v>8.5230261455776692E-3</v>
      </c>
      <c r="O46" t="s">
        <v>44</v>
      </c>
      <c r="P46" s="11">
        <v>-6.0550485948671802E-3</v>
      </c>
      <c r="Q46" t="s">
        <v>75</v>
      </c>
      <c r="R46" s="11">
        <v>-1.4414405895388E-2</v>
      </c>
      <c r="S46" t="s">
        <v>2</v>
      </c>
      <c r="T46" s="11">
        <v>2.09369132174702E-2</v>
      </c>
      <c r="U46" t="s">
        <v>19</v>
      </c>
      <c r="V46" s="11">
        <v>2.29115462411968E-2</v>
      </c>
      <c r="W46" s="4">
        <f t="shared" si="0"/>
        <v>3.1902031113989489E-2</v>
      </c>
    </row>
    <row r="47" spans="1:23" x14ac:dyDescent="0.2">
      <c r="A47" t="s">
        <v>43</v>
      </c>
      <c r="B47" s="11">
        <v>-1.2252707369704701E-2</v>
      </c>
      <c r="C47" s="11">
        <v>1.8810616323729501E-3</v>
      </c>
      <c r="D47" s="12">
        <v>-6.5137192523819296</v>
      </c>
      <c r="E47" s="13">
        <v>2.06088019040922E-10</v>
      </c>
      <c r="G47" t="s">
        <v>21</v>
      </c>
      <c r="H47" s="11">
        <v>4.0725613282563602E-3</v>
      </c>
      <c r="I47" s="11">
        <v>1.2135819392148899E-3</v>
      </c>
      <c r="J47" s="12">
        <v>3.3558189988317202</v>
      </c>
      <c r="K47" s="13">
        <v>8.6189894443503099E-4</v>
      </c>
      <c r="M47" t="s">
        <v>12</v>
      </c>
      <c r="N47" s="11">
        <v>9.6999691714292902E-3</v>
      </c>
      <c r="O47" t="s">
        <v>45</v>
      </c>
      <c r="P47" s="11">
        <v>-1.0229898171830299E-2</v>
      </c>
      <c r="Q47" t="s">
        <v>76</v>
      </c>
      <c r="R47" s="11">
        <v>-1.5674539505497201E-2</v>
      </c>
      <c r="S47" t="s">
        <v>2</v>
      </c>
      <c r="T47" s="11">
        <v>2.09369132174702E-2</v>
      </c>
      <c r="U47" t="s">
        <v>19</v>
      </c>
      <c r="V47" s="11">
        <v>2.29115462411968E-2</v>
      </c>
      <c r="W47" s="4">
        <f t="shared" si="0"/>
        <v>2.7643990952768788E-2</v>
      </c>
    </row>
    <row r="48" spans="1:23" x14ac:dyDescent="0.2">
      <c r="A48" t="s">
        <v>44</v>
      </c>
      <c r="B48" s="11">
        <v>-6.0550485948671802E-3</v>
      </c>
      <c r="C48" s="11">
        <v>1.5947430030633901E-3</v>
      </c>
      <c r="D48" s="12">
        <v>-3.7968804899823101</v>
      </c>
      <c r="E48" s="13">
        <v>1.6769546626641601E-4</v>
      </c>
      <c r="G48" t="s">
        <v>22</v>
      </c>
      <c r="H48" s="11">
        <v>4.4420002376771104E-3</v>
      </c>
      <c r="I48" s="11">
        <v>1.3794395404492499E-3</v>
      </c>
      <c r="J48" s="12">
        <v>3.2201485512227999</v>
      </c>
      <c r="K48" s="13">
        <v>1.3789034489127101E-3</v>
      </c>
      <c r="M48" t="s">
        <v>13</v>
      </c>
      <c r="N48" s="11">
        <v>7.4217842752715996E-3</v>
      </c>
      <c r="O48" t="s">
        <v>46</v>
      </c>
      <c r="P48" s="11">
        <v>-6.64393902415955E-3</v>
      </c>
      <c r="Q48" t="s">
        <v>77</v>
      </c>
      <c r="R48" s="11">
        <v>-1.6600075877240199E-2</v>
      </c>
      <c r="S48" t="s">
        <v>2</v>
      </c>
      <c r="T48" s="11">
        <v>2.09369132174702E-2</v>
      </c>
      <c r="U48" t="s">
        <v>19</v>
      </c>
      <c r="V48" s="11">
        <v>2.29115462411968E-2</v>
      </c>
      <c r="W48" s="4">
        <f t="shared" si="0"/>
        <v>2.8026228832538851E-2</v>
      </c>
    </row>
    <row r="49" spans="1:23" x14ac:dyDescent="0.2">
      <c r="A49" t="s">
        <v>45</v>
      </c>
      <c r="B49" s="11">
        <v>-1.0229898171830299E-2</v>
      </c>
      <c r="C49" s="11">
        <v>1.63726882893745E-3</v>
      </c>
      <c r="D49" s="12">
        <v>-6.2481481299984996</v>
      </c>
      <c r="E49" s="13">
        <v>1.0040763908156699E-9</v>
      </c>
      <c r="G49" t="s">
        <v>53</v>
      </c>
      <c r="H49" s="11">
        <v>4.5150418434713102E-3</v>
      </c>
      <c r="I49" s="11">
        <v>1.2347482456563301E-3</v>
      </c>
      <c r="J49" s="12">
        <v>3.6566497335425199</v>
      </c>
      <c r="K49" s="13">
        <v>2.8734394277616499E-4</v>
      </c>
      <c r="M49" t="s">
        <v>14</v>
      </c>
      <c r="N49" s="11">
        <v>1.1518950997736701E-2</v>
      </c>
      <c r="O49" t="s">
        <v>47</v>
      </c>
      <c r="P49" s="11">
        <v>-1.1004684735947999E-2</v>
      </c>
      <c r="Q49" t="s">
        <v>78</v>
      </c>
      <c r="R49" s="11">
        <v>-1.43686272180136E-2</v>
      </c>
      <c r="S49" t="s">
        <v>2</v>
      </c>
      <c r="T49" s="11">
        <v>2.09369132174702E-2</v>
      </c>
      <c r="U49" t="s">
        <v>19</v>
      </c>
      <c r="V49" s="11">
        <v>2.29115462411968E-2</v>
      </c>
      <c r="W49" s="4">
        <f t="shared" si="0"/>
        <v>2.9994098502442099E-2</v>
      </c>
    </row>
    <row r="50" spans="1:23" x14ac:dyDescent="0.2">
      <c r="A50" t="s">
        <v>46</v>
      </c>
      <c r="B50" s="11">
        <v>-6.64393902415955E-3</v>
      </c>
      <c r="C50" s="11">
        <v>1.59661972424241E-3</v>
      </c>
      <c r="D50" s="12">
        <v>-4.16125325478618</v>
      </c>
      <c r="E50" s="13">
        <v>3.8273162399040597E-5</v>
      </c>
      <c r="G50" t="s">
        <v>66</v>
      </c>
      <c r="H50" s="11">
        <v>5.5335368886847902E-3</v>
      </c>
      <c r="I50" s="11">
        <v>1.9555909804995098E-3</v>
      </c>
      <c r="J50" s="12">
        <v>2.82959828709753</v>
      </c>
      <c r="K50" s="13">
        <v>4.8799213858656404E-3</v>
      </c>
      <c r="M50" t="s">
        <v>15</v>
      </c>
      <c r="N50" s="11">
        <v>1.7214158008525798E-2</v>
      </c>
      <c r="O50" t="s">
        <v>48</v>
      </c>
      <c r="P50" s="11">
        <v>-1.06539434073707E-2</v>
      </c>
      <c r="Q50" t="s">
        <v>79</v>
      </c>
      <c r="R50" s="11">
        <v>-2.0343412485383499E-2</v>
      </c>
      <c r="S50" t="s">
        <v>2</v>
      </c>
      <c r="T50" s="11">
        <v>2.09369132174702E-2</v>
      </c>
      <c r="U50" t="s">
        <v>19</v>
      </c>
      <c r="V50" s="11">
        <v>2.29115462411968E-2</v>
      </c>
      <c r="W50" s="4">
        <f t="shared" si="0"/>
        <v>3.0065261574438597E-2</v>
      </c>
    </row>
    <row r="51" spans="1:23" x14ac:dyDescent="0.2">
      <c r="A51" t="s">
        <v>47</v>
      </c>
      <c r="B51" s="11">
        <v>-1.1004684735947999E-2</v>
      </c>
      <c r="C51" s="11">
        <v>1.6503502968199901E-3</v>
      </c>
      <c r="D51" s="12">
        <v>-6.6680902576577799</v>
      </c>
      <c r="E51" s="13">
        <v>8.0183935572755706E-11</v>
      </c>
      <c r="G51" t="s">
        <v>30</v>
      </c>
      <c r="H51" s="11">
        <v>5.67668170268426E-3</v>
      </c>
      <c r="I51" s="11">
        <v>1.4932335640343701E-3</v>
      </c>
      <c r="J51" s="12">
        <v>3.80160333882879</v>
      </c>
      <c r="K51" s="13">
        <v>1.64633279547662E-4</v>
      </c>
      <c r="M51" t="s">
        <v>16</v>
      </c>
      <c r="N51" s="11">
        <v>2.76049866390203E-2</v>
      </c>
      <c r="O51" t="s">
        <v>49</v>
      </c>
      <c r="P51" s="11">
        <v>-1.5640794280585998E-2</v>
      </c>
      <c r="Q51" t="s">
        <v>80</v>
      </c>
      <c r="R51" s="11">
        <v>-2.7945751947464001E-2</v>
      </c>
      <c r="S51" t="s">
        <v>2</v>
      </c>
      <c r="T51" s="11">
        <v>2.09369132174702E-2</v>
      </c>
      <c r="U51" t="s">
        <v>19</v>
      </c>
      <c r="V51" s="11">
        <v>2.29115462411968E-2</v>
      </c>
      <c r="W51" s="4">
        <f t="shared" si="0"/>
        <v>2.78668998696373E-2</v>
      </c>
    </row>
    <row r="52" spans="1:23" x14ac:dyDescent="0.2">
      <c r="A52" t="s">
        <v>48</v>
      </c>
      <c r="B52" s="11">
        <v>-1.06539434073707E-2</v>
      </c>
      <c r="C52" s="11">
        <v>1.7297550841378401E-3</v>
      </c>
      <c r="D52" s="12">
        <v>-6.1592207504225396</v>
      </c>
      <c r="E52" s="13">
        <v>1.68661048303144E-9</v>
      </c>
      <c r="G52" t="s">
        <v>27</v>
      </c>
      <c r="H52" s="11">
        <v>5.6891648317870004E-3</v>
      </c>
      <c r="I52" s="11">
        <v>1.38100696195147E-3</v>
      </c>
      <c r="J52" s="12">
        <v>4.1195772277264604</v>
      </c>
      <c r="K52" s="13">
        <v>4.5577356987789902E-5</v>
      </c>
      <c r="M52" t="s">
        <v>17</v>
      </c>
      <c r="N52" s="11">
        <v>2.7600488102897201E-2</v>
      </c>
      <c r="O52" t="s">
        <v>50</v>
      </c>
      <c r="P52" s="11">
        <v>-1.19248065030853E-2</v>
      </c>
      <c r="Q52" t="s">
        <v>81</v>
      </c>
      <c r="R52" s="11">
        <v>-2.3496926740589001E-2</v>
      </c>
      <c r="S52" t="s">
        <v>2</v>
      </c>
      <c r="T52" s="11">
        <v>2.09369132174702E-2</v>
      </c>
      <c r="U52" t="s">
        <v>19</v>
      </c>
      <c r="V52" s="11">
        <v>2.29115462411968E-2</v>
      </c>
      <c r="W52" s="4">
        <f t="shared" si="0"/>
        <v>3.6027214317889897E-2</v>
      </c>
    </row>
    <row r="53" spans="1:23" x14ac:dyDescent="0.2">
      <c r="A53" t="s">
        <v>49</v>
      </c>
      <c r="B53" s="11">
        <v>-1.5640794280585998E-2</v>
      </c>
      <c r="C53" s="11">
        <v>1.90020725903029E-3</v>
      </c>
      <c r="D53" s="12">
        <v>-8.2310991110347693</v>
      </c>
      <c r="E53" s="13">
        <v>2.2622144295481899E-15</v>
      </c>
      <c r="G53" t="s">
        <v>28</v>
      </c>
      <c r="H53" s="11">
        <v>6.2275795017659999E-3</v>
      </c>
      <c r="I53" s="11">
        <v>1.4734669619399299E-3</v>
      </c>
      <c r="J53" s="12">
        <v>4.2264805812591204</v>
      </c>
      <c r="K53" s="13">
        <v>2.90336522500292E-5</v>
      </c>
      <c r="M53" t="s">
        <v>18</v>
      </c>
      <c r="N53" s="11">
        <v>2.61045547059672E-2</v>
      </c>
      <c r="O53" t="s">
        <v>51</v>
      </c>
      <c r="P53" s="11">
        <v>-1.48906183556259E-2</v>
      </c>
      <c r="Q53" t="s">
        <v>82</v>
      </c>
      <c r="R53" s="11">
        <v>-2.17012033998406E-2</v>
      </c>
      <c r="S53" t="s">
        <v>2</v>
      </c>
      <c r="T53" s="11">
        <v>2.09369132174702E-2</v>
      </c>
      <c r="U53" t="s">
        <v>19</v>
      </c>
      <c r="V53" s="11">
        <v>2.29115462411968E-2</v>
      </c>
      <c r="W53" s="4">
        <f t="shared" si="0"/>
        <v>3.3361192409167698E-2</v>
      </c>
    </row>
    <row r="54" spans="1:23" x14ac:dyDescent="0.2">
      <c r="A54" t="s">
        <v>50</v>
      </c>
      <c r="B54" s="11">
        <v>-1.19248065030853E-2</v>
      </c>
      <c r="C54" s="11">
        <v>2.0435291246859301E-3</v>
      </c>
      <c r="D54" s="12">
        <v>-5.8353983601374004</v>
      </c>
      <c r="E54" s="13">
        <v>1.06048934932061E-8</v>
      </c>
      <c r="G54" t="s">
        <v>24</v>
      </c>
      <c r="H54" s="11">
        <v>6.6417796574953303E-3</v>
      </c>
      <c r="I54" s="11">
        <v>1.58198836252625E-3</v>
      </c>
      <c r="J54" s="12">
        <v>4.1983745360106104</v>
      </c>
      <c r="K54" s="13">
        <v>3.2718687998974998E-5</v>
      </c>
    </row>
    <row r="55" spans="1:23" x14ac:dyDescent="0.2">
      <c r="A55" t="s">
        <v>51</v>
      </c>
      <c r="B55" s="11">
        <v>-1.48906183556259E-2</v>
      </c>
      <c r="C55" s="11">
        <v>1.9824395467562101E-3</v>
      </c>
      <c r="D55" s="12">
        <v>-7.5112597405508801</v>
      </c>
      <c r="E55" s="13">
        <v>3.4446311619297002E-13</v>
      </c>
      <c r="G55" t="s">
        <v>7</v>
      </c>
      <c r="H55" s="11">
        <v>6.6910822942227704E-3</v>
      </c>
      <c r="I55" s="11">
        <v>9.0145237020714897E-4</v>
      </c>
      <c r="J55" s="12">
        <v>7.4225577693974003</v>
      </c>
      <c r="K55" s="13">
        <v>6.25216450197968E-13</v>
      </c>
    </row>
    <row r="56" spans="1:23" x14ac:dyDescent="0.2">
      <c r="A56" t="s">
        <v>52</v>
      </c>
      <c r="B56" s="11">
        <v>-4.1803737328503796E-3</v>
      </c>
      <c r="C56" s="11">
        <v>6.6674185852743197E-4</v>
      </c>
      <c r="D56" s="12">
        <v>-6.2698534363556604</v>
      </c>
      <c r="E56" s="13">
        <v>8.8389845215889698E-10</v>
      </c>
      <c r="G56" t="s">
        <v>29</v>
      </c>
      <c r="H56" s="11">
        <v>6.8313703924233801E-3</v>
      </c>
      <c r="I56" s="11">
        <v>1.3962000989975699E-3</v>
      </c>
      <c r="J56" s="12">
        <v>4.8928304741763897</v>
      </c>
      <c r="K56" s="13">
        <v>1.40987244049118E-6</v>
      </c>
      <c r="M56" s="7" t="s">
        <v>104</v>
      </c>
      <c r="W56" s="7" t="s">
        <v>99</v>
      </c>
    </row>
    <row r="57" spans="1:23" x14ac:dyDescent="0.2">
      <c r="A57" t="s">
        <v>53</v>
      </c>
      <c r="B57" s="11">
        <v>4.5150418434713102E-3</v>
      </c>
      <c r="C57" s="11">
        <v>1.2347482456563301E-3</v>
      </c>
      <c r="D57" s="12">
        <v>3.6566497335425199</v>
      </c>
      <c r="E57" s="13">
        <v>2.8734394277616499E-4</v>
      </c>
      <c r="G57" t="s">
        <v>65</v>
      </c>
      <c r="H57" s="11">
        <v>6.88917425679033E-3</v>
      </c>
      <c r="I57" s="11">
        <v>1.8205775688049501E-3</v>
      </c>
      <c r="J57" s="12">
        <v>3.7840597263386302</v>
      </c>
      <c r="K57" s="13">
        <v>1.7628150151215901E-4</v>
      </c>
      <c r="M57" t="s">
        <v>4</v>
      </c>
      <c r="N57" s="11">
        <v>-7.4136853576596797E-5</v>
      </c>
      <c r="O57" t="s">
        <v>53</v>
      </c>
      <c r="P57" s="11">
        <v>4.5150418434713102E-3</v>
      </c>
      <c r="Q57" t="s">
        <v>3</v>
      </c>
      <c r="R57" s="11">
        <v>8.3356916213148408E-3</v>
      </c>
      <c r="W57" s="4">
        <f>SUM(N57:V57)</f>
        <v>1.2776596611209555E-2</v>
      </c>
    </row>
    <row r="58" spans="1:23" x14ac:dyDescent="0.2">
      <c r="A58" t="s">
        <v>54</v>
      </c>
      <c r="B58" s="11">
        <v>6.0345509499906995E-4</v>
      </c>
      <c r="C58" s="11">
        <v>1.26666920724973E-3</v>
      </c>
      <c r="D58" s="12">
        <v>0.47641096155588197</v>
      </c>
      <c r="E58" s="13">
        <v>0.63402474185018498</v>
      </c>
      <c r="G58" t="s">
        <v>25</v>
      </c>
      <c r="H58" s="11">
        <v>7.0158117395022904E-3</v>
      </c>
      <c r="I58" s="11">
        <v>1.6615530979814199E-3</v>
      </c>
      <c r="J58" s="12">
        <v>4.2224420922964399</v>
      </c>
      <c r="K58" s="13">
        <v>2.9537648575298101E-5</v>
      </c>
      <c r="M58" t="s">
        <v>5</v>
      </c>
      <c r="N58" s="11">
        <v>3.6556379588331498E-3</v>
      </c>
      <c r="O58" t="s">
        <v>54</v>
      </c>
      <c r="P58" s="11">
        <v>6.0345509499906995E-4</v>
      </c>
      <c r="Q58" t="s">
        <v>3</v>
      </c>
      <c r="R58" s="11">
        <v>8.3356916213148408E-3</v>
      </c>
      <c r="W58" s="4">
        <f t="shared" ref="W58:W71" si="1">SUM(N58:V58)</f>
        <v>1.2594784675147061E-2</v>
      </c>
    </row>
    <row r="59" spans="1:23" x14ac:dyDescent="0.2">
      <c r="A59" t="s">
        <v>55</v>
      </c>
      <c r="B59" s="11">
        <v>1.07081236921415E-2</v>
      </c>
      <c r="C59" s="11">
        <v>1.52772849635415E-3</v>
      </c>
      <c r="D59" s="12">
        <v>7.0091797840361902</v>
      </c>
      <c r="E59" s="13">
        <v>9.3799585992057898E-12</v>
      </c>
      <c r="G59" t="s">
        <v>6</v>
      </c>
      <c r="H59" s="11">
        <v>7.3578909227081301E-3</v>
      </c>
      <c r="I59" s="11">
        <v>9.4791143891146301E-4</v>
      </c>
      <c r="J59" s="12">
        <v>7.7622134523005499</v>
      </c>
      <c r="K59" s="13">
        <v>6.2022857814395999E-14</v>
      </c>
      <c r="M59" t="s">
        <v>6</v>
      </c>
      <c r="N59" s="11">
        <v>7.3578909227081301E-3</v>
      </c>
      <c r="O59" t="s">
        <v>55</v>
      </c>
      <c r="P59" s="11">
        <v>1.07081236921415E-2</v>
      </c>
      <c r="Q59" t="s">
        <v>3</v>
      </c>
      <c r="R59" s="11">
        <v>8.3356916213148408E-3</v>
      </c>
      <c r="W59" s="4">
        <f t="shared" si="1"/>
        <v>2.6401706236164474E-2</v>
      </c>
    </row>
    <row r="60" spans="1:23" x14ac:dyDescent="0.2">
      <c r="A60" t="s">
        <v>56</v>
      </c>
      <c r="B60" s="11">
        <v>9.5833580350040797E-4</v>
      </c>
      <c r="C60" s="11">
        <v>1.3371471097326901E-3</v>
      </c>
      <c r="D60" s="12">
        <v>0.71670184718268604</v>
      </c>
      <c r="E60" s="13">
        <v>0.47394898742201402</v>
      </c>
      <c r="G60" t="s">
        <v>13</v>
      </c>
      <c r="H60" s="11">
        <v>7.4217842752715996E-3</v>
      </c>
      <c r="I60" s="11">
        <v>9.4462774127805496E-4</v>
      </c>
      <c r="J60" s="12">
        <v>7.8568349741985397</v>
      </c>
      <c r="K60" s="13">
        <v>3.2152260119723997E-14</v>
      </c>
      <c r="M60" t="s">
        <v>7</v>
      </c>
      <c r="N60" s="11">
        <v>6.6910822942227704E-3</v>
      </c>
      <c r="O60" t="s">
        <v>56</v>
      </c>
      <c r="P60" s="11">
        <v>9.5833580350040797E-4</v>
      </c>
      <c r="Q60" t="s">
        <v>3</v>
      </c>
      <c r="R60" s="11">
        <v>8.3356916213148408E-3</v>
      </c>
      <c r="W60" s="4">
        <f t="shared" si="1"/>
        <v>1.5985109719038021E-2</v>
      </c>
    </row>
    <row r="61" spans="1:23" x14ac:dyDescent="0.2">
      <c r="A61" t="s">
        <v>57</v>
      </c>
      <c r="B61" s="11">
        <v>1.60090988237125E-2</v>
      </c>
      <c r="C61" s="11">
        <v>1.7257328673166801E-3</v>
      </c>
      <c r="D61" s="12">
        <v>9.2766957893111694</v>
      </c>
      <c r="E61" s="13">
        <v>8.7443697419398106E-19</v>
      </c>
      <c r="G61" t="s">
        <v>63</v>
      </c>
      <c r="H61" s="11">
        <v>7.8793550932814201E-3</v>
      </c>
      <c r="I61" s="11">
        <v>1.56160613274131E-3</v>
      </c>
      <c r="J61" s="12">
        <v>5.0456737637484101</v>
      </c>
      <c r="K61" s="13">
        <v>6.6926841649252296E-7</v>
      </c>
      <c r="M61" t="s">
        <v>8</v>
      </c>
      <c r="N61" s="11">
        <v>1.37207088256065E-2</v>
      </c>
      <c r="O61" t="s">
        <v>57</v>
      </c>
      <c r="P61" s="11">
        <v>1.60090988237125E-2</v>
      </c>
      <c r="Q61" t="s">
        <v>3</v>
      </c>
      <c r="R61" s="11">
        <v>8.3356916213148408E-3</v>
      </c>
      <c r="W61" s="4">
        <f t="shared" si="1"/>
        <v>3.8065499270633837E-2</v>
      </c>
    </row>
    <row r="62" spans="1:23" x14ac:dyDescent="0.2">
      <c r="A62" t="s">
        <v>58</v>
      </c>
      <c r="B62" s="11">
        <v>1.16137043937816E-2</v>
      </c>
      <c r="C62" s="11">
        <v>1.74462425870847E-3</v>
      </c>
      <c r="D62" s="12">
        <v>6.6568513740483803</v>
      </c>
      <c r="E62" s="13">
        <v>8.5937979811815997E-11</v>
      </c>
      <c r="G62" t="s">
        <v>31</v>
      </c>
      <c r="H62" s="11">
        <v>7.8997462434345998E-3</v>
      </c>
      <c r="I62" s="11">
        <v>1.6189265062740901E-3</v>
      </c>
      <c r="J62" s="12">
        <v>4.8796200524356399</v>
      </c>
      <c r="K62" s="13">
        <v>1.5023183340384801E-6</v>
      </c>
      <c r="M62" t="s">
        <v>9</v>
      </c>
      <c r="N62" s="11">
        <v>1.59223534915124E-2</v>
      </c>
      <c r="O62" t="s">
        <v>58</v>
      </c>
      <c r="P62" s="11">
        <v>1.16137043937816E-2</v>
      </c>
      <c r="Q62" t="s">
        <v>3</v>
      </c>
      <c r="R62" s="11">
        <v>8.3356916213148408E-3</v>
      </c>
      <c r="W62" s="4">
        <f t="shared" si="1"/>
        <v>3.587174950660884E-2</v>
      </c>
    </row>
    <row r="63" spans="1:23" x14ac:dyDescent="0.2">
      <c r="A63" t="s">
        <v>59</v>
      </c>
      <c r="B63" s="11">
        <v>8.6391228150512998E-3</v>
      </c>
      <c r="C63" s="11">
        <v>1.8145517690519701E-3</v>
      </c>
      <c r="D63" s="12">
        <v>4.7610230594660301</v>
      </c>
      <c r="E63" s="13">
        <v>2.6401093333002598E-6</v>
      </c>
      <c r="G63" t="s">
        <v>3</v>
      </c>
      <c r="H63" s="11">
        <v>8.3356916213148408E-3</v>
      </c>
      <c r="I63" s="11">
        <v>8.0293008501666904E-4</v>
      </c>
      <c r="J63" s="12">
        <v>10.3815908469064</v>
      </c>
      <c r="K63" s="13">
        <v>1.1391272914794599E-22</v>
      </c>
      <c r="M63" t="s">
        <v>10</v>
      </c>
      <c r="N63" s="11">
        <v>2.1380074407829901E-2</v>
      </c>
      <c r="O63" t="s">
        <v>59</v>
      </c>
      <c r="P63" s="11">
        <v>8.6391228150512998E-3</v>
      </c>
      <c r="Q63" t="s">
        <v>3</v>
      </c>
      <c r="R63" s="11">
        <v>8.3356916213148408E-3</v>
      </c>
      <c r="W63" s="4">
        <f t="shared" si="1"/>
        <v>3.8354888844196043E-2</v>
      </c>
    </row>
    <row r="64" spans="1:23" x14ac:dyDescent="0.2">
      <c r="A64" t="s">
        <v>60</v>
      </c>
      <c r="B64" s="11">
        <v>2.2359070524228699E-3</v>
      </c>
      <c r="C64" s="11">
        <v>1.40612758424394E-3</v>
      </c>
      <c r="D64" s="12">
        <v>1.5901167699694101</v>
      </c>
      <c r="E64" s="13">
        <v>0.11254682927536</v>
      </c>
      <c r="G64" t="s">
        <v>67</v>
      </c>
      <c r="H64" s="11">
        <v>8.4644078017800193E-3</v>
      </c>
      <c r="I64" s="11">
        <v>1.92282759692641E-3</v>
      </c>
      <c r="J64" s="12">
        <v>4.4020627825969196</v>
      </c>
      <c r="K64" s="13">
        <v>1.3558670159125099E-5</v>
      </c>
      <c r="M64" t="s">
        <v>11</v>
      </c>
      <c r="N64" s="11">
        <v>8.5230261455776692E-3</v>
      </c>
      <c r="O64" t="s">
        <v>60</v>
      </c>
      <c r="P64" s="11">
        <v>2.2359070524228699E-3</v>
      </c>
      <c r="Q64" t="s">
        <v>3</v>
      </c>
      <c r="R64" s="11">
        <v>8.3356916213148408E-3</v>
      </c>
      <c r="W64" s="4">
        <f t="shared" si="1"/>
        <v>1.909462481931538E-2</v>
      </c>
    </row>
    <row r="65" spans="1:23" x14ac:dyDescent="0.2">
      <c r="A65" t="s">
        <v>61</v>
      </c>
      <c r="B65" s="11">
        <v>1.32597850824924E-2</v>
      </c>
      <c r="C65" s="11">
        <v>1.60978675696019E-3</v>
      </c>
      <c r="D65" s="12">
        <v>8.2369823364252799</v>
      </c>
      <c r="E65" s="13">
        <v>2.1682679757406501E-15</v>
      </c>
      <c r="G65" t="s">
        <v>11</v>
      </c>
      <c r="H65" s="11">
        <v>8.5230261455776692E-3</v>
      </c>
      <c r="I65" s="11">
        <v>9.8146308690753902E-4</v>
      </c>
      <c r="J65" s="12">
        <v>8.6840007120722191</v>
      </c>
      <c r="K65" s="13">
        <v>8.1282939611487803E-17</v>
      </c>
      <c r="M65" t="s">
        <v>12</v>
      </c>
      <c r="N65" s="11">
        <v>9.6999691714292902E-3</v>
      </c>
      <c r="O65" t="s">
        <v>61</v>
      </c>
      <c r="P65" s="11">
        <v>1.32597850824924E-2</v>
      </c>
      <c r="Q65" t="s">
        <v>3</v>
      </c>
      <c r="R65" s="11">
        <v>8.3356916213148408E-3</v>
      </c>
      <c r="W65" s="4">
        <f t="shared" si="1"/>
        <v>3.1295445875236527E-2</v>
      </c>
    </row>
    <row r="66" spans="1:23" x14ac:dyDescent="0.2">
      <c r="A66" t="s">
        <v>62</v>
      </c>
      <c r="B66" s="11">
        <v>8.6566857716037695E-3</v>
      </c>
      <c r="C66" s="11">
        <v>1.4775673879467699E-3</v>
      </c>
      <c r="D66" s="12">
        <v>5.8587417685450696</v>
      </c>
      <c r="E66" s="13">
        <v>9.3131629410328396E-9</v>
      </c>
      <c r="G66" t="s">
        <v>59</v>
      </c>
      <c r="H66" s="11">
        <v>8.6391228150512998E-3</v>
      </c>
      <c r="I66" s="11">
        <v>1.8145517690519701E-3</v>
      </c>
      <c r="J66" s="12">
        <v>4.7610230594660301</v>
      </c>
      <c r="K66" s="13">
        <v>2.6401093333002598E-6</v>
      </c>
      <c r="M66" t="s">
        <v>13</v>
      </c>
      <c r="N66" s="11">
        <v>7.4217842752715996E-3</v>
      </c>
      <c r="O66" t="s">
        <v>62</v>
      </c>
      <c r="P66" s="11">
        <v>8.6566857716037695E-3</v>
      </c>
      <c r="Q66" t="s">
        <v>3</v>
      </c>
      <c r="R66" s="11">
        <v>8.3356916213148408E-3</v>
      </c>
      <c r="W66" s="4">
        <f t="shared" si="1"/>
        <v>2.4414161668190208E-2</v>
      </c>
    </row>
    <row r="67" spans="1:23" x14ac:dyDescent="0.2">
      <c r="A67" t="s">
        <v>63</v>
      </c>
      <c r="B67" s="11">
        <v>7.8793550932814201E-3</v>
      </c>
      <c r="C67" s="11">
        <v>1.56160613274131E-3</v>
      </c>
      <c r="D67" s="12">
        <v>5.0456737637484101</v>
      </c>
      <c r="E67" s="13">
        <v>6.6926841649252296E-7</v>
      </c>
      <c r="G67" t="s">
        <v>62</v>
      </c>
      <c r="H67" s="11">
        <v>8.6566857716037695E-3</v>
      </c>
      <c r="I67" s="11">
        <v>1.4775673879467699E-3</v>
      </c>
      <c r="J67" s="12">
        <v>5.8587417685450696</v>
      </c>
      <c r="K67" s="13">
        <v>9.3131629410328396E-9</v>
      </c>
      <c r="M67" t="s">
        <v>14</v>
      </c>
      <c r="N67" s="11">
        <v>1.1518950997736701E-2</v>
      </c>
      <c r="O67" t="s">
        <v>63</v>
      </c>
      <c r="P67" s="11">
        <v>7.8793550932814201E-3</v>
      </c>
      <c r="Q67" t="s">
        <v>3</v>
      </c>
      <c r="R67" s="11">
        <v>8.3356916213148408E-3</v>
      </c>
      <c r="W67" s="4">
        <f t="shared" si="1"/>
        <v>2.773399771233296E-2</v>
      </c>
    </row>
    <row r="68" spans="1:23" x14ac:dyDescent="0.2">
      <c r="A68" t="s">
        <v>64</v>
      </c>
      <c r="B68" s="11">
        <v>2.9689964287705701E-3</v>
      </c>
      <c r="C68" s="11">
        <v>1.5994959360520701E-3</v>
      </c>
      <c r="D68" s="12">
        <v>1.8562075475469799</v>
      </c>
      <c r="E68" s="13">
        <v>6.4111023352536795E-2</v>
      </c>
      <c r="G68" t="s">
        <v>34</v>
      </c>
      <c r="H68" s="11">
        <v>8.8813949890399098E-3</v>
      </c>
      <c r="I68" s="11">
        <v>1.92013041724824E-3</v>
      </c>
      <c r="J68" s="12">
        <v>4.6254123726491203</v>
      </c>
      <c r="K68" s="13">
        <v>4.9601352939928397E-6</v>
      </c>
      <c r="M68" t="s">
        <v>15</v>
      </c>
      <c r="N68" s="11">
        <v>1.7214158008525798E-2</v>
      </c>
      <c r="O68" t="s">
        <v>64</v>
      </c>
      <c r="P68" s="11">
        <v>2.9689964287705701E-3</v>
      </c>
      <c r="Q68" t="s">
        <v>3</v>
      </c>
      <c r="R68" s="11">
        <v>8.3356916213148408E-3</v>
      </c>
      <c r="W68" s="4">
        <f t="shared" si="1"/>
        <v>2.8518846058611207E-2</v>
      </c>
    </row>
    <row r="69" spans="1:23" x14ac:dyDescent="0.2">
      <c r="A69" t="s">
        <v>65</v>
      </c>
      <c r="B69" s="11">
        <v>6.88917425679033E-3</v>
      </c>
      <c r="C69" s="11">
        <v>1.8205775688049501E-3</v>
      </c>
      <c r="D69" s="12">
        <v>3.7840597263386302</v>
      </c>
      <c r="E69" s="13">
        <v>1.7628150151215901E-4</v>
      </c>
      <c r="G69" t="s">
        <v>32</v>
      </c>
      <c r="H69" s="11">
        <v>9.4826230433503605E-3</v>
      </c>
      <c r="I69" s="11">
        <v>1.8522781718454499E-3</v>
      </c>
      <c r="J69" s="12">
        <v>5.1194378832973504</v>
      </c>
      <c r="K69" s="13">
        <v>4.6399690888340198E-7</v>
      </c>
      <c r="M69" t="s">
        <v>16</v>
      </c>
      <c r="N69" s="11">
        <v>2.76049866390203E-2</v>
      </c>
      <c r="O69" t="s">
        <v>65</v>
      </c>
      <c r="P69" s="11">
        <v>6.88917425679033E-3</v>
      </c>
      <c r="Q69" t="s">
        <v>3</v>
      </c>
      <c r="R69" s="11">
        <v>8.3356916213148408E-3</v>
      </c>
      <c r="W69" s="4">
        <f t="shared" si="1"/>
        <v>4.2829852517125469E-2</v>
      </c>
    </row>
    <row r="70" spans="1:23" x14ac:dyDescent="0.2">
      <c r="A70" t="s">
        <v>66</v>
      </c>
      <c r="B70" s="11">
        <v>5.5335368886847902E-3</v>
      </c>
      <c r="C70" s="11">
        <v>1.9555909804995098E-3</v>
      </c>
      <c r="D70" s="12">
        <v>2.82959828709753</v>
      </c>
      <c r="E70" s="13">
        <v>4.8799213858656404E-3</v>
      </c>
      <c r="G70" t="s">
        <v>12</v>
      </c>
      <c r="H70" s="11">
        <v>9.6999691714292902E-3</v>
      </c>
      <c r="I70" s="11">
        <v>1.0492496813876899E-3</v>
      </c>
      <c r="J70" s="12">
        <v>9.2446720199147894</v>
      </c>
      <c r="K70" s="13">
        <v>1.12264506427395E-18</v>
      </c>
      <c r="M70" t="s">
        <v>17</v>
      </c>
      <c r="N70" s="11">
        <v>2.7600488102897201E-2</v>
      </c>
      <c r="O70" t="s">
        <v>66</v>
      </c>
      <c r="P70" s="11">
        <v>5.5335368886847902E-3</v>
      </c>
      <c r="Q70" t="s">
        <v>3</v>
      </c>
      <c r="R70" s="11">
        <v>8.3356916213148408E-3</v>
      </c>
      <c r="W70" s="4">
        <f t="shared" si="1"/>
        <v>4.1469716612896827E-2</v>
      </c>
    </row>
    <row r="71" spans="1:23" x14ac:dyDescent="0.2">
      <c r="A71" t="s">
        <v>67</v>
      </c>
      <c r="B71" s="11">
        <v>8.4644078017800193E-3</v>
      </c>
      <c r="C71" s="11">
        <v>1.92282759692641E-3</v>
      </c>
      <c r="D71" s="12">
        <v>4.4020627825969196</v>
      </c>
      <c r="E71" s="13">
        <v>1.3558670159125099E-5</v>
      </c>
      <c r="G71" t="s">
        <v>55</v>
      </c>
      <c r="H71" s="11">
        <v>1.07081236921415E-2</v>
      </c>
      <c r="I71" s="11">
        <v>1.52772849635415E-3</v>
      </c>
      <c r="J71" s="12">
        <v>7.0091797840361902</v>
      </c>
      <c r="K71" s="13">
        <v>9.3799585992057898E-12</v>
      </c>
      <c r="M71" t="s">
        <v>18</v>
      </c>
      <c r="N71" s="11">
        <v>2.61045547059672E-2</v>
      </c>
      <c r="O71" t="s">
        <v>67</v>
      </c>
      <c r="P71" s="11">
        <v>8.4644078017800193E-3</v>
      </c>
      <c r="Q71" t="s">
        <v>3</v>
      </c>
      <c r="R71" s="11">
        <v>8.3356916213148408E-3</v>
      </c>
      <c r="W71" s="4">
        <f t="shared" si="1"/>
        <v>4.290465412906206E-2</v>
      </c>
    </row>
    <row r="72" spans="1:23" x14ac:dyDescent="0.2">
      <c r="A72" t="s">
        <v>68</v>
      </c>
      <c r="B72" s="11">
        <v>-1.54782165278684E-3</v>
      </c>
      <c r="C72" s="11">
        <v>1.6312640452773399E-3</v>
      </c>
      <c r="D72" s="12">
        <v>-0.94884801591007195</v>
      </c>
      <c r="E72" s="13">
        <v>0.34323335956381001</v>
      </c>
      <c r="G72" t="s">
        <v>26</v>
      </c>
      <c r="H72" s="11">
        <v>1.1148610352755399E-2</v>
      </c>
      <c r="I72" s="11">
        <v>1.8314130964134599E-3</v>
      </c>
      <c r="J72" s="12">
        <v>6.0874361849810201</v>
      </c>
      <c r="K72" s="13">
        <v>2.5525682988562101E-9</v>
      </c>
    </row>
    <row r="73" spans="1:23" x14ac:dyDescent="0.2">
      <c r="A73" t="s">
        <v>69</v>
      </c>
      <c r="B73" s="11">
        <v>-7.7668029303256999E-3</v>
      </c>
      <c r="C73" s="11">
        <v>1.5973298087926799E-3</v>
      </c>
      <c r="D73" s="12">
        <v>-4.86236648660313</v>
      </c>
      <c r="E73" s="13">
        <v>1.63189874530926E-6</v>
      </c>
      <c r="G73" t="s">
        <v>33</v>
      </c>
      <c r="H73" s="11">
        <v>1.14863434739157E-2</v>
      </c>
      <c r="I73" s="11">
        <v>2.0026711017565898E-3</v>
      </c>
      <c r="J73" s="12">
        <v>5.73551166931043</v>
      </c>
      <c r="K73" s="13">
        <v>1.8400896981985301E-8</v>
      </c>
    </row>
    <row r="74" spans="1:23" x14ac:dyDescent="0.2">
      <c r="A74" t="s">
        <v>70</v>
      </c>
      <c r="B74" s="11">
        <v>-1.3987668535111899E-2</v>
      </c>
      <c r="C74" s="11">
        <v>1.64002993293275E-3</v>
      </c>
      <c r="D74" s="12">
        <v>-8.5289105120775304</v>
      </c>
      <c r="E74" s="13">
        <v>2.5741470272779701E-16</v>
      </c>
      <c r="G74" t="s">
        <v>14</v>
      </c>
      <c r="H74" s="11">
        <v>1.1518950997736701E-2</v>
      </c>
      <c r="I74" s="11">
        <v>1.11564331800623E-3</v>
      </c>
      <c r="J74" s="12">
        <v>10.324940607650699</v>
      </c>
      <c r="K74" s="13">
        <v>1.82866437184248E-22</v>
      </c>
    </row>
    <row r="75" spans="1:23" x14ac:dyDescent="0.2">
      <c r="A75" t="s">
        <v>71</v>
      </c>
      <c r="B75" s="11">
        <v>-1.2139391927384601E-2</v>
      </c>
      <c r="C75" s="11">
        <v>1.5960219984089601E-3</v>
      </c>
      <c r="D75" s="12">
        <v>-7.6060304553985203</v>
      </c>
      <c r="E75" s="13">
        <v>1.8115527095511599E-13</v>
      </c>
      <c r="G75" t="s">
        <v>58</v>
      </c>
      <c r="H75" s="11">
        <v>1.16137043937816E-2</v>
      </c>
      <c r="I75" s="11">
        <v>1.74462425870847E-3</v>
      </c>
      <c r="J75" s="12">
        <v>6.6568513740483803</v>
      </c>
      <c r="K75" s="13">
        <v>8.5937979811815997E-11</v>
      </c>
    </row>
    <row r="76" spans="1:23" x14ac:dyDescent="0.2">
      <c r="A76" t="s">
        <v>72</v>
      </c>
      <c r="B76" s="11">
        <v>-1.98553168508462E-2</v>
      </c>
      <c r="C76" s="11">
        <v>1.7362683642878299E-3</v>
      </c>
      <c r="D76" s="12">
        <v>-11.435626691839399</v>
      </c>
      <c r="E76" s="13">
        <v>1.3139315108865501E-26</v>
      </c>
      <c r="G76" t="s">
        <v>61</v>
      </c>
      <c r="H76" s="11">
        <v>1.32597850824924E-2</v>
      </c>
      <c r="I76" s="11">
        <v>1.60978675696019E-3</v>
      </c>
      <c r="J76" s="12">
        <v>8.2369823364252799</v>
      </c>
      <c r="K76" s="13">
        <v>2.1682679757406501E-15</v>
      </c>
    </row>
    <row r="77" spans="1:23" x14ac:dyDescent="0.2">
      <c r="A77" t="s">
        <v>73</v>
      </c>
      <c r="B77" s="11">
        <v>-2.2260200956823101E-2</v>
      </c>
      <c r="C77" s="11">
        <v>1.7995047939662499E-3</v>
      </c>
      <c r="D77" s="12">
        <v>-12.3701815251961</v>
      </c>
      <c r="E77" s="13">
        <v>2.9157908763442202E-30</v>
      </c>
      <c r="G77" t="s">
        <v>8</v>
      </c>
      <c r="H77" s="11">
        <v>1.37207088256065E-2</v>
      </c>
      <c r="I77" s="11">
        <v>1.21364149269351E-3</v>
      </c>
      <c r="J77" s="12">
        <v>11.3054051861356</v>
      </c>
      <c r="K77" s="13">
        <v>4.1322267759324699E-26</v>
      </c>
    </row>
    <row r="78" spans="1:23" x14ac:dyDescent="0.2">
      <c r="A78" t="s">
        <v>74</v>
      </c>
      <c r="B78" s="11">
        <v>-2.25292338995507E-2</v>
      </c>
      <c r="C78" s="11">
        <v>1.9151620599622899E-3</v>
      </c>
      <c r="D78" s="12">
        <v>-11.7636174872816</v>
      </c>
      <c r="E78" s="13">
        <v>7.1177114242099004E-28</v>
      </c>
      <c r="G78" t="s">
        <v>9</v>
      </c>
      <c r="H78" s="11">
        <v>1.59223534915124E-2</v>
      </c>
      <c r="I78" s="11">
        <v>1.30899789414146E-3</v>
      </c>
      <c r="J78" s="12">
        <v>12.163773190754799</v>
      </c>
      <c r="K78" s="13">
        <v>1.92154063129164E-29</v>
      </c>
    </row>
    <row r="79" spans="1:23" x14ac:dyDescent="0.2">
      <c r="A79" t="s">
        <v>75</v>
      </c>
      <c r="B79" s="11">
        <v>-1.4414405895388E-2</v>
      </c>
      <c r="C79" s="11">
        <v>1.622411897314E-3</v>
      </c>
      <c r="D79" s="12">
        <v>-8.8845538665316397</v>
      </c>
      <c r="E79" s="13">
        <v>1.7931455704222E-17</v>
      </c>
      <c r="G79" t="s">
        <v>57</v>
      </c>
      <c r="H79" s="11">
        <v>1.60090988237125E-2</v>
      </c>
      <c r="I79" s="11">
        <v>1.7257328673166801E-3</v>
      </c>
      <c r="J79" s="12">
        <v>9.2766957893111694</v>
      </c>
      <c r="K79" s="13">
        <v>8.7443697419398106E-19</v>
      </c>
    </row>
    <row r="80" spans="1:23" x14ac:dyDescent="0.2">
      <c r="A80" t="s">
        <v>76</v>
      </c>
      <c r="B80" s="11">
        <v>-1.5674539505497201E-2</v>
      </c>
      <c r="C80" s="11">
        <v>1.6765150305935201E-3</v>
      </c>
      <c r="D80" s="12">
        <v>-9.3494774693120704</v>
      </c>
      <c r="E80" s="13">
        <v>4.9454852909873904E-19</v>
      </c>
      <c r="G80" t="s">
        <v>15</v>
      </c>
      <c r="H80" s="11">
        <v>1.7214158008525798E-2</v>
      </c>
      <c r="I80" s="11">
        <v>1.3161839828221601E-3</v>
      </c>
      <c r="J80" s="12">
        <v>13.0788386982306</v>
      </c>
      <c r="K80" s="13">
        <v>4.0417768335101798E-33</v>
      </c>
    </row>
    <row r="81" spans="1:11" x14ac:dyDescent="0.2">
      <c r="A81" t="s">
        <v>77</v>
      </c>
      <c r="B81" s="11">
        <v>-1.6600075877240199E-2</v>
      </c>
      <c r="C81" s="11">
        <v>1.59906349907928E-3</v>
      </c>
      <c r="D81" s="12">
        <v>-10.3811236306741</v>
      </c>
      <c r="E81" s="13">
        <v>1.1435898064378099E-22</v>
      </c>
      <c r="G81" t="s">
        <v>2</v>
      </c>
      <c r="H81" s="11">
        <v>2.09369132174702E-2</v>
      </c>
      <c r="I81" s="11">
        <v>1.1262360161663301E-3</v>
      </c>
      <c r="J81" s="12">
        <v>18.590164865033199</v>
      </c>
      <c r="K81" s="13">
        <v>5.5825551496191402E-57</v>
      </c>
    </row>
    <row r="82" spans="1:11" x14ac:dyDescent="0.2">
      <c r="A82" t="s">
        <v>78</v>
      </c>
      <c r="B82" s="11">
        <v>-1.43686272180136E-2</v>
      </c>
      <c r="C82" s="11">
        <v>1.7111733584165699E-3</v>
      </c>
      <c r="D82" s="12">
        <v>-8.3969442063483193</v>
      </c>
      <c r="E82" s="13">
        <v>6.7882124801098201E-16</v>
      </c>
      <c r="G82" t="s">
        <v>10</v>
      </c>
      <c r="H82" s="11">
        <v>2.1380074407829901E-2</v>
      </c>
      <c r="I82" s="11">
        <v>1.5110752478040201E-3</v>
      </c>
      <c r="J82" s="12">
        <v>14.1489144494297</v>
      </c>
      <c r="K82" s="13">
        <v>1.47699653232473E-37</v>
      </c>
    </row>
    <row r="83" spans="1:11" x14ac:dyDescent="0.2">
      <c r="A83" t="s">
        <v>79</v>
      </c>
      <c r="B83" s="11">
        <v>-2.0343412485383499E-2</v>
      </c>
      <c r="C83" s="11">
        <v>1.7642434170203399E-3</v>
      </c>
      <c r="D83" s="12">
        <v>-11.530955586469901</v>
      </c>
      <c r="E83" s="13">
        <v>5.6549427075899499E-27</v>
      </c>
      <c r="G83" t="s">
        <v>19</v>
      </c>
      <c r="H83" s="11">
        <v>2.29115462411968E-2</v>
      </c>
      <c r="I83" s="11">
        <v>1.1929441078791601E-3</v>
      </c>
      <c r="J83" s="12">
        <v>19.205884072749601</v>
      </c>
      <c r="K83" s="13">
        <v>9.6510300433086196E-60</v>
      </c>
    </row>
    <row r="84" spans="1:11" x14ac:dyDescent="0.2">
      <c r="A84" t="s">
        <v>80</v>
      </c>
      <c r="B84" s="11">
        <v>-2.7945751947464001E-2</v>
      </c>
      <c r="C84" s="11">
        <v>1.9577867815464998E-3</v>
      </c>
      <c r="D84" s="12">
        <v>-14.274154985043401</v>
      </c>
      <c r="E84" s="13">
        <v>4.38180474847827E-38</v>
      </c>
      <c r="G84" t="s">
        <v>18</v>
      </c>
      <c r="H84" s="11">
        <v>2.61045547059672E-2</v>
      </c>
      <c r="I84" s="11">
        <v>1.6835154122490799E-3</v>
      </c>
      <c r="J84" s="12">
        <v>15.5059790460088</v>
      </c>
      <c r="K84" s="13">
        <v>2.3575625174072101E-43</v>
      </c>
    </row>
    <row r="85" spans="1:11" x14ac:dyDescent="0.2">
      <c r="A85" t="s">
        <v>81</v>
      </c>
      <c r="B85" s="11">
        <v>-2.3496926740589001E-2</v>
      </c>
      <c r="C85" s="11">
        <v>2.0774259114032501E-3</v>
      </c>
      <c r="D85" s="12">
        <v>-11.310596739749601</v>
      </c>
      <c r="E85" s="13">
        <v>3.9482336703914502E-26</v>
      </c>
      <c r="G85" t="s">
        <v>17</v>
      </c>
      <c r="H85" s="11">
        <v>2.7600488102897201E-2</v>
      </c>
      <c r="I85" s="11">
        <v>1.74799086954443E-3</v>
      </c>
      <c r="J85" s="12">
        <v>15.789835395473499</v>
      </c>
      <c r="K85" s="13">
        <v>1.38194028357037E-44</v>
      </c>
    </row>
    <row r="86" spans="1:11" x14ac:dyDescent="0.2">
      <c r="A86" t="s">
        <v>82</v>
      </c>
      <c r="B86" s="11">
        <v>-2.17012033998406E-2</v>
      </c>
      <c r="C86" s="11">
        <v>2.02570265211786E-3</v>
      </c>
      <c r="D86" s="12">
        <v>-10.7129263898392</v>
      </c>
      <c r="E86" s="13">
        <v>6.9406730354228707E-24</v>
      </c>
      <c r="G86" t="s">
        <v>16</v>
      </c>
      <c r="H86" s="11">
        <v>2.76049866390203E-2</v>
      </c>
      <c r="I86" s="11">
        <v>1.6771580337955701E-3</v>
      </c>
      <c r="J86" s="12">
        <v>16.4593831247659</v>
      </c>
      <c r="K86" s="13">
        <v>1.6324010732380999E-47</v>
      </c>
    </row>
    <row r="88" spans="1:11" x14ac:dyDescent="0.2">
      <c r="B88" s="15" t="s">
        <v>106</v>
      </c>
      <c r="C88" s="15">
        <f>AVERAGE(C3:C86)</f>
        <v>1.4761982506819294E-3</v>
      </c>
    </row>
    <row r="89" spans="1:11" x14ac:dyDescent="0.2">
      <c r="B89" s="15" t="s">
        <v>105</v>
      </c>
      <c r="C89" s="15">
        <f>MAX(C3:C86)</f>
        <v>2.0774259114032501E-3</v>
      </c>
    </row>
  </sheetData>
  <autoFilter ref="A2:E45" xr:uid="{14ABA527-D359-CD4E-9362-F27DDE04314D}"/>
  <sortState xmlns:xlrd2="http://schemas.microsoft.com/office/spreadsheetml/2017/richdata2" ref="G4:K86">
    <sortCondition ref="H4:H86"/>
  </sortState>
  <conditionalFormatting sqref="E3:E45">
    <cfRule type="colorScale" priority="9">
      <colorScale>
        <cfvo type="num" val="0"/>
        <cfvo type="num" val="1E-3"/>
        <color rgb="FF63BE7B"/>
        <color rgb="FFFCFCFF"/>
      </colorScale>
    </cfRule>
  </conditionalFormatting>
  <conditionalFormatting sqref="H1:H3 H87:H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4A24-B730-1944-8766-5C559E867F84}">
  <dimension ref="A1:S86"/>
  <sheetViews>
    <sheetView tabSelected="1" workbookViewId="0"/>
  </sheetViews>
  <sheetFormatPr baseColWidth="10" defaultRowHeight="16" x14ac:dyDescent="0.2"/>
  <cols>
    <col min="1" max="1" width="24.1640625" bestFit="1" customWidth="1"/>
    <col min="2" max="3" width="10.83203125" style="1"/>
    <col min="4" max="4" width="10.83203125" style="3"/>
    <col min="5" max="5" width="10.83203125" style="2"/>
    <col min="7" max="7" width="26" customWidth="1"/>
    <col min="13" max="13" width="31" bestFit="1" customWidth="1"/>
    <col min="15" max="15" width="24.1640625" bestFit="1" customWidth="1"/>
    <col min="17" max="17" width="19.6640625" bestFit="1" customWidth="1"/>
  </cols>
  <sheetData>
    <row r="1" spans="1:19" x14ac:dyDescent="0.2">
      <c r="A1" s="7" t="s">
        <v>97</v>
      </c>
    </row>
    <row r="2" spans="1:19" x14ac:dyDescent="0.2">
      <c r="A2" s="7" t="s">
        <v>92</v>
      </c>
      <c r="B2" s="15" t="s">
        <v>83</v>
      </c>
      <c r="C2" s="15" t="s">
        <v>84</v>
      </c>
      <c r="D2" s="16" t="s">
        <v>85</v>
      </c>
      <c r="E2" s="17" t="s">
        <v>86</v>
      </c>
      <c r="G2" s="7" t="s">
        <v>93</v>
      </c>
      <c r="M2" s="7" t="s">
        <v>100</v>
      </c>
    </row>
    <row r="3" spans="1:19" x14ac:dyDescent="0.2">
      <c r="A3" t="s">
        <v>0</v>
      </c>
      <c r="B3" s="1">
        <v>0.166245144177188</v>
      </c>
      <c r="C3" s="1">
        <v>3.9376084847614701E-3</v>
      </c>
      <c r="D3" s="3">
        <v>42.2198257700216</v>
      </c>
      <c r="E3" s="2">
        <v>2.42751357217839E-160</v>
      </c>
      <c r="G3" s="7" t="s">
        <v>92</v>
      </c>
      <c r="H3" s="15" t="s">
        <v>83</v>
      </c>
      <c r="I3" s="15" t="s">
        <v>84</v>
      </c>
      <c r="J3" s="16" t="s">
        <v>85</v>
      </c>
      <c r="K3" s="17" t="s">
        <v>86</v>
      </c>
      <c r="M3" s="7" t="s">
        <v>101</v>
      </c>
      <c r="S3" s="7" t="s">
        <v>99</v>
      </c>
    </row>
    <row r="4" spans="1:19" x14ac:dyDescent="0.2">
      <c r="A4" t="s">
        <v>1</v>
      </c>
      <c r="B4" s="1">
        <v>5.74017261092407E-2</v>
      </c>
      <c r="C4" s="1">
        <v>1.1738980050185199E-3</v>
      </c>
      <c r="D4" s="3">
        <v>48.8983931004596</v>
      </c>
      <c r="E4" s="2">
        <v>2.4628743044839298E-184</v>
      </c>
      <c r="G4" t="s">
        <v>48</v>
      </c>
      <c r="H4" s="11">
        <v>-6.1008053587600503E-2</v>
      </c>
      <c r="I4" s="11">
        <v>7.3547863911376304E-3</v>
      </c>
      <c r="J4" s="12">
        <v>-8.2950136609152896</v>
      </c>
      <c r="K4" s="13">
        <v>1.2105499492958501E-15</v>
      </c>
      <c r="M4" t="s">
        <v>4</v>
      </c>
      <c r="N4" s="1">
        <v>1.39255142698072E-3</v>
      </c>
      <c r="O4" t="s">
        <v>68</v>
      </c>
      <c r="P4" s="1">
        <v>1.92165574896806E-2</v>
      </c>
      <c r="Q4" t="s">
        <v>19</v>
      </c>
      <c r="R4" s="1">
        <v>-6.1366830407627304E-3</v>
      </c>
      <c r="S4" s="4">
        <f>SUM(N4:R4)</f>
        <v>1.447242587589859E-2</v>
      </c>
    </row>
    <row r="5" spans="1:19" x14ac:dyDescent="0.2">
      <c r="A5" t="s">
        <v>2</v>
      </c>
      <c r="B5" s="1">
        <v>2.08795385550039E-2</v>
      </c>
      <c r="C5" s="1">
        <v>4.71256207096858E-3</v>
      </c>
      <c r="D5" s="3">
        <v>4.4306129533297698</v>
      </c>
      <c r="E5" s="2">
        <v>1.17577211007843E-5</v>
      </c>
      <c r="G5" t="s">
        <v>80</v>
      </c>
      <c r="H5" s="11">
        <v>-5.9904674984946303E-2</v>
      </c>
      <c r="I5" s="11">
        <v>7.41069439366573E-3</v>
      </c>
      <c r="J5" s="12">
        <v>-8.0835441056845703</v>
      </c>
      <c r="K5" s="13">
        <v>5.6085930069876401E-15</v>
      </c>
      <c r="M5" t="s">
        <v>5</v>
      </c>
      <c r="N5" s="1">
        <v>-3.3348962796712303E-2</v>
      </c>
      <c r="O5" t="s">
        <v>69</v>
      </c>
      <c r="P5" s="1">
        <v>4.1376700601701601E-2</v>
      </c>
      <c r="Q5" t="s">
        <v>19</v>
      </c>
      <c r="R5" s="1">
        <v>-6.1366830407627304E-3</v>
      </c>
      <c r="S5" s="4">
        <f t="shared" ref="S5:S18" si="0">SUM(N5:R5)</f>
        <v>1.8910547642265671E-3</v>
      </c>
    </row>
    <row r="6" spans="1:19" x14ac:dyDescent="0.2">
      <c r="A6" t="s">
        <v>3</v>
      </c>
      <c r="B6" s="1">
        <v>1.2462815404937801E-2</v>
      </c>
      <c r="C6" s="1">
        <v>1.58978166715236E-3</v>
      </c>
      <c r="D6" s="3">
        <v>7.8393251491328702</v>
      </c>
      <c r="E6" s="2">
        <v>3.1791227829734802E-14</v>
      </c>
      <c r="G6" t="s">
        <v>78</v>
      </c>
      <c r="H6" s="11">
        <v>-4.9623142073033401E-2</v>
      </c>
      <c r="I6" s="11">
        <v>6.6446756882316696E-3</v>
      </c>
      <c r="J6" s="12">
        <v>-7.46810595450438</v>
      </c>
      <c r="K6" s="13">
        <v>4.1191416763235201E-13</v>
      </c>
      <c r="M6" s="18" t="s">
        <v>6</v>
      </c>
      <c r="N6" s="19">
        <v>-4.66103338658913E-2</v>
      </c>
      <c r="O6" s="18" t="s">
        <v>70</v>
      </c>
      <c r="P6" s="19">
        <v>4.3925556490186E-2</v>
      </c>
      <c r="Q6" s="18" t="s">
        <v>19</v>
      </c>
      <c r="R6" s="19">
        <v>-6.1366830407627304E-3</v>
      </c>
      <c r="S6" s="20">
        <f t="shared" si="0"/>
        <v>-8.8214604164680299E-3</v>
      </c>
    </row>
    <row r="7" spans="1:19" x14ac:dyDescent="0.2">
      <c r="A7" t="s">
        <v>4</v>
      </c>
      <c r="B7" s="1">
        <v>1.39255142698072E-3</v>
      </c>
      <c r="C7" s="1">
        <v>5.4045499010127304E-3</v>
      </c>
      <c r="D7" s="3">
        <v>0.25766279384704799</v>
      </c>
      <c r="E7" s="2">
        <v>0.79678238860526396</v>
      </c>
      <c r="G7" t="s">
        <v>4</v>
      </c>
      <c r="H7" s="11">
        <v>-4.66103338658913E-2</v>
      </c>
      <c r="I7" s="11">
        <v>4.8435221856270904E-3</v>
      </c>
      <c r="J7" s="12">
        <v>-9.6232312105857893</v>
      </c>
      <c r="K7" s="13">
        <v>4.2881617607060503E-20</v>
      </c>
      <c r="M7" s="18" t="s">
        <v>7</v>
      </c>
      <c r="N7" s="19">
        <v>2.2213978662600099E-2</v>
      </c>
      <c r="O7" s="18" t="s">
        <v>71</v>
      </c>
      <c r="P7" s="19">
        <v>-2.1657699227148601E-2</v>
      </c>
      <c r="Q7" s="18" t="s">
        <v>19</v>
      </c>
      <c r="R7" s="19">
        <v>-6.1366830407627304E-3</v>
      </c>
      <c r="S7" s="20">
        <f t="shared" si="0"/>
        <v>-5.5804036053112328E-3</v>
      </c>
    </row>
    <row r="8" spans="1:19" x14ac:dyDescent="0.2">
      <c r="A8" t="s">
        <v>5</v>
      </c>
      <c r="B8" s="1">
        <v>-3.3348962796712303E-2</v>
      </c>
      <c r="C8" s="1">
        <v>4.9831173692128101E-3</v>
      </c>
      <c r="D8" s="3">
        <v>-6.6923895878415802</v>
      </c>
      <c r="E8" s="2">
        <v>6.4023273153372299E-11</v>
      </c>
      <c r="G8" t="s">
        <v>39</v>
      </c>
      <c r="H8" s="11">
        <v>-4.4953398264868799E-2</v>
      </c>
      <c r="I8" s="11">
        <v>6.24781571022182E-3</v>
      </c>
      <c r="J8" s="12">
        <v>-7.1950582971457102</v>
      </c>
      <c r="K8" s="13">
        <v>2.55361149338011E-12</v>
      </c>
      <c r="M8" t="s">
        <v>8</v>
      </c>
      <c r="N8" s="1">
        <v>-6.4987132978465802E-4</v>
      </c>
      <c r="O8" t="s">
        <v>72</v>
      </c>
      <c r="P8" s="1">
        <v>2.0512346226122399E-2</v>
      </c>
      <c r="Q8" t="s">
        <v>19</v>
      </c>
      <c r="R8" s="1">
        <v>-6.1366830407627304E-3</v>
      </c>
      <c r="S8" s="4">
        <f t="shared" si="0"/>
        <v>1.3725791855575011E-2</v>
      </c>
    </row>
    <row r="9" spans="1:19" x14ac:dyDescent="0.2">
      <c r="A9" t="s">
        <v>6</v>
      </c>
      <c r="B9" s="1">
        <v>-4.66103338658913E-2</v>
      </c>
      <c r="C9" s="1">
        <v>4.8435221856270904E-3</v>
      </c>
      <c r="D9" s="3">
        <v>-9.6232312105857893</v>
      </c>
      <c r="E9" s="2">
        <v>4.2881617607060503E-20</v>
      </c>
      <c r="G9" t="s">
        <v>49</v>
      </c>
      <c r="H9" s="11">
        <v>-4.0835904838864498E-2</v>
      </c>
      <c r="I9" s="11">
        <v>6.9451949660128904E-3</v>
      </c>
      <c r="J9" s="12">
        <v>-5.8797348438308399</v>
      </c>
      <c r="K9" s="13">
        <v>7.9071459931832504E-9</v>
      </c>
      <c r="M9" s="18" t="s">
        <v>9</v>
      </c>
      <c r="N9" s="19">
        <v>2.4206867620473999E-2</v>
      </c>
      <c r="O9" s="18" t="s">
        <v>73</v>
      </c>
      <c r="P9" s="19">
        <v>-2.55035909509112E-2</v>
      </c>
      <c r="Q9" s="18" t="s">
        <v>19</v>
      </c>
      <c r="R9" s="19">
        <v>-6.1366830407627304E-3</v>
      </c>
      <c r="S9" s="20">
        <f t="shared" si="0"/>
        <v>-7.4334063711999319E-3</v>
      </c>
    </row>
    <row r="10" spans="1:19" x14ac:dyDescent="0.2">
      <c r="A10" t="s">
        <v>7</v>
      </c>
      <c r="B10" s="1">
        <v>2.2213978662600099E-2</v>
      </c>
      <c r="C10" s="1">
        <v>5.6035341181795402E-3</v>
      </c>
      <c r="D10" s="3">
        <v>3.9642800764844699</v>
      </c>
      <c r="E10" s="2">
        <v>8.5334014553392203E-5</v>
      </c>
      <c r="G10" t="s">
        <v>2</v>
      </c>
      <c r="H10" s="11">
        <v>-3.3348962796712303E-2</v>
      </c>
      <c r="I10" s="11">
        <v>4.9831173692128101E-3</v>
      </c>
      <c r="J10" s="12">
        <v>-6.6923895878415802</v>
      </c>
      <c r="K10" s="13">
        <v>6.4023273153372299E-11</v>
      </c>
      <c r="M10" t="s">
        <v>10</v>
      </c>
      <c r="N10" s="1">
        <v>4.86368433861419E-4</v>
      </c>
      <c r="O10" t="s">
        <v>74</v>
      </c>
      <c r="P10" s="1">
        <v>1.6113100511804899E-2</v>
      </c>
      <c r="Q10" t="s">
        <v>19</v>
      </c>
      <c r="R10" s="1">
        <v>-6.1366830407627304E-3</v>
      </c>
      <c r="S10" s="4">
        <f t="shared" si="0"/>
        <v>1.0462785904903588E-2</v>
      </c>
    </row>
    <row r="11" spans="1:19" x14ac:dyDescent="0.2">
      <c r="A11" t="s">
        <v>8</v>
      </c>
      <c r="B11" s="1">
        <v>-6.4987132978465802E-4</v>
      </c>
      <c r="C11" s="1">
        <v>5.3279953751781796E-3</v>
      </c>
      <c r="D11" s="3">
        <v>-0.121972953057026</v>
      </c>
      <c r="E11" s="2">
        <v>0.90297370453264003</v>
      </c>
      <c r="G11" t="s">
        <v>74</v>
      </c>
      <c r="H11" s="11">
        <v>-2.8158814443119799E-2</v>
      </c>
      <c r="I11" s="11">
        <v>6.6558369684828504E-3</v>
      </c>
      <c r="J11" s="12">
        <v>-4.2306947385369096</v>
      </c>
      <c r="K11" s="13">
        <v>2.8127968847861601E-5</v>
      </c>
      <c r="M11" t="s">
        <v>11</v>
      </c>
      <c r="N11" s="1">
        <v>3.9558815448734103E-2</v>
      </c>
      <c r="O11" t="s">
        <v>75</v>
      </c>
      <c r="P11" s="1">
        <v>-2.8158814443119799E-2</v>
      </c>
      <c r="Q11" t="s">
        <v>19</v>
      </c>
      <c r="R11" s="1">
        <v>-6.1366830407627304E-3</v>
      </c>
      <c r="S11" s="4">
        <f t="shared" si="0"/>
        <v>5.2633179648515736E-3</v>
      </c>
    </row>
    <row r="12" spans="1:19" x14ac:dyDescent="0.2">
      <c r="A12" t="s">
        <v>9</v>
      </c>
      <c r="B12" s="1">
        <v>2.4206867620473999E-2</v>
      </c>
      <c r="C12" s="1">
        <v>5.6493844031526401E-3</v>
      </c>
      <c r="D12" s="3">
        <v>4.2848682074042097</v>
      </c>
      <c r="E12" s="2">
        <v>2.22809026701204E-5</v>
      </c>
      <c r="G12" t="s">
        <v>72</v>
      </c>
      <c r="H12" s="11">
        <v>-2.55035909509112E-2</v>
      </c>
      <c r="I12" s="11">
        <v>6.53031750520436E-3</v>
      </c>
      <c r="J12" s="12">
        <v>-3.90541362354679</v>
      </c>
      <c r="K12" s="13">
        <v>1.08163026272723E-4</v>
      </c>
      <c r="M12" s="18" t="s">
        <v>12</v>
      </c>
      <c r="N12" s="19">
        <v>-6.0175567492977997E-4</v>
      </c>
      <c r="O12" s="18" t="s">
        <v>76</v>
      </c>
      <c r="P12" s="19">
        <v>-2.6310271325905698E-3</v>
      </c>
      <c r="Q12" s="18" t="s">
        <v>19</v>
      </c>
      <c r="R12" s="19">
        <v>-6.1366830407627304E-3</v>
      </c>
      <c r="S12" s="20">
        <f t="shared" si="0"/>
        <v>-9.3694658482830796E-3</v>
      </c>
    </row>
    <row r="13" spans="1:19" x14ac:dyDescent="0.2">
      <c r="A13" t="s">
        <v>10</v>
      </c>
      <c r="B13" s="1">
        <v>4.86368433861419E-4</v>
      </c>
      <c r="C13" s="1">
        <v>5.4171918711070502E-3</v>
      </c>
      <c r="D13" s="3">
        <v>8.97823901079631E-2</v>
      </c>
      <c r="E13" s="2">
        <v>0.92849922018471998</v>
      </c>
      <c r="G13" t="s">
        <v>42</v>
      </c>
      <c r="H13" s="11">
        <v>-2.52981458649543E-2</v>
      </c>
      <c r="I13" s="11">
        <v>6.6482972781467401E-3</v>
      </c>
      <c r="J13" s="12">
        <v>-3.8052067779987002</v>
      </c>
      <c r="K13" s="13">
        <v>1.6083378150028201E-4</v>
      </c>
      <c r="M13" s="18" t="s">
        <v>13</v>
      </c>
      <c r="N13" s="19">
        <v>-1.23354105364312E-2</v>
      </c>
      <c r="O13" s="18" t="s">
        <v>77</v>
      </c>
      <c r="P13" s="19">
        <v>-2.41157915558971E-3</v>
      </c>
      <c r="Q13" s="18" t="s">
        <v>19</v>
      </c>
      <c r="R13" s="19">
        <v>-6.1366830407627304E-3</v>
      </c>
      <c r="S13" s="20">
        <f t="shared" si="0"/>
        <v>-2.0883672732783638E-2</v>
      </c>
    </row>
    <row r="14" spans="1:19" x14ac:dyDescent="0.2">
      <c r="A14" t="s">
        <v>11</v>
      </c>
      <c r="B14" s="1">
        <v>3.9558815448734103E-2</v>
      </c>
      <c r="C14" s="1">
        <v>5.8285342670547696E-3</v>
      </c>
      <c r="D14" s="3">
        <v>6.7870949429492997</v>
      </c>
      <c r="E14" s="2">
        <v>3.5378107455884999E-11</v>
      </c>
      <c r="G14" t="s">
        <v>70</v>
      </c>
      <c r="H14" s="11">
        <v>-2.1657699227148601E-2</v>
      </c>
      <c r="I14" s="11">
        <v>6.4540835827831301E-3</v>
      </c>
      <c r="J14" s="12">
        <v>-3.3556583129667801</v>
      </c>
      <c r="K14" s="13">
        <v>8.5735498959446297E-4</v>
      </c>
      <c r="M14" s="18" t="s">
        <v>14</v>
      </c>
      <c r="N14" s="19">
        <v>-1.5984798603080001E-2</v>
      </c>
      <c r="O14" s="18" t="s">
        <v>78</v>
      </c>
      <c r="P14" s="19">
        <v>1.01515486443208E-2</v>
      </c>
      <c r="Q14" s="18" t="s">
        <v>19</v>
      </c>
      <c r="R14" s="19">
        <v>-6.1366830407627304E-3</v>
      </c>
      <c r="S14" s="20">
        <f t="shared" si="0"/>
        <v>-1.1969932999521931E-2</v>
      </c>
    </row>
    <row r="15" spans="1:19" x14ac:dyDescent="0.2">
      <c r="A15" t="s">
        <v>12</v>
      </c>
      <c r="B15" s="1">
        <v>-6.0175567492977997E-4</v>
      </c>
      <c r="C15" s="1">
        <v>5.3312709365866302E-3</v>
      </c>
      <c r="D15" s="3">
        <v>-0.11287283690651401</v>
      </c>
      <c r="E15" s="2">
        <v>0.91018061235001502</v>
      </c>
      <c r="G15" t="s">
        <v>38</v>
      </c>
      <c r="H15" s="11">
        <v>-2.1237155585285199E-2</v>
      </c>
      <c r="I15" s="11">
        <v>6.4592128900069299E-3</v>
      </c>
      <c r="J15" s="12">
        <v>-3.2878859927563702</v>
      </c>
      <c r="K15" s="13">
        <v>1.0867879228955201E-3</v>
      </c>
      <c r="M15" s="18" t="s">
        <v>15</v>
      </c>
      <c r="N15" s="19">
        <v>4.5161065015959102E-2</v>
      </c>
      <c r="O15" s="18" t="s">
        <v>79</v>
      </c>
      <c r="P15" s="19">
        <v>-4.9623142073033401E-2</v>
      </c>
      <c r="Q15" s="18" t="s">
        <v>19</v>
      </c>
      <c r="R15" s="19">
        <v>-6.1366830407627304E-3</v>
      </c>
      <c r="S15" s="20">
        <f t="shared" si="0"/>
        <v>-1.0598760097837029E-2</v>
      </c>
    </row>
    <row r="16" spans="1:19" x14ac:dyDescent="0.2">
      <c r="A16" t="s">
        <v>13</v>
      </c>
      <c r="B16" s="1">
        <v>-1.23354105364312E-2</v>
      </c>
      <c r="C16" s="1">
        <v>5.2245652556380702E-3</v>
      </c>
      <c r="D16" s="3">
        <v>-2.3610405713890699</v>
      </c>
      <c r="E16" s="2">
        <v>1.8639849357228799E-2</v>
      </c>
      <c r="G16" t="s">
        <v>18</v>
      </c>
      <c r="H16" s="11">
        <v>-2.0585161970539601E-2</v>
      </c>
      <c r="I16" s="11">
        <v>6.4611067779984299E-3</v>
      </c>
      <c r="J16" s="12">
        <v>-3.1860117279963398</v>
      </c>
      <c r="K16" s="13">
        <v>1.5406053028329599E-3</v>
      </c>
      <c r="M16" s="18" t="s">
        <v>16</v>
      </c>
      <c r="N16" s="19">
        <v>1.2585653884662699E-2</v>
      </c>
      <c r="O16" s="18" t="s">
        <v>80</v>
      </c>
      <c r="P16" s="19">
        <v>-1.3712498981975201E-2</v>
      </c>
      <c r="Q16" s="18" t="s">
        <v>19</v>
      </c>
      <c r="R16" s="19">
        <v>-6.1366830407627304E-3</v>
      </c>
      <c r="S16" s="20">
        <f t="shared" si="0"/>
        <v>-7.2635281380752318E-3</v>
      </c>
    </row>
    <row r="17" spans="1:19" x14ac:dyDescent="0.2">
      <c r="A17" t="s">
        <v>14</v>
      </c>
      <c r="B17" s="1">
        <v>-1.5984798603080001E-2</v>
      </c>
      <c r="C17" s="1">
        <v>5.1907486211078902E-3</v>
      </c>
      <c r="D17" s="3">
        <v>-3.07947846637741</v>
      </c>
      <c r="E17" s="2">
        <v>2.1977523818302899E-3</v>
      </c>
      <c r="G17" t="s">
        <v>43</v>
      </c>
      <c r="H17" s="11">
        <v>-1.9606010650230501E-2</v>
      </c>
      <c r="I17" s="11">
        <v>6.2732936642380596E-3</v>
      </c>
      <c r="J17" s="12">
        <v>-3.1253137027519999</v>
      </c>
      <c r="K17" s="13">
        <v>1.8885260291242401E-3</v>
      </c>
      <c r="M17" t="s">
        <v>17</v>
      </c>
      <c r="N17" s="1">
        <v>0.117451989979975</v>
      </c>
      <c r="O17" t="s">
        <v>81</v>
      </c>
      <c r="P17" s="1">
        <v>-5.9904674984946303E-2</v>
      </c>
      <c r="Q17" t="s">
        <v>19</v>
      </c>
      <c r="R17" s="1">
        <v>-6.1366830407627304E-3</v>
      </c>
      <c r="S17" s="4">
        <f t="shared" si="0"/>
        <v>5.1410631954265963E-2</v>
      </c>
    </row>
    <row r="18" spans="1:19" x14ac:dyDescent="0.2">
      <c r="A18" t="s">
        <v>15</v>
      </c>
      <c r="B18" s="1">
        <v>4.5161065015959102E-2</v>
      </c>
      <c r="C18" s="1">
        <v>5.8726923696304301E-3</v>
      </c>
      <c r="D18" s="3">
        <v>7.6900103348681101</v>
      </c>
      <c r="E18" s="2">
        <v>9.0073715371158104E-14</v>
      </c>
      <c r="G18" t="s">
        <v>46</v>
      </c>
      <c r="H18" s="11">
        <v>-1.8044511420116399E-2</v>
      </c>
      <c r="I18" s="11">
        <v>6.5784551434077401E-3</v>
      </c>
      <c r="J18" s="12">
        <v>-2.74297096001313</v>
      </c>
      <c r="K18" s="13">
        <v>6.3263132781678898E-3</v>
      </c>
      <c r="M18" t="s">
        <v>18</v>
      </c>
      <c r="N18" s="1">
        <v>4.63355814009958E-2</v>
      </c>
      <c r="O18" t="s">
        <v>82</v>
      </c>
      <c r="P18" s="1">
        <v>6.32379754322828E-3</v>
      </c>
      <c r="Q18" t="s">
        <v>19</v>
      </c>
      <c r="R18" s="1">
        <v>-6.1366830407627304E-3</v>
      </c>
      <c r="S18" s="4">
        <f t="shared" si="0"/>
        <v>4.652269590346135E-2</v>
      </c>
    </row>
    <row r="19" spans="1:19" x14ac:dyDescent="0.2">
      <c r="A19" t="s">
        <v>16</v>
      </c>
      <c r="B19" s="1">
        <v>1.2585653884662699E-2</v>
      </c>
      <c r="C19" s="1">
        <v>5.5042477820866397E-3</v>
      </c>
      <c r="D19" s="3">
        <v>2.28653476059384</v>
      </c>
      <c r="E19" s="2">
        <v>2.2676593157888999E-2</v>
      </c>
      <c r="G19" t="s">
        <v>12</v>
      </c>
      <c r="H19" s="11">
        <v>-1.5984798603080001E-2</v>
      </c>
      <c r="I19" s="11">
        <v>5.1907486211078902E-3</v>
      </c>
      <c r="J19" s="12">
        <v>-3.07947846637741</v>
      </c>
      <c r="K19" s="13">
        <v>2.1977523818302899E-3</v>
      </c>
    </row>
    <row r="20" spans="1:19" x14ac:dyDescent="0.2">
      <c r="A20" t="s">
        <v>17</v>
      </c>
      <c r="B20" s="1">
        <v>0.117451989979975</v>
      </c>
      <c r="C20" s="1">
        <v>6.8077535342416099E-3</v>
      </c>
      <c r="D20" s="3">
        <v>17.252679520375601</v>
      </c>
      <c r="E20" s="2">
        <v>8.4650146053434399E-52</v>
      </c>
      <c r="G20" t="s">
        <v>19</v>
      </c>
      <c r="H20" s="11">
        <v>-1.4537093976973199E-2</v>
      </c>
      <c r="I20" s="11">
        <v>6.0966032551049501E-3</v>
      </c>
      <c r="J20" s="12">
        <v>-2.38445792988098</v>
      </c>
      <c r="K20" s="13">
        <v>1.7508646191517901E-2</v>
      </c>
    </row>
    <row r="21" spans="1:19" x14ac:dyDescent="0.2">
      <c r="A21" t="s">
        <v>18</v>
      </c>
      <c r="B21" s="1">
        <v>4.63355814009958E-2</v>
      </c>
      <c r="C21" s="1">
        <v>5.9839161107754198E-3</v>
      </c>
      <c r="D21" s="3">
        <v>7.7433541084504798</v>
      </c>
      <c r="E21" s="2">
        <v>6.2194374241137606E-14</v>
      </c>
      <c r="G21" t="s">
        <v>47</v>
      </c>
      <c r="H21" s="11">
        <v>-1.41171671786512E-2</v>
      </c>
      <c r="I21" s="11">
        <v>6.4342174991042396E-3</v>
      </c>
      <c r="J21" s="12">
        <v>-2.1940767747774301</v>
      </c>
      <c r="K21" s="13">
        <v>2.8729329946878698E-2</v>
      </c>
      <c r="M21" s="7" t="s">
        <v>102</v>
      </c>
      <c r="S21" s="7" t="s">
        <v>99</v>
      </c>
    </row>
    <row r="22" spans="1:19" x14ac:dyDescent="0.2">
      <c r="A22" t="s">
        <v>19</v>
      </c>
      <c r="B22" s="1">
        <v>-6.1366830407627304E-3</v>
      </c>
      <c r="C22" s="1">
        <v>4.7636382362158201E-3</v>
      </c>
      <c r="D22" s="3">
        <v>-1.2882344830697401</v>
      </c>
      <c r="E22" s="2">
        <v>0.19831195516283801</v>
      </c>
      <c r="G22" t="s">
        <v>79</v>
      </c>
      <c r="H22" s="11">
        <v>-1.3712498981975201E-2</v>
      </c>
      <c r="I22" s="11">
        <v>6.4140721898484701E-3</v>
      </c>
      <c r="J22" s="12">
        <v>-2.1378772449237302</v>
      </c>
      <c r="K22" s="13">
        <v>3.3053120520157603E-2</v>
      </c>
      <c r="M22" t="s">
        <v>4</v>
      </c>
      <c r="N22" s="1">
        <v>1.39255142698072E-3</v>
      </c>
      <c r="O22" t="s">
        <v>37</v>
      </c>
      <c r="P22" s="1">
        <v>-2.0585161970539601E-2</v>
      </c>
      <c r="Q22" t="s">
        <v>2</v>
      </c>
      <c r="R22" s="1">
        <v>2.08795385550039E-2</v>
      </c>
      <c r="S22" s="4">
        <f>SUM(N22:R22)</f>
        <v>1.6869280114450193E-3</v>
      </c>
    </row>
    <row r="23" spans="1:19" x14ac:dyDescent="0.2">
      <c r="A23" t="s">
        <v>37</v>
      </c>
      <c r="B23" s="1">
        <v>-2.0585161970539601E-2</v>
      </c>
      <c r="C23" s="1">
        <v>6.4611067779984299E-3</v>
      </c>
      <c r="D23" s="3">
        <v>-3.1860117279963398</v>
      </c>
      <c r="E23" s="2">
        <v>1.5406053028329599E-3</v>
      </c>
      <c r="G23" t="s">
        <v>11</v>
      </c>
      <c r="H23" s="11">
        <v>-1.23354105364312E-2</v>
      </c>
      <c r="I23" s="11">
        <v>5.2245652556380702E-3</v>
      </c>
      <c r="J23" s="12">
        <v>-2.3610405713890699</v>
      </c>
      <c r="K23" s="13">
        <v>1.8639849357228799E-2</v>
      </c>
      <c r="M23" s="18" t="s">
        <v>5</v>
      </c>
      <c r="N23" s="19">
        <v>-3.3348962796712303E-2</v>
      </c>
      <c r="O23" s="18" t="s">
        <v>38</v>
      </c>
      <c r="P23" s="19">
        <v>-1.4537093976973199E-2</v>
      </c>
      <c r="Q23" s="18" t="s">
        <v>2</v>
      </c>
      <c r="R23" s="19">
        <v>2.08795385550039E-2</v>
      </c>
      <c r="S23" s="20">
        <f t="shared" ref="S23:S36" si="1">SUM(N23:R23)</f>
        <v>-2.7006518218681601E-2</v>
      </c>
    </row>
    <row r="24" spans="1:19" x14ac:dyDescent="0.2">
      <c r="A24" t="s">
        <v>38</v>
      </c>
      <c r="B24" s="1">
        <v>-1.4537093976973199E-2</v>
      </c>
      <c r="C24" s="1">
        <v>6.0966032551049501E-3</v>
      </c>
      <c r="D24" s="3">
        <v>-2.38445792988098</v>
      </c>
      <c r="E24" s="2">
        <v>1.7508646191517901E-2</v>
      </c>
      <c r="G24" t="s">
        <v>40</v>
      </c>
      <c r="H24" s="11">
        <v>-1.16044913571262E-2</v>
      </c>
      <c r="I24" s="11">
        <v>6.5353340306105604E-3</v>
      </c>
      <c r="J24" s="12">
        <v>-1.7756538996740601</v>
      </c>
      <c r="K24" s="13">
        <v>7.6451031959484106E-2</v>
      </c>
      <c r="M24" s="18" t="s">
        <v>6</v>
      </c>
      <c r="N24" s="19">
        <v>-4.66103338658913E-2</v>
      </c>
      <c r="O24" s="18" t="s">
        <v>39</v>
      </c>
      <c r="P24" s="19">
        <v>7.6746183513706802E-3</v>
      </c>
      <c r="Q24" s="18" t="s">
        <v>2</v>
      </c>
      <c r="R24" s="19">
        <v>2.08795385550039E-2</v>
      </c>
      <c r="S24" s="20">
        <f t="shared" si="1"/>
        <v>-1.8056176959516716E-2</v>
      </c>
    </row>
    <row r="25" spans="1:19" x14ac:dyDescent="0.2">
      <c r="A25" t="s">
        <v>39</v>
      </c>
      <c r="B25" s="1">
        <v>7.6746183513706802E-3</v>
      </c>
      <c r="C25" s="1">
        <v>6.0859063516779301E-3</v>
      </c>
      <c r="D25" s="3">
        <v>1.2610477236894599</v>
      </c>
      <c r="E25" s="2">
        <v>0.20793083665863299</v>
      </c>
      <c r="G25" t="s">
        <v>17</v>
      </c>
      <c r="H25" s="11">
        <v>-6.1366830407627304E-3</v>
      </c>
      <c r="I25" s="11">
        <v>4.7636382362158201E-3</v>
      </c>
      <c r="J25" s="12">
        <v>-1.2882344830697401</v>
      </c>
      <c r="K25" s="13">
        <v>0.19831195516283801</v>
      </c>
      <c r="M25" t="s">
        <v>7</v>
      </c>
      <c r="N25" s="1">
        <v>2.2213978662600099E-2</v>
      </c>
      <c r="O25" t="s">
        <v>40</v>
      </c>
      <c r="P25" s="1">
        <v>-2.1237155585285199E-2</v>
      </c>
      <c r="Q25" t="s">
        <v>2</v>
      </c>
      <c r="R25" s="1">
        <v>2.08795385550039E-2</v>
      </c>
      <c r="S25" s="4">
        <f t="shared" si="1"/>
        <v>2.1856361632318799E-2</v>
      </c>
    </row>
    <row r="26" spans="1:19" x14ac:dyDescent="0.2">
      <c r="A26" t="s">
        <v>40</v>
      </c>
      <c r="B26" s="1">
        <v>-2.1237155585285199E-2</v>
      </c>
      <c r="C26" s="1">
        <v>6.4592128900069299E-3</v>
      </c>
      <c r="D26" s="3">
        <v>-3.2878859927563702</v>
      </c>
      <c r="E26" s="2">
        <v>1.0867879228955201E-3</v>
      </c>
      <c r="G26" t="s">
        <v>41</v>
      </c>
      <c r="H26" s="11">
        <v>-4.2160477086857998E-3</v>
      </c>
      <c r="I26" s="11">
        <v>6.5609354430977299E-3</v>
      </c>
      <c r="J26" s="12">
        <v>-0.64259856620311595</v>
      </c>
      <c r="K26" s="13">
        <v>0.52080475938239301</v>
      </c>
      <c r="M26" s="18" t="s">
        <v>8</v>
      </c>
      <c r="N26" s="19">
        <v>-6.4987132978465802E-4</v>
      </c>
      <c r="O26" s="18" t="s">
        <v>41</v>
      </c>
      <c r="P26" s="19">
        <v>-4.4953398264868799E-2</v>
      </c>
      <c r="Q26" s="18" t="s">
        <v>2</v>
      </c>
      <c r="R26" s="19">
        <v>2.08795385550039E-2</v>
      </c>
      <c r="S26" s="20">
        <f t="shared" si="1"/>
        <v>-2.472373103964956E-2</v>
      </c>
    </row>
    <row r="27" spans="1:19" x14ac:dyDescent="0.2">
      <c r="A27" t="s">
        <v>41</v>
      </c>
      <c r="B27" s="1">
        <v>-4.4953398264868799E-2</v>
      </c>
      <c r="C27" s="1">
        <v>6.24781571022182E-3</v>
      </c>
      <c r="D27" s="3">
        <v>-7.1950582971457102</v>
      </c>
      <c r="E27" s="2">
        <v>2.55361149338011E-12</v>
      </c>
      <c r="G27" t="s">
        <v>75</v>
      </c>
      <c r="H27" s="11">
        <v>-2.6310271325905698E-3</v>
      </c>
      <c r="I27" s="11">
        <v>6.2494185233753601E-3</v>
      </c>
      <c r="J27" s="12">
        <v>-0.421003509806466</v>
      </c>
      <c r="K27" s="13">
        <v>0.67394914878502499</v>
      </c>
      <c r="M27" t="s">
        <v>9</v>
      </c>
      <c r="N27" s="1">
        <v>2.4206867620473999E-2</v>
      </c>
      <c r="O27" t="s">
        <v>42</v>
      </c>
      <c r="P27" s="1">
        <v>-1.16044913571262E-2</v>
      </c>
      <c r="Q27" t="s">
        <v>2</v>
      </c>
      <c r="R27" s="1">
        <v>2.08795385550039E-2</v>
      </c>
      <c r="S27" s="4">
        <f t="shared" si="1"/>
        <v>3.34819148183517E-2</v>
      </c>
    </row>
    <row r="28" spans="1:19" x14ac:dyDescent="0.2">
      <c r="A28" t="s">
        <v>42</v>
      </c>
      <c r="B28" s="1">
        <v>-1.16044913571262E-2</v>
      </c>
      <c r="C28" s="1">
        <v>6.5353340306105604E-3</v>
      </c>
      <c r="D28" s="3">
        <v>-1.7756538996740601</v>
      </c>
      <c r="E28" s="2">
        <v>7.6451031959484106E-2</v>
      </c>
      <c r="G28" t="s">
        <v>76</v>
      </c>
      <c r="H28" s="11">
        <v>-2.41157915558971E-3</v>
      </c>
      <c r="I28" s="11">
        <v>6.2379345099118997E-3</v>
      </c>
      <c r="J28" s="12">
        <v>-0.38659898589152902</v>
      </c>
      <c r="K28" s="13">
        <v>0.69923187618900395</v>
      </c>
      <c r="M28" t="s">
        <v>10</v>
      </c>
      <c r="N28" s="1">
        <v>4.86368433861419E-4</v>
      </c>
      <c r="O28" t="s">
        <v>43</v>
      </c>
      <c r="P28" s="1">
        <v>-4.2160477086857998E-3</v>
      </c>
      <c r="Q28" t="s">
        <v>2</v>
      </c>
      <c r="R28" s="1">
        <v>2.08795385550039E-2</v>
      </c>
      <c r="S28" s="4">
        <f t="shared" si="1"/>
        <v>1.7149859280179518E-2</v>
      </c>
    </row>
    <row r="29" spans="1:19" x14ac:dyDescent="0.2">
      <c r="A29" t="s">
        <v>43</v>
      </c>
      <c r="B29" s="1">
        <v>-4.2160477086857998E-3</v>
      </c>
      <c r="C29" s="1">
        <v>6.5609354430977299E-3</v>
      </c>
      <c r="D29" s="3">
        <v>-0.64259856620311595</v>
      </c>
      <c r="E29" s="2">
        <v>0.52080475938239301</v>
      </c>
      <c r="G29" t="s">
        <v>6</v>
      </c>
      <c r="H29" s="11">
        <v>-6.4987132978465802E-4</v>
      </c>
      <c r="I29" s="11">
        <v>5.3279953751781796E-3</v>
      </c>
      <c r="J29" s="12">
        <v>-0.121972953057026</v>
      </c>
      <c r="K29" s="13">
        <v>0.90297370453264003</v>
      </c>
      <c r="M29" t="s">
        <v>11</v>
      </c>
      <c r="N29" s="1">
        <v>3.9558815448734103E-2</v>
      </c>
      <c r="O29" t="s">
        <v>44</v>
      </c>
      <c r="P29" s="1">
        <v>-2.52981458649543E-2</v>
      </c>
      <c r="Q29" t="s">
        <v>2</v>
      </c>
      <c r="R29" s="1">
        <v>2.08795385550039E-2</v>
      </c>
      <c r="S29" s="4">
        <f t="shared" si="1"/>
        <v>3.5140208138783699E-2</v>
      </c>
    </row>
    <row r="30" spans="1:19" x14ac:dyDescent="0.2">
      <c r="A30" t="s">
        <v>44</v>
      </c>
      <c r="B30" s="1">
        <v>-2.52981458649543E-2</v>
      </c>
      <c r="C30" s="1">
        <v>6.6482972781467401E-3</v>
      </c>
      <c r="D30" s="3">
        <v>-3.8052067779987002</v>
      </c>
      <c r="E30" s="2">
        <v>1.6083378150028201E-4</v>
      </c>
      <c r="G30" t="s">
        <v>10</v>
      </c>
      <c r="H30" s="11">
        <v>-6.0175567492977997E-4</v>
      </c>
      <c r="I30" s="11">
        <v>5.3312709365866302E-3</v>
      </c>
      <c r="J30" s="12">
        <v>-0.11287283690651401</v>
      </c>
      <c r="K30" s="13">
        <v>0.91018061235001502</v>
      </c>
      <c r="M30" t="s">
        <v>12</v>
      </c>
      <c r="N30" s="1">
        <v>-6.0175567492977997E-4</v>
      </c>
      <c r="O30" t="s">
        <v>45</v>
      </c>
      <c r="P30" s="1">
        <v>-1.9606010650230501E-2</v>
      </c>
      <c r="Q30" t="s">
        <v>2</v>
      </c>
      <c r="R30" s="1">
        <v>2.08795385550039E-2</v>
      </c>
      <c r="S30" s="4">
        <f t="shared" si="1"/>
        <v>6.717722298436174E-4</v>
      </c>
    </row>
    <row r="31" spans="1:19" x14ac:dyDescent="0.2">
      <c r="A31" t="s">
        <v>45</v>
      </c>
      <c r="B31" s="1">
        <v>-1.9606010650230501E-2</v>
      </c>
      <c r="C31" s="1">
        <v>6.2732936642380596E-3</v>
      </c>
      <c r="D31" s="3">
        <v>-3.1253137027519999</v>
      </c>
      <c r="E31" s="2">
        <v>1.8885260291242401E-3</v>
      </c>
      <c r="G31" t="s">
        <v>8</v>
      </c>
      <c r="H31" s="11">
        <v>4.86368433861419E-4</v>
      </c>
      <c r="I31" s="11">
        <v>5.4171918711070502E-3</v>
      </c>
      <c r="J31" s="12">
        <v>8.97823901079631E-2</v>
      </c>
      <c r="K31" s="13">
        <v>0.92849922018471998</v>
      </c>
      <c r="M31" t="s">
        <v>13</v>
      </c>
      <c r="N31" s="1">
        <v>-1.23354105364312E-2</v>
      </c>
      <c r="O31" t="s">
        <v>46</v>
      </c>
      <c r="P31" s="1">
        <v>5.83405619409202E-3</v>
      </c>
      <c r="Q31" t="s">
        <v>2</v>
      </c>
      <c r="R31" s="1">
        <v>2.08795385550039E-2</v>
      </c>
      <c r="S31" s="4">
        <f t="shared" si="1"/>
        <v>1.4378184212664721E-2</v>
      </c>
    </row>
    <row r="32" spans="1:19" x14ac:dyDescent="0.2">
      <c r="A32" t="s">
        <v>46</v>
      </c>
      <c r="B32" s="1">
        <v>5.83405619409202E-3</v>
      </c>
      <c r="C32" s="1">
        <v>6.2992052452309003E-3</v>
      </c>
      <c r="D32" s="3">
        <v>0.926157501933908</v>
      </c>
      <c r="E32" s="2">
        <v>0.35484977309527899</v>
      </c>
      <c r="G32" t="s">
        <v>1</v>
      </c>
      <c r="H32" s="11">
        <v>1.39255142698072E-3</v>
      </c>
      <c r="I32" s="11">
        <v>5.4045499010127304E-3</v>
      </c>
      <c r="J32" s="12">
        <v>0.25766279384704799</v>
      </c>
      <c r="K32" s="13">
        <v>0.79678238860526396</v>
      </c>
      <c r="M32" t="s">
        <v>14</v>
      </c>
      <c r="N32" s="1">
        <v>-1.5984798603080001E-2</v>
      </c>
      <c r="O32" t="s">
        <v>47</v>
      </c>
      <c r="P32" s="1">
        <v>2.5298803753643199E-3</v>
      </c>
      <c r="Q32" t="s">
        <v>2</v>
      </c>
      <c r="R32" s="1">
        <v>2.08795385550039E-2</v>
      </c>
      <c r="S32" s="4">
        <f t="shared" si="1"/>
        <v>7.4246203272882189E-3</v>
      </c>
    </row>
    <row r="33" spans="1:19" x14ac:dyDescent="0.2">
      <c r="A33" t="s">
        <v>47</v>
      </c>
      <c r="B33" s="1">
        <v>2.5298803753643199E-3</v>
      </c>
      <c r="C33" s="1">
        <v>6.3098358847047398E-3</v>
      </c>
      <c r="D33" s="3">
        <v>0.40094234170128601</v>
      </c>
      <c r="E33" s="2">
        <v>0.68864874186676295</v>
      </c>
      <c r="G33" t="s">
        <v>45</v>
      </c>
      <c r="H33" s="11">
        <v>2.5298803753643199E-3</v>
      </c>
      <c r="I33" s="11">
        <v>6.3098358847047398E-3</v>
      </c>
      <c r="J33" s="12">
        <v>0.40094234170128601</v>
      </c>
      <c r="K33" s="13">
        <v>0.68864874186676295</v>
      </c>
      <c r="M33" t="s">
        <v>15</v>
      </c>
      <c r="N33" s="1">
        <v>4.5161065015959102E-2</v>
      </c>
      <c r="O33" t="s">
        <v>48</v>
      </c>
      <c r="P33" s="1">
        <v>-1.8044511420116399E-2</v>
      </c>
      <c r="Q33" t="s">
        <v>2</v>
      </c>
      <c r="R33" s="1">
        <v>2.08795385550039E-2</v>
      </c>
      <c r="S33" s="4">
        <f t="shared" si="1"/>
        <v>4.7996092150846603E-2</v>
      </c>
    </row>
    <row r="34" spans="1:19" x14ac:dyDescent="0.2">
      <c r="A34" t="s">
        <v>48</v>
      </c>
      <c r="B34" s="1">
        <v>-1.8044511420116399E-2</v>
      </c>
      <c r="C34" s="1">
        <v>6.5784551434077401E-3</v>
      </c>
      <c r="D34" s="3">
        <v>-2.74297096001313</v>
      </c>
      <c r="E34" s="2">
        <v>6.3263132781678898E-3</v>
      </c>
      <c r="G34" t="s">
        <v>44</v>
      </c>
      <c r="H34" s="11">
        <v>5.83405619409202E-3</v>
      </c>
      <c r="I34" s="11">
        <v>6.2992052452309003E-3</v>
      </c>
      <c r="J34" s="12">
        <v>0.926157501933908</v>
      </c>
      <c r="K34" s="13">
        <v>0.35484977309527899</v>
      </c>
      <c r="M34" t="s">
        <v>16</v>
      </c>
      <c r="N34" s="1">
        <v>1.2585653884662699E-2</v>
      </c>
      <c r="O34" t="s">
        <v>49</v>
      </c>
      <c r="P34" s="1">
        <v>-1.41171671786512E-2</v>
      </c>
      <c r="Q34" t="s">
        <v>2</v>
      </c>
      <c r="R34" s="1">
        <v>2.08795385550039E-2</v>
      </c>
      <c r="S34" s="4">
        <f t="shared" si="1"/>
        <v>1.9348025261015402E-2</v>
      </c>
    </row>
    <row r="35" spans="1:19" x14ac:dyDescent="0.2">
      <c r="A35" t="s">
        <v>49</v>
      </c>
      <c r="B35" s="1">
        <v>-1.41171671786512E-2</v>
      </c>
      <c r="C35" s="1">
        <v>6.4342174991042396E-3</v>
      </c>
      <c r="D35" s="3">
        <v>-2.1940767747774301</v>
      </c>
      <c r="E35" s="2">
        <v>2.8729329946878698E-2</v>
      </c>
      <c r="G35" t="s">
        <v>81</v>
      </c>
      <c r="H35" s="11">
        <v>6.32379754322828E-3</v>
      </c>
      <c r="I35" s="11">
        <v>6.9179250636692002E-3</v>
      </c>
      <c r="J35" s="12">
        <v>0.914117670403646</v>
      </c>
      <c r="K35" s="13">
        <v>0.36113390553396402</v>
      </c>
      <c r="M35" t="s">
        <v>17</v>
      </c>
      <c r="N35" s="1">
        <v>0.117451989979975</v>
      </c>
      <c r="O35" t="s">
        <v>50</v>
      </c>
      <c r="P35" s="1">
        <v>-6.1008053587600503E-2</v>
      </c>
      <c r="Q35" t="s">
        <v>2</v>
      </c>
      <c r="R35" s="1">
        <v>2.08795385550039E-2</v>
      </c>
      <c r="S35" s="4">
        <f t="shared" si="1"/>
        <v>7.7323474947378401E-2</v>
      </c>
    </row>
    <row r="36" spans="1:19" x14ac:dyDescent="0.2">
      <c r="A36" t="s">
        <v>50</v>
      </c>
      <c r="B36" s="1">
        <v>-6.1008053587600503E-2</v>
      </c>
      <c r="C36" s="1">
        <v>7.3547863911376304E-3</v>
      </c>
      <c r="D36" s="3">
        <v>-8.2950136609152896</v>
      </c>
      <c r="E36" s="2">
        <v>1.2105499492958501E-15</v>
      </c>
      <c r="G36" t="s">
        <v>50</v>
      </c>
      <c r="H36" s="11">
        <v>6.5173878297851602E-3</v>
      </c>
      <c r="I36" s="11">
        <v>2.2893332063600499E-3</v>
      </c>
      <c r="J36" s="12">
        <v>2.8468498214585201</v>
      </c>
      <c r="K36" s="13">
        <v>4.6129122972216399E-3</v>
      </c>
      <c r="M36" t="s">
        <v>18</v>
      </c>
      <c r="N36" s="1">
        <v>4.63355814009958E-2</v>
      </c>
      <c r="O36" t="s">
        <v>51</v>
      </c>
      <c r="P36" s="1">
        <v>-4.0835904838864498E-2</v>
      </c>
      <c r="Q36" t="s">
        <v>2</v>
      </c>
      <c r="R36" s="1">
        <v>2.08795385550039E-2</v>
      </c>
      <c r="S36" s="4">
        <f t="shared" si="1"/>
        <v>2.6379215117135202E-2</v>
      </c>
    </row>
    <row r="37" spans="1:19" x14ac:dyDescent="0.2">
      <c r="A37" t="s">
        <v>51</v>
      </c>
      <c r="B37" s="1">
        <v>-4.0835904838864498E-2</v>
      </c>
      <c r="C37" s="1">
        <v>6.9451949660128904E-3</v>
      </c>
      <c r="D37" s="3">
        <v>-5.8797348438308399</v>
      </c>
      <c r="E37" s="2">
        <v>7.9071459931832504E-9</v>
      </c>
      <c r="G37" t="s">
        <v>51</v>
      </c>
      <c r="H37" s="11">
        <v>6.7642215154342699E-3</v>
      </c>
      <c r="I37" s="11">
        <v>2.2641258278805702E-3</v>
      </c>
      <c r="J37" s="12">
        <v>2.9875643094298301</v>
      </c>
      <c r="K37" s="13">
        <v>2.96243094314734E-3</v>
      </c>
    </row>
    <row r="38" spans="1:19" x14ac:dyDescent="0.2">
      <c r="A38" t="s">
        <v>52</v>
      </c>
      <c r="B38" s="1">
        <v>6.5173878297851602E-3</v>
      </c>
      <c r="C38" s="1">
        <v>2.2893332063600499E-3</v>
      </c>
      <c r="D38" s="3">
        <v>2.8468498214585201</v>
      </c>
      <c r="E38" s="2">
        <v>4.6129122972216399E-3</v>
      </c>
      <c r="G38" t="s">
        <v>37</v>
      </c>
      <c r="H38" s="11">
        <v>7.6746183513706802E-3</v>
      </c>
      <c r="I38" s="11">
        <v>6.0859063516779301E-3</v>
      </c>
      <c r="J38" s="12">
        <v>1.2610477236894599</v>
      </c>
      <c r="K38" s="13">
        <v>0.20793083665863299</v>
      </c>
    </row>
    <row r="39" spans="1:19" x14ac:dyDescent="0.2">
      <c r="A39" t="s">
        <v>87</v>
      </c>
      <c r="B39" s="1">
        <v>6.7642215154342699E-3</v>
      </c>
      <c r="C39" s="1">
        <v>2.2641258278805702E-3</v>
      </c>
      <c r="D39" s="3">
        <v>2.9875643094298301</v>
      </c>
      <c r="E39" s="2">
        <v>2.96243094314734E-3</v>
      </c>
      <c r="G39" t="s">
        <v>77</v>
      </c>
      <c r="H39" s="11">
        <v>1.01515486443208E-2</v>
      </c>
      <c r="I39" s="11">
        <v>6.2602454010928597E-3</v>
      </c>
      <c r="J39" s="12">
        <v>1.62158956940388</v>
      </c>
      <c r="K39" s="13">
        <v>0.105576441153829</v>
      </c>
    </row>
    <row r="40" spans="1:19" x14ac:dyDescent="0.2">
      <c r="A40" t="s">
        <v>68</v>
      </c>
      <c r="B40" s="1">
        <v>1.92165574896806E-2</v>
      </c>
      <c r="C40" s="1">
        <v>6.4522986899544802E-3</v>
      </c>
      <c r="D40" s="3">
        <v>2.97824983204803</v>
      </c>
      <c r="E40" s="2">
        <v>3.0521830678524602E-3</v>
      </c>
      <c r="G40" t="s">
        <v>90</v>
      </c>
      <c r="H40" s="11">
        <v>1.2462815404937801E-2</v>
      </c>
      <c r="I40" s="11">
        <v>1.58978166715236E-3</v>
      </c>
      <c r="J40" s="12">
        <v>7.8393251491328702</v>
      </c>
      <c r="K40" s="13">
        <v>3.1791227829734802E-14</v>
      </c>
    </row>
    <row r="41" spans="1:19" x14ac:dyDescent="0.2">
      <c r="A41" t="s">
        <v>69</v>
      </c>
      <c r="B41" s="1">
        <v>4.1376700601701601E-2</v>
      </c>
      <c r="C41" s="1">
        <v>6.1360646785026196E-3</v>
      </c>
      <c r="D41" s="3">
        <v>6.7431982499569596</v>
      </c>
      <c r="E41" s="2">
        <v>4.6610853066206098E-11</v>
      </c>
      <c r="G41" t="s">
        <v>14</v>
      </c>
      <c r="H41" s="11">
        <v>1.2585653884662699E-2</v>
      </c>
      <c r="I41" s="11">
        <v>5.5042477820866397E-3</v>
      </c>
      <c r="J41" s="12">
        <v>2.28653476059384</v>
      </c>
      <c r="K41" s="13">
        <v>2.2676593157888999E-2</v>
      </c>
    </row>
    <row r="42" spans="1:19" x14ac:dyDescent="0.2">
      <c r="A42" t="s">
        <v>70</v>
      </c>
      <c r="B42" s="1">
        <v>4.3925556490186E-2</v>
      </c>
      <c r="C42" s="1">
        <v>6.0943269784391498E-3</v>
      </c>
      <c r="D42" s="3">
        <v>7.2076140065323502</v>
      </c>
      <c r="E42" s="2">
        <v>2.35077701943907E-12</v>
      </c>
      <c r="G42" t="s">
        <v>73</v>
      </c>
      <c r="H42" s="11">
        <v>1.6113100511804899E-2</v>
      </c>
      <c r="I42" s="11">
        <v>6.5319367132563701E-3</v>
      </c>
      <c r="J42" s="12">
        <v>2.4668182223970199</v>
      </c>
      <c r="K42" s="13">
        <v>1.3995317714364301E-2</v>
      </c>
    </row>
    <row r="43" spans="1:19" x14ac:dyDescent="0.2">
      <c r="A43" t="s">
        <v>71</v>
      </c>
      <c r="B43" s="1">
        <v>-2.1657699227148601E-2</v>
      </c>
      <c r="C43" s="1">
        <v>6.4540835827831301E-3</v>
      </c>
      <c r="D43" s="3">
        <v>-3.3556583129667801</v>
      </c>
      <c r="E43" s="2">
        <v>8.5735498959446297E-4</v>
      </c>
      <c r="G43" t="s">
        <v>52</v>
      </c>
      <c r="H43" s="11">
        <v>1.92165574896806E-2</v>
      </c>
      <c r="I43" s="11">
        <v>6.4522986899544802E-3</v>
      </c>
      <c r="J43" s="12">
        <v>2.97824983204803</v>
      </c>
      <c r="K43" s="13">
        <v>3.0521830678524602E-3</v>
      </c>
    </row>
    <row r="44" spans="1:19" x14ac:dyDescent="0.2">
      <c r="A44" t="s">
        <v>72</v>
      </c>
      <c r="B44" s="1">
        <v>2.0512346226122399E-2</v>
      </c>
      <c r="C44" s="1">
        <v>6.2274013130128999E-3</v>
      </c>
      <c r="D44" s="3">
        <v>3.2938853937772401</v>
      </c>
      <c r="E44" s="2">
        <v>1.06438358297826E-3</v>
      </c>
      <c r="G44" t="s">
        <v>71</v>
      </c>
      <c r="H44" s="11">
        <v>2.0512346226122399E-2</v>
      </c>
      <c r="I44" s="11">
        <v>6.2274013130128999E-3</v>
      </c>
      <c r="J44" s="12">
        <v>3.2938853937772401</v>
      </c>
      <c r="K44" s="13">
        <v>1.06438358297826E-3</v>
      </c>
    </row>
    <row r="45" spans="1:19" x14ac:dyDescent="0.2">
      <c r="A45" t="s">
        <v>73</v>
      </c>
      <c r="B45" s="1">
        <v>-2.55035909509112E-2</v>
      </c>
      <c r="C45" s="1">
        <v>6.53031750520436E-3</v>
      </c>
      <c r="D45" s="3">
        <v>-3.90541362354679</v>
      </c>
      <c r="E45" s="2">
        <v>1.08163026272723E-4</v>
      </c>
      <c r="G45" t="s">
        <v>89</v>
      </c>
      <c r="H45" s="11">
        <v>2.08795385550039E-2</v>
      </c>
      <c r="I45" s="11">
        <v>4.71256207096858E-3</v>
      </c>
      <c r="J45" s="12">
        <v>4.4306129533297698</v>
      </c>
      <c r="K45" s="13">
        <v>1.17577211007843E-5</v>
      </c>
    </row>
    <row r="46" spans="1:19" x14ac:dyDescent="0.2">
      <c r="A46" t="s">
        <v>74</v>
      </c>
      <c r="B46" s="1">
        <v>1.6113100511804899E-2</v>
      </c>
      <c r="C46" s="1">
        <v>6.5319367132563701E-3</v>
      </c>
      <c r="D46" s="3">
        <v>2.4668182223970199</v>
      </c>
      <c r="E46" s="2">
        <v>1.3995317714364301E-2</v>
      </c>
      <c r="G46" t="s">
        <v>5</v>
      </c>
      <c r="H46" s="11">
        <v>2.2213978662600099E-2</v>
      </c>
      <c r="I46" s="11">
        <v>5.6035341181795402E-3</v>
      </c>
      <c r="J46" s="12">
        <v>3.9642800764844699</v>
      </c>
      <c r="K46" s="13">
        <v>8.5334014553392203E-5</v>
      </c>
    </row>
    <row r="47" spans="1:19" x14ac:dyDescent="0.2">
      <c r="A47" t="s">
        <v>75</v>
      </c>
      <c r="B47" s="1">
        <v>-2.8158814443119799E-2</v>
      </c>
      <c r="C47" s="1">
        <v>6.6558369684828504E-3</v>
      </c>
      <c r="D47" s="3">
        <v>-4.2306947385369096</v>
      </c>
      <c r="E47" s="2">
        <v>2.8127968847861601E-5</v>
      </c>
      <c r="G47" t="s">
        <v>7</v>
      </c>
      <c r="H47" s="11">
        <v>2.4206867620473999E-2</v>
      </c>
      <c r="I47" s="11">
        <v>5.6493844031526401E-3</v>
      </c>
      <c r="J47" s="12">
        <v>4.2848682074042097</v>
      </c>
      <c r="K47" s="13">
        <v>2.22809026701204E-5</v>
      </c>
    </row>
    <row r="48" spans="1:19" x14ac:dyDescent="0.2">
      <c r="A48" t="s">
        <v>76</v>
      </c>
      <c r="B48" s="1">
        <v>-2.6310271325905698E-3</v>
      </c>
      <c r="C48" s="1">
        <v>6.2494185233753601E-3</v>
      </c>
      <c r="D48" s="3">
        <v>-0.421003509806466</v>
      </c>
      <c r="E48" s="2">
        <v>0.67394914878502499</v>
      </c>
      <c r="G48" t="s">
        <v>9</v>
      </c>
      <c r="H48" s="11">
        <v>3.9558815448734103E-2</v>
      </c>
      <c r="I48" s="11">
        <v>5.8285342670547696E-3</v>
      </c>
      <c r="J48" s="12">
        <v>6.7870949429492997</v>
      </c>
      <c r="K48" s="13">
        <v>3.5378107455884999E-11</v>
      </c>
    </row>
    <row r="49" spans="1:11" x14ac:dyDescent="0.2">
      <c r="A49" t="s">
        <v>77</v>
      </c>
      <c r="B49" s="1">
        <v>-2.41157915558971E-3</v>
      </c>
      <c r="C49" s="1">
        <v>6.2379345099118997E-3</v>
      </c>
      <c r="D49" s="3">
        <v>-0.38659898589152902</v>
      </c>
      <c r="E49" s="2">
        <v>0.69923187618900395</v>
      </c>
      <c r="G49" t="s">
        <v>68</v>
      </c>
      <c r="H49" s="11">
        <v>4.1376700601701601E-2</v>
      </c>
      <c r="I49" s="11">
        <v>6.1360646785026196E-3</v>
      </c>
      <c r="J49" s="12">
        <v>6.7431982499569596</v>
      </c>
      <c r="K49" s="13">
        <v>4.6610853066206098E-11</v>
      </c>
    </row>
    <row r="50" spans="1:11" x14ac:dyDescent="0.2">
      <c r="A50" t="s">
        <v>78</v>
      </c>
      <c r="B50" s="1">
        <v>1.01515486443208E-2</v>
      </c>
      <c r="C50" s="1">
        <v>6.2602454010928597E-3</v>
      </c>
      <c r="D50" s="3">
        <v>1.62158956940388</v>
      </c>
      <c r="E50" s="2">
        <v>0.105576441153829</v>
      </c>
      <c r="G50" t="s">
        <v>69</v>
      </c>
      <c r="H50" s="11">
        <v>4.3925556490186E-2</v>
      </c>
      <c r="I50" s="11">
        <v>6.0943269784391498E-3</v>
      </c>
      <c r="J50" s="12">
        <v>7.2076140065323502</v>
      </c>
      <c r="K50" s="13">
        <v>2.35077701943907E-12</v>
      </c>
    </row>
    <row r="51" spans="1:11" x14ac:dyDescent="0.2">
      <c r="A51" t="s">
        <v>79</v>
      </c>
      <c r="B51" s="1">
        <v>-4.9623142073033401E-2</v>
      </c>
      <c r="C51" s="1">
        <v>6.6446756882316696E-3</v>
      </c>
      <c r="D51" s="3">
        <v>-7.46810595450438</v>
      </c>
      <c r="E51" s="2">
        <v>4.1191416763235201E-13</v>
      </c>
      <c r="G51" t="s">
        <v>13</v>
      </c>
      <c r="H51" s="11">
        <v>4.5161065015959102E-2</v>
      </c>
      <c r="I51" s="11">
        <v>5.8726923696304301E-3</v>
      </c>
      <c r="J51" s="12">
        <v>7.6900103348681101</v>
      </c>
      <c r="K51" s="13">
        <v>9.0073715371158104E-14</v>
      </c>
    </row>
    <row r="52" spans="1:11" x14ac:dyDescent="0.2">
      <c r="A52" t="s">
        <v>80</v>
      </c>
      <c r="B52" s="1">
        <v>-1.3712498981975201E-2</v>
      </c>
      <c r="C52" s="1">
        <v>6.4140721898484701E-3</v>
      </c>
      <c r="D52" s="3">
        <v>-2.1378772449237302</v>
      </c>
      <c r="E52" s="2">
        <v>3.3053120520157603E-2</v>
      </c>
      <c r="G52" t="s">
        <v>16</v>
      </c>
      <c r="H52" s="11">
        <v>4.63355814009958E-2</v>
      </c>
      <c r="I52" s="11">
        <v>5.9839161107754198E-3</v>
      </c>
      <c r="J52" s="12">
        <v>7.7433541084504798</v>
      </c>
      <c r="K52" s="13">
        <v>6.2194374241137606E-14</v>
      </c>
    </row>
    <row r="53" spans="1:11" x14ac:dyDescent="0.2">
      <c r="A53" t="s">
        <v>81</v>
      </c>
      <c r="B53" s="1">
        <v>-5.9904674984946303E-2</v>
      </c>
      <c r="C53" s="1">
        <v>7.41069439366573E-3</v>
      </c>
      <c r="D53" s="3">
        <v>-8.0835441056845703</v>
      </c>
      <c r="E53" s="2">
        <v>5.6085930069876401E-15</v>
      </c>
      <c r="G53" t="s">
        <v>88</v>
      </c>
      <c r="H53" s="11">
        <v>5.74017261092407E-2</v>
      </c>
      <c r="I53" s="11">
        <v>1.1738980050185199E-3</v>
      </c>
      <c r="J53" s="12">
        <v>48.8983931004596</v>
      </c>
      <c r="K53" s="13">
        <v>2.4628743044839298E-184</v>
      </c>
    </row>
    <row r="54" spans="1:11" x14ac:dyDescent="0.2">
      <c r="A54" t="s">
        <v>82</v>
      </c>
      <c r="B54" s="1">
        <v>6.32379754322828E-3</v>
      </c>
      <c r="C54" s="1">
        <v>6.9179250636692002E-3</v>
      </c>
      <c r="D54" s="3">
        <v>0.914117670403646</v>
      </c>
      <c r="E54" s="2">
        <v>0.36113390553396402</v>
      </c>
      <c r="G54" t="s">
        <v>15</v>
      </c>
      <c r="H54" s="11">
        <v>0.117451989979975</v>
      </c>
      <c r="I54" s="11">
        <v>6.8077535342416099E-3</v>
      </c>
      <c r="J54" s="12">
        <v>17.252679520375601</v>
      </c>
      <c r="K54" s="13">
        <v>8.4650146053434399E-52</v>
      </c>
    </row>
    <row r="55" spans="1:11" x14ac:dyDescent="0.2">
      <c r="H55" s="11"/>
      <c r="I55" s="11"/>
      <c r="J55" s="12"/>
      <c r="K55" s="13"/>
    </row>
    <row r="56" spans="1:11" x14ac:dyDescent="0.2">
      <c r="B56" s="15" t="s">
        <v>106</v>
      </c>
      <c r="C56" s="15">
        <f>AVERAGE(C3:C54)</f>
        <v>5.734834698636177E-3</v>
      </c>
      <c r="H56" s="11"/>
      <c r="I56" s="11"/>
      <c r="J56" s="12"/>
      <c r="K56" s="13"/>
    </row>
    <row r="57" spans="1:11" x14ac:dyDescent="0.2">
      <c r="B57" s="15" t="s">
        <v>105</v>
      </c>
      <c r="C57" s="15">
        <f>MAX(C3:C54)</f>
        <v>7.41069439366573E-3</v>
      </c>
      <c r="H57" s="11"/>
      <c r="I57" s="11"/>
      <c r="J57" s="12"/>
      <c r="K57" s="13"/>
    </row>
    <row r="58" spans="1:11" x14ac:dyDescent="0.2">
      <c r="H58" s="11"/>
      <c r="I58" s="11"/>
      <c r="J58" s="12"/>
      <c r="K58" s="13"/>
    </row>
    <row r="59" spans="1:11" x14ac:dyDescent="0.2">
      <c r="H59" s="11"/>
      <c r="I59" s="11"/>
      <c r="J59" s="12"/>
      <c r="K59" s="13"/>
    </row>
    <row r="60" spans="1:11" x14ac:dyDescent="0.2">
      <c r="H60" s="11"/>
      <c r="I60" s="11"/>
      <c r="J60" s="12"/>
      <c r="K60" s="13"/>
    </row>
    <row r="61" spans="1:11" x14ac:dyDescent="0.2">
      <c r="H61" s="11"/>
      <c r="I61" s="11"/>
      <c r="J61" s="12"/>
      <c r="K61" s="13"/>
    </row>
    <row r="62" spans="1:11" x14ac:dyDescent="0.2">
      <c r="H62" s="11"/>
      <c r="I62" s="11"/>
      <c r="J62" s="12"/>
      <c r="K62" s="13"/>
    </row>
    <row r="63" spans="1:11" x14ac:dyDescent="0.2">
      <c r="H63" s="11"/>
      <c r="I63" s="11"/>
      <c r="J63" s="12"/>
      <c r="K63" s="13"/>
    </row>
    <row r="64" spans="1:11" x14ac:dyDescent="0.2">
      <c r="H64" s="11"/>
      <c r="I64" s="11"/>
      <c r="J64" s="12"/>
      <c r="K64" s="13"/>
    </row>
    <row r="65" spans="8:11" x14ac:dyDescent="0.2">
      <c r="H65" s="11"/>
      <c r="I65" s="11"/>
      <c r="J65" s="12"/>
      <c r="K65" s="13"/>
    </row>
    <row r="66" spans="8:11" x14ac:dyDescent="0.2">
      <c r="H66" s="11"/>
      <c r="I66" s="11"/>
      <c r="J66" s="12"/>
      <c r="K66" s="13"/>
    </row>
    <row r="67" spans="8:11" x14ac:dyDescent="0.2">
      <c r="H67" s="11"/>
      <c r="I67" s="11"/>
      <c r="J67" s="12"/>
      <c r="K67" s="13"/>
    </row>
    <row r="68" spans="8:11" x14ac:dyDescent="0.2">
      <c r="H68" s="11"/>
      <c r="I68" s="11"/>
      <c r="J68" s="12"/>
      <c r="K68" s="13"/>
    </row>
    <row r="69" spans="8:11" x14ac:dyDescent="0.2">
      <c r="H69" s="11"/>
      <c r="I69" s="11"/>
      <c r="J69" s="12"/>
      <c r="K69" s="13"/>
    </row>
    <row r="70" spans="8:11" x14ac:dyDescent="0.2">
      <c r="H70" s="11"/>
      <c r="I70" s="11"/>
      <c r="J70" s="12"/>
      <c r="K70" s="13"/>
    </row>
    <row r="71" spans="8:11" x14ac:dyDescent="0.2">
      <c r="H71" s="11"/>
      <c r="I71" s="11"/>
      <c r="J71" s="12"/>
      <c r="K71" s="13"/>
    </row>
    <row r="72" spans="8:11" x14ac:dyDescent="0.2">
      <c r="H72" s="11"/>
      <c r="I72" s="11"/>
      <c r="J72" s="12"/>
      <c r="K72" s="13"/>
    </row>
    <row r="73" spans="8:11" x14ac:dyDescent="0.2">
      <c r="H73" s="11"/>
      <c r="I73" s="11"/>
      <c r="J73" s="12"/>
      <c r="K73" s="13"/>
    </row>
    <row r="74" spans="8:11" x14ac:dyDescent="0.2">
      <c r="H74" s="11"/>
      <c r="I74" s="11"/>
      <c r="J74" s="12"/>
      <c r="K74" s="13"/>
    </row>
    <row r="75" spans="8:11" x14ac:dyDescent="0.2">
      <c r="H75" s="11"/>
      <c r="I75" s="11"/>
      <c r="J75" s="12"/>
      <c r="K75" s="13"/>
    </row>
    <row r="76" spans="8:11" x14ac:dyDescent="0.2">
      <c r="H76" s="11"/>
      <c r="I76" s="11"/>
      <c r="J76" s="12"/>
      <c r="K76" s="13"/>
    </row>
    <row r="77" spans="8:11" x14ac:dyDescent="0.2">
      <c r="H77" s="11"/>
      <c r="I77" s="11"/>
      <c r="J77" s="12"/>
      <c r="K77" s="13"/>
    </row>
    <row r="78" spans="8:11" x14ac:dyDescent="0.2">
      <c r="H78" s="11"/>
      <c r="I78" s="11"/>
      <c r="J78" s="12"/>
      <c r="K78" s="13"/>
    </row>
    <row r="79" spans="8:11" x14ac:dyDescent="0.2">
      <c r="H79" s="11"/>
      <c r="I79" s="11"/>
      <c r="J79" s="12"/>
      <c r="K79" s="13"/>
    </row>
    <row r="80" spans="8:11" x14ac:dyDescent="0.2">
      <c r="H80" s="11"/>
      <c r="I80" s="11"/>
      <c r="J80" s="12"/>
      <c r="K80" s="13"/>
    </row>
    <row r="81" spans="8:11" x14ac:dyDescent="0.2">
      <c r="H81" s="11"/>
      <c r="I81" s="11"/>
      <c r="J81" s="12"/>
      <c r="K81" s="13"/>
    </row>
    <row r="82" spans="8:11" x14ac:dyDescent="0.2">
      <c r="H82" s="11"/>
      <c r="I82" s="11"/>
      <c r="J82" s="12"/>
      <c r="K82" s="13"/>
    </row>
    <row r="83" spans="8:11" x14ac:dyDescent="0.2">
      <c r="H83" s="11"/>
      <c r="I83" s="11"/>
      <c r="J83" s="12"/>
      <c r="K83" s="13"/>
    </row>
    <row r="84" spans="8:11" x14ac:dyDescent="0.2">
      <c r="H84" s="11"/>
      <c r="I84" s="11"/>
      <c r="J84" s="12"/>
      <c r="K84" s="13"/>
    </row>
    <row r="85" spans="8:11" x14ac:dyDescent="0.2">
      <c r="H85" s="11"/>
      <c r="I85" s="11"/>
      <c r="J85" s="12"/>
      <c r="K85" s="13"/>
    </row>
    <row r="86" spans="8:11" x14ac:dyDescent="0.2">
      <c r="H86" s="11"/>
      <c r="I86" s="11"/>
      <c r="J86" s="12"/>
      <c r="K86" s="13"/>
    </row>
  </sheetData>
  <autoFilter ref="A2:E54" xr:uid="{EA5E4A24-B730-1944-8766-5C559E867F84}"/>
  <sortState xmlns:xlrd2="http://schemas.microsoft.com/office/spreadsheetml/2017/richdata2" ref="G4:K54">
    <sortCondition ref="H4:H54"/>
  </sortState>
  <conditionalFormatting sqref="E3:E54">
    <cfRule type="colorScale" priority="9">
      <colorScale>
        <cfvo type="num" val="0"/>
        <cfvo type="num" val="0.01"/>
        <color rgb="FF63BE7B"/>
        <color rgb="FFFCFCFF"/>
      </colorScale>
    </cfRule>
  </conditionalFormatting>
  <conditionalFormatting sqref="A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3 H87:H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C90A-C92C-A54B-92AF-0B7A60E178F5}">
  <dimension ref="A1:K86"/>
  <sheetViews>
    <sheetView workbookViewId="0"/>
  </sheetViews>
  <sheetFormatPr baseColWidth="10" defaultRowHeight="16" x14ac:dyDescent="0.2"/>
  <cols>
    <col min="1" max="1" width="29.1640625" bestFit="1" customWidth="1"/>
    <col min="2" max="2" width="10.83203125" style="1"/>
    <col min="3" max="3" width="10.83203125" style="8"/>
    <col min="4" max="4" width="10.83203125" style="3"/>
    <col min="5" max="5" width="10.83203125" style="2"/>
    <col min="7" max="7" width="29.1640625" bestFit="1" customWidth="1"/>
  </cols>
  <sheetData>
    <row r="1" spans="1:11" x14ac:dyDescent="0.2">
      <c r="A1" s="10" t="s">
        <v>96</v>
      </c>
    </row>
    <row r="2" spans="1:11" x14ac:dyDescent="0.2">
      <c r="A2" s="7" t="s">
        <v>92</v>
      </c>
      <c r="B2" s="4" t="s">
        <v>83</v>
      </c>
      <c r="C2" s="9" t="s">
        <v>84</v>
      </c>
      <c r="D2" s="5" t="s">
        <v>85</v>
      </c>
      <c r="E2" s="6" t="s">
        <v>86</v>
      </c>
      <c r="G2" s="7" t="s">
        <v>94</v>
      </c>
    </row>
    <row r="3" spans="1:11" x14ac:dyDescent="0.2">
      <c r="A3" t="s">
        <v>0</v>
      </c>
      <c r="B3" s="1">
        <v>1.9055259182087399E-2</v>
      </c>
      <c r="C3" s="8">
        <v>8.1125924258197897E-4</v>
      </c>
      <c r="D3" s="3">
        <v>23.488495639742201</v>
      </c>
      <c r="E3" s="2">
        <v>7.8417933591974698E-80</v>
      </c>
      <c r="G3" s="7" t="s">
        <v>92</v>
      </c>
      <c r="H3" s="15" t="s">
        <v>83</v>
      </c>
      <c r="I3" s="15" t="s">
        <v>84</v>
      </c>
      <c r="J3" s="16" t="s">
        <v>85</v>
      </c>
      <c r="K3" s="17" t="s">
        <v>86</v>
      </c>
    </row>
    <row r="4" spans="1:11" x14ac:dyDescent="0.2">
      <c r="A4" t="s">
        <v>1</v>
      </c>
      <c r="B4" s="1">
        <v>1.29337741494914E-2</v>
      </c>
      <c r="C4" s="8">
        <v>5.1114545485473999E-4</v>
      </c>
      <c r="D4" s="3">
        <v>25.303510041318901</v>
      </c>
      <c r="E4" s="2">
        <v>4.7474635447191898E-88</v>
      </c>
      <c r="G4" t="s">
        <v>80</v>
      </c>
      <c r="H4" s="11">
        <v>-2.2855195358614199E-2</v>
      </c>
      <c r="I4" s="11">
        <v>1.9492842831353001E-3</v>
      </c>
      <c r="J4" s="12">
        <v>-11.7249164507976</v>
      </c>
      <c r="K4" s="13">
        <v>7.7407165565546702E-28</v>
      </c>
    </row>
    <row r="5" spans="1:11" x14ac:dyDescent="0.2">
      <c r="A5" t="s">
        <v>2</v>
      </c>
      <c r="B5" s="1">
        <v>1.8483039222301899E-2</v>
      </c>
      <c r="C5" s="8">
        <v>1.2468836799428E-3</v>
      </c>
      <c r="D5" s="3">
        <v>14.823386912201601</v>
      </c>
      <c r="E5" s="2">
        <v>1.1701037703116E-40</v>
      </c>
      <c r="G5" t="s">
        <v>74</v>
      </c>
      <c r="H5" s="11">
        <v>-2.0023604465995999E-2</v>
      </c>
      <c r="I5" s="11">
        <v>1.9357432468608399E-3</v>
      </c>
      <c r="J5" s="12">
        <v>-10.3441427464453</v>
      </c>
      <c r="K5" s="13">
        <v>1.3118783561564399E-22</v>
      </c>
    </row>
    <row r="6" spans="1:11" x14ac:dyDescent="0.2">
      <c r="A6" t="s">
        <v>3</v>
      </c>
      <c r="B6" s="1">
        <v>8.83467484241773E-3</v>
      </c>
      <c r="C6" s="8">
        <v>1.11839238813842E-3</v>
      </c>
      <c r="D6" s="3">
        <v>7.8994411407995804</v>
      </c>
      <c r="E6" s="2">
        <v>2.2337750874120301E-14</v>
      </c>
      <c r="G6" t="s">
        <v>73</v>
      </c>
      <c r="H6" s="11">
        <v>-1.8916033770552901E-2</v>
      </c>
      <c r="I6" s="11">
        <v>1.8571274597682099E-3</v>
      </c>
      <c r="J6" s="12">
        <v>-10.1856410937534</v>
      </c>
      <c r="K6" s="13">
        <v>4.9432391458622402E-22</v>
      </c>
    </row>
    <row r="7" spans="1:11" x14ac:dyDescent="0.2">
      <c r="A7" t="s">
        <v>4</v>
      </c>
      <c r="B7" s="1">
        <v>1.2865528099149999E-3</v>
      </c>
      <c r="C7" s="8">
        <v>1.1518507283230599E-3</v>
      </c>
      <c r="D7" s="3">
        <v>1.1169440434248401</v>
      </c>
      <c r="E7" s="2">
        <v>0.26462366827808798</v>
      </c>
      <c r="G7" t="s">
        <v>81</v>
      </c>
      <c r="H7" s="11">
        <v>-1.8286063485086899E-2</v>
      </c>
      <c r="I7" s="11">
        <v>2.04291944238586E-3</v>
      </c>
      <c r="J7" s="12">
        <v>-8.9509469172857798</v>
      </c>
      <c r="K7" s="13">
        <v>9.7503176255176396E-18</v>
      </c>
    </row>
    <row r="8" spans="1:11" x14ac:dyDescent="0.2">
      <c r="A8" t="s">
        <v>5</v>
      </c>
      <c r="B8" s="1">
        <v>5.0308216386099104E-4</v>
      </c>
      <c r="C8" s="8">
        <v>1.13461613708114E-3</v>
      </c>
      <c r="D8" s="3">
        <v>0.44339415544996302</v>
      </c>
      <c r="E8" s="2">
        <v>0.65769712334950603</v>
      </c>
      <c r="G8" t="s">
        <v>82</v>
      </c>
      <c r="H8" s="11">
        <v>-1.7078996750454802E-2</v>
      </c>
      <c r="I8" s="11">
        <v>1.9864505782588998E-3</v>
      </c>
      <c r="J8" s="12">
        <v>-8.59774561591375</v>
      </c>
      <c r="K8" s="13">
        <v>1.4128099685343101E-16</v>
      </c>
    </row>
    <row r="9" spans="1:11" x14ac:dyDescent="0.2">
      <c r="A9" t="s">
        <v>6</v>
      </c>
      <c r="B9" s="1">
        <v>4.8339368393630301E-3</v>
      </c>
      <c r="C9" s="8">
        <v>1.2356093906902401E-3</v>
      </c>
      <c r="D9" s="3">
        <v>3.9121884924026702</v>
      </c>
      <c r="E9" s="2">
        <v>1.05824637106908E-4</v>
      </c>
      <c r="G9" t="s">
        <v>72</v>
      </c>
      <c r="H9" s="11">
        <v>-1.5464606202587701E-2</v>
      </c>
      <c r="I9" s="11">
        <v>1.7968996618112701E-3</v>
      </c>
      <c r="J9" s="12">
        <v>-8.6062714191839795</v>
      </c>
      <c r="K9" s="13">
        <v>1.3256646285517501E-16</v>
      </c>
    </row>
    <row r="10" spans="1:11" x14ac:dyDescent="0.2">
      <c r="A10" t="s">
        <v>7</v>
      </c>
      <c r="B10" s="1">
        <v>5.2690935562097699E-3</v>
      </c>
      <c r="C10" s="8">
        <v>1.2324597612102699E-3</v>
      </c>
      <c r="D10" s="3">
        <v>4.2752661969552097</v>
      </c>
      <c r="E10" s="2">
        <v>2.33954387992618E-5</v>
      </c>
      <c r="G10" t="s">
        <v>49</v>
      </c>
      <c r="H10" s="11">
        <v>-1.49459174637673E-2</v>
      </c>
      <c r="I10" s="11">
        <v>1.9346101782657501E-3</v>
      </c>
      <c r="J10" s="12">
        <v>-7.7255447281711902</v>
      </c>
      <c r="K10" s="13">
        <v>7.5128951337129298E-14</v>
      </c>
    </row>
    <row r="11" spans="1:11" x14ac:dyDescent="0.2">
      <c r="A11" t="s">
        <v>8</v>
      </c>
      <c r="B11" s="1">
        <v>1.18778307511341E-2</v>
      </c>
      <c r="C11" s="8">
        <v>1.39036716635964E-3</v>
      </c>
      <c r="D11" s="3">
        <v>8.5429453733674805</v>
      </c>
      <c r="E11" s="2">
        <v>2.1249825000804199E-16</v>
      </c>
      <c r="G11" t="s">
        <v>79</v>
      </c>
      <c r="H11" s="11">
        <v>-1.48954324636844E-2</v>
      </c>
      <c r="I11" s="11">
        <v>1.8172653553156001E-3</v>
      </c>
      <c r="J11" s="12">
        <v>-8.1966193985454296</v>
      </c>
      <c r="K11" s="13">
        <v>2.6874012170447299E-15</v>
      </c>
    </row>
    <row r="12" spans="1:11" x14ac:dyDescent="0.2">
      <c r="A12" t="s">
        <v>9</v>
      </c>
      <c r="B12" s="1">
        <v>1.60702045306691E-2</v>
      </c>
      <c r="C12" s="8">
        <v>1.4810691026032E-3</v>
      </c>
      <c r="D12" s="3">
        <v>10.850408331672901</v>
      </c>
      <c r="E12" s="2">
        <v>1.7500613612400299E-24</v>
      </c>
      <c r="G12" t="s">
        <v>77</v>
      </c>
      <c r="H12" s="11">
        <v>-1.33965264108158E-2</v>
      </c>
      <c r="I12" s="11">
        <v>1.71306848248072E-3</v>
      </c>
      <c r="J12" s="12">
        <v>-7.8201931492055996</v>
      </c>
      <c r="K12" s="13">
        <v>3.8918454506713298E-14</v>
      </c>
    </row>
    <row r="13" spans="1:11" x14ac:dyDescent="0.2">
      <c r="A13" t="s">
        <v>10</v>
      </c>
      <c r="B13" s="1">
        <v>2.2633168918438699E-2</v>
      </c>
      <c r="C13" s="8">
        <v>1.6125315372989299E-3</v>
      </c>
      <c r="D13" s="3">
        <v>14.0357992354992</v>
      </c>
      <c r="E13" s="2">
        <v>2.7617889813349099E-37</v>
      </c>
      <c r="G13" t="s">
        <v>51</v>
      </c>
      <c r="H13" s="11">
        <v>-1.26361962275616E-2</v>
      </c>
      <c r="I13" s="11">
        <v>1.97723417071581E-3</v>
      </c>
      <c r="J13" s="12">
        <v>-6.3908445518048902</v>
      </c>
      <c r="K13" s="13">
        <v>4.1849046230850998E-10</v>
      </c>
    </row>
    <row r="14" spans="1:11" x14ac:dyDescent="0.2">
      <c r="A14" t="s">
        <v>11</v>
      </c>
      <c r="B14" s="1">
        <v>7.4253508247171997E-3</v>
      </c>
      <c r="C14" s="8">
        <v>1.27870199867372E-3</v>
      </c>
      <c r="D14" s="3">
        <v>5.80694394191831</v>
      </c>
      <c r="E14" s="2">
        <v>1.2152112805280699E-8</v>
      </c>
      <c r="G14" t="s">
        <v>50</v>
      </c>
      <c r="H14" s="11">
        <v>-1.06265664861389E-2</v>
      </c>
      <c r="I14" s="11">
        <v>2.0367168524258899E-3</v>
      </c>
      <c r="J14" s="12">
        <v>-5.21749818757666</v>
      </c>
      <c r="K14" s="13">
        <v>2.7912689046884997E-7</v>
      </c>
    </row>
    <row r="15" spans="1:11" x14ac:dyDescent="0.2">
      <c r="A15" t="s">
        <v>12</v>
      </c>
      <c r="B15" s="1">
        <v>6.2978351250166801E-3</v>
      </c>
      <c r="C15" s="8">
        <v>1.2663140569363399E-3</v>
      </c>
      <c r="D15" s="3">
        <v>4.9733595631508498</v>
      </c>
      <c r="E15" s="2">
        <v>9.4284138712193896E-7</v>
      </c>
      <c r="G15" t="s">
        <v>70</v>
      </c>
      <c r="H15" s="11">
        <v>-1.0592606257432E-2</v>
      </c>
      <c r="I15" s="11">
        <v>1.71776236726892E-3</v>
      </c>
      <c r="J15" s="12">
        <v>-6.1665143324063001</v>
      </c>
      <c r="K15" s="13">
        <v>1.5737621995982299E-9</v>
      </c>
    </row>
    <row r="16" spans="1:11" x14ac:dyDescent="0.2">
      <c r="A16" t="s">
        <v>13</v>
      </c>
      <c r="B16" s="1">
        <v>8.0759473313476299E-3</v>
      </c>
      <c r="C16" s="8">
        <v>1.2915995693315999E-3</v>
      </c>
      <c r="D16" s="3">
        <v>6.2526711243229096</v>
      </c>
      <c r="E16" s="2">
        <v>9.5045423807401606E-10</v>
      </c>
      <c r="G16" t="s">
        <v>78</v>
      </c>
      <c r="H16" s="11">
        <v>-1.04700209097775E-2</v>
      </c>
      <c r="I16" s="11">
        <v>1.7685054792900301E-3</v>
      </c>
      <c r="J16" s="12">
        <v>-5.9202648973305196</v>
      </c>
      <c r="K16" s="13">
        <v>6.4491230195771002E-9</v>
      </c>
    </row>
    <row r="17" spans="1:11" x14ac:dyDescent="0.2">
      <c r="A17" t="s">
        <v>14</v>
      </c>
      <c r="B17" s="1">
        <v>1.00519115704474E-2</v>
      </c>
      <c r="C17" s="8">
        <v>1.33987515469185E-3</v>
      </c>
      <c r="D17" s="3">
        <v>7.5021255041923496</v>
      </c>
      <c r="E17" s="2">
        <v>3.46688941925947E-13</v>
      </c>
      <c r="G17" t="s">
        <v>43</v>
      </c>
      <c r="H17" s="11">
        <v>-1.0381192697288001E-2</v>
      </c>
      <c r="I17" s="11">
        <v>1.9311827941406001E-3</v>
      </c>
      <c r="J17" s="12">
        <v>-5.3755619244255497</v>
      </c>
      <c r="K17" s="13">
        <v>1.2372925762325599E-7</v>
      </c>
    </row>
    <row r="18" spans="1:11" x14ac:dyDescent="0.2">
      <c r="A18" t="s">
        <v>15</v>
      </c>
      <c r="B18" s="1">
        <v>1.67948784466691E-2</v>
      </c>
      <c r="C18" s="8">
        <v>1.4680021599564001E-3</v>
      </c>
      <c r="D18" s="3">
        <v>11.4406360595327</v>
      </c>
      <c r="E18" s="2">
        <v>9.8719055091626501E-27</v>
      </c>
      <c r="G18" t="s">
        <v>76</v>
      </c>
      <c r="H18" s="11">
        <v>-1.0307986091882999E-2</v>
      </c>
      <c r="I18" s="11">
        <v>1.7338700878967799E-3</v>
      </c>
      <c r="J18" s="12">
        <v>-5.9450740651433804</v>
      </c>
      <c r="K18" s="13">
        <v>5.6065051814705501E-9</v>
      </c>
    </row>
    <row r="19" spans="1:11" x14ac:dyDescent="0.2">
      <c r="A19" t="s">
        <v>16</v>
      </c>
      <c r="B19" s="1">
        <v>2.7764190130303599E-2</v>
      </c>
      <c r="C19" s="8">
        <v>1.6893551371581601E-3</v>
      </c>
      <c r="D19" s="3">
        <v>16.434785984081799</v>
      </c>
      <c r="E19" s="2">
        <v>9.8407206604202902E-48</v>
      </c>
      <c r="G19" t="s">
        <v>75</v>
      </c>
      <c r="H19" s="11">
        <v>-1.0250661176890399E-2</v>
      </c>
      <c r="I19" s="11">
        <v>1.7207893392950399E-3</v>
      </c>
      <c r="J19" s="12">
        <v>-5.9569529766437403</v>
      </c>
      <c r="K19" s="13">
        <v>5.24208695794519E-9</v>
      </c>
    </row>
    <row r="20" spans="1:11" x14ac:dyDescent="0.2">
      <c r="A20" t="s">
        <v>17</v>
      </c>
      <c r="B20" s="1">
        <v>2.80204905662075E-2</v>
      </c>
      <c r="C20" s="8">
        <v>1.73687909165412E-3</v>
      </c>
      <c r="D20" s="3">
        <v>16.132666171668902</v>
      </c>
      <c r="E20" s="2">
        <v>2.16048341232269E-46</v>
      </c>
      <c r="G20" t="s">
        <v>48</v>
      </c>
      <c r="H20" s="11">
        <v>-9.6862325781397508E-3</v>
      </c>
      <c r="I20" s="11">
        <v>1.80934547702278E-3</v>
      </c>
      <c r="J20" s="12">
        <v>-5.3534455973980801</v>
      </c>
      <c r="K20" s="13">
        <v>1.3881295174698599E-7</v>
      </c>
    </row>
    <row r="21" spans="1:11" x14ac:dyDescent="0.2">
      <c r="A21" t="s">
        <v>18</v>
      </c>
      <c r="B21" s="1">
        <v>2.4825737445758299E-2</v>
      </c>
      <c r="C21" s="8">
        <v>1.66554837826757E-3</v>
      </c>
      <c r="D21" s="3">
        <v>14.905443618264099</v>
      </c>
      <c r="E21" s="2">
        <v>5.1666345609302301E-41</v>
      </c>
      <c r="G21" t="s">
        <v>41</v>
      </c>
      <c r="H21" s="11">
        <v>-9.0341716676445392E-3</v>
      </c>
      <c r="I21" s="11">
        <v>1.79989008230268E-3</v>
      </c>
      <c r="J21" s="12">
        <v>-5.0192907647375504</v>
      </c>
      <c r="K21" s="13">
        <v>7.5262677975975599E-7</v>
      </c>
    </row>
    <row r="22" spans="1:11" x14ac:dyDescent="0.2">
      <c r="A22" t="s">
        <v>19</v>
      </c>
      <c r="B22" s="1">
        <v>1.7801241467388901E-2</v>
      </c>
      <c r="C22" s="8">
        <v>1.2391635339241E-3</v>
      </c>
      <c r="D22" s="3">
        <v>14.3655304405361</v>
      </c>
      <c r="E22" s="2">
        <v>1.0888609676988E-38</v>
      </c>
      <c r="G22" t="s">
        <v>36</v>
      </c>
      <c r="H22" s="11">
        <v>-8.7154729667584599E-3</v>
      </c>
      <c r="I22" s="11">
        <v>6.8272560779248596E-4</v>
      </c>
      <c r="J22" s="12">
        <v>-12.765703918648899</v>
      </c>
      <c r="K22" s="13">
        <v>5.3412026713058E-32</v>
      </c>
    </row>
    <row r="23" spans="1:11" x14ac:dyDescent="0.2">
      <c r="A23" t="s">
        <v>91</v>
      </c>
      <c r="B23" s="1">
        <v>1.98329070763055E-3</v>
      </c>
      <c r="C23" s="8">
        <v>6.9378004766232999E-4</v>
      </c>
      <c r="D23" s="3">
        <v>2.8586736016885901</v>
      </c>
      <c r="E23" s="2">
        <v>4.4548634249319402E-3</v>
      </c>
      <c r="G23" t="s">
        <v>47</v>
      </c>
      <c r="H23" s="11">
        <v>-8.3407291521553802E-3</v>
      </c>
      <c r="I23" s="11">
        <v>1.7553759713105699E-3</v>
      </c>
      <c r="J23" s="12">
        <v>-4.7515343085892701</v>
      </c>
      <c r="K23" s="13">
        <v>2.73239159234285E-6</v>
      </c>
    </row>
    <row r="24" spans="1:11" x14ac:dyDescent="0.2">
      <c r="A24" t="s">
        <v>35</v>
      </c>
      <c r="B24" s="1">
        <v>3.80680439589893E-3</v>
      </c>
      <c r="C24" s="8">
        <v>6.8933274898469899E-4</v>
      </c>
      <c r="D24" s="3">
        <v>5.5224481957456399</v>
      </c>
      <c r="E24" s="2">
        <v>5.7070855233072801E-8</v>
      </c>
      <c r="G24" t="s">
        <v>71</v>
      </c>
      <c r="H24" s="11">
        <v>-8.2317456820436095E-3</v>
      </c>
      <c r="I24" s="11">
        <v>1.69935370350198E-3</v>
      </c>
      <c r="J24" s="12">
        <v>-4.8440449243026098</v>
      </c>
      <c r="K24" s="13">
        <v>1.7617673979879E-6</v>
      </c>
    </row>
    <row r="25" spans="1:11" x14ac:dyDescent="0.2">
      <c r="A25" t="s">
        <v>36</v>
      </c>
      <c r="B25" s="1">
        <v>-8.7154729667584599E-3</v>
      </c>
      <c r="C25" s="8">
        <v>6.8272560779248596E-4</v>
      </c>
      <c r="D25" s="3">
        <v>-12.765703918648899</v>
      </c>
      <c r="E25" s="2">
        <v>5.3412026713058E-32</v>
      </c>
      <c r="G25" t="s">
        <v>45</v>
      </c>
      <c r="H25" s="11">
        <v>-7.0662993614257E-3</v>
      </c>
      <c r="I25" s="11">
        <v>1.7300471763933901E-3</v>
      </c>
      <c r="J25" s="12">
        <v>-4.0844547234583102</v>
      </c>
      <c r="K25" s="13">
        <v>5.2437146233632198E-5</v>
      </c>
    </row>
    <row r="26" spans="1:11" x14ac:dyDescent="0.2">
      <c r="A26" t="s">
        <v>37</v>
      </c>
      <c r="B26" s="1">
        <v>-3.35541479103185E-3</v>
      </c>
      <c r="C26" s="8">
        <v>1.66131484269443E-3</v>
      </c>
      <c r="D26" s="3">
        <v>-2.0197344325111901</v>
      </c>
      <c r="E26" s="2">
        <v>4.4012489982905703E-2</v>
      </c>
      <c r="G26" t="s">
        <v>46</v>
      </c>
      <c r="H26" s="11">
        <v>-5.7127618563383702E-3</v>
      </c>
      <c r="I26" s="11">
        <v>1.7208259201728401E-3</v>
      </c>
      <c r="J26" s="12">
        <v>-3.3197790603738602</v>
      </c>
      <c r="K26" s="13">
        <v>9.7533082602244397E-4</v>
      </c>
    </row>
    <row r="27" spans="1:11" x14ac:dyDescent="0.2">
      <c r="A27" t="s">
        <v>38</v>
      </c>
      <c r="B27" s="1">
        <v>-4.0464080994928798E-4</v>
      </c>
      <c r="C27" s="8">
        <v>1.67000924751728E-3</v>
      </c>
      <c r="D27" s="3">
        <v>-0.24229854448461699</v>
      </c>
      <c r="E27" s="2">
        <v>0.80866097280943805</v>
      </c>
      <c r="G27" t="s">
        <v>42</v>
      </c>
      <c r="H27" s="11">
        <v>-4.42548758979936E-3</v>
      </c>
      <c r="I27" s="11">
        <v>1.87711346331892E-3</v>
      </c>
      <c r="J27" s="12">
        <v>-2.3576026043597098</v>
      </c>
      <c r="K27" s="13">
        <v>1.8827309514307201E-2</v>
      </c>
    </row>
    <row r="28" spans="1:11" x14ac:dyDescent="0.2">
      <c r="A28" t="s">
        <v>39</v>
      </c>
      <c r="B28" s="1">
        <v>-2.9617182115012001E-3</v>
      </c>
      <c r="C28" s="8">
        <v>1.7371504285863201E-3</v>
      </c>
      <c r="D28" s="3">
        <v>-1.70492903939898</v>
      </c>
      <c r="E28" s="2">
        <v>8.8908742689243203E-2</v>
      </c>
      <c r="G28" t="s">
        <v>44</v>
      </c>
      <c r="H28" s="11">
        <v>-3.7846502622956701E-3</v>
      </c>
      <c r="I28" s="11">
        <v>1.72411815841341E-3</v>
      </c>
      <c r="J28" s="12">
        <v>-2.1951223260582302</v>
      </c>
      <c r="K28" s="13">
        <v>2.86729444415862E-2</v>
      </c>
    </row>
    <row r="29" spans="1:11" x14ac:dyDescent="0.2">
      <c r="A29" t="s">
        <v>40</v>
      </c>
      <c r="B29" s="1">
        <v>-2.8400002787809398E-3</v>
      </c>
      <c r="C29" s="8">
        <v>1.69873006092967E-3</v>
      </c>
      <c r="D29" s="3">
        <v>-1.6718373001692099</v>
      </c>
      <c r="E29" s="2">
        <v>9.5262538610248595E-2</v>
      </c>
      <c r="G29" t="s">
        <v>69</v>
      </c>
      <c r="H29" s="11">
        <v>-3.6960800971873901E-3</v>
      </c>
      <c r="I29" s="11">
        <v>1.67913528934362E-3</v>
      </c>
      <c r="J29" s="12">
        <v>-2.2011806437777799</v>
      </c>
      <c r="K29" s="13">
        <v>2.8238286680353501E-2</v>
      </c>
    </row>
    <row r="30" spans="1:11" x14ac:dyDescent="0.2">
      <c r="A30" t="s">
        <v>41</v>
      </c>
      <c r="B30" s="1">
        <v>-9.0341716676445392E-3</v>
      </c>
      <c r="C30" s="8">
        <v>1.79989008230268E-3</v>
      </c>
      <c r="D30" s="3">
        <v>-5.0192907647375504</v>
      </c>
      <c r="E30" s="2">
        <v>7.5262677975975599E-7</v>
      </c>
      <c r="G30" t="s">
        <v>37</v>
      </c>
      <c r="H30" s="11">
        <v>-3.35541479103185E-3</v>
      </c>
      <c r="I30" s="11">
        <v>1.66131484269443E-3</v>
      </c>
      <c r="J30" s="12">
        <v>-2.0197344325111901</v>
      </c>
      <c r="K30" s="13">
        <v>4.4012489982905703E-2</v>
      </c>
    </row>
    <row r="31" spans="1:11" x14ac:dyDescent="0.2">
      <c r="A31" t="s">
        <v>42</v>
      </c>
      <c r="B31" s="1">
        <v>-4.42548758979936E-3</v>
      </c>
      <c r="C31" s="8">
        <v>1.87711346331892E-3</v>
      </c>
      <c r="D31" s="3">
        <v>-2.3576026043597098</v>
      </c>
      <c r="E31" s="2">
        <v>1.8827309514307201E-2</v>
      </c>
      <c r="G31" t="s">
        <v>39</v>
      </c>
      <c r="H31" s="11">
        <v>-2.9617182115012001E-3</v>
      </c>
      <c r="I31" s="11">
        <v>1.7371504285863201E-3</v>
      </c>
      <c r="J31" s="12">
        <v>-1.70492903939898</v>
      </c>
      <c r="K31" s="13">
        <v>8.8908742689243203E-2</v>
      </c>
    </row>
    <row r="32" spans="1:11" x14ac:dyDescent="0.2">
      <c r="A32" t="s">
        <v>43</v>
      </c>
      <c r="B32" s="1">
        <v>-1.0381192697288001E-2</v>
      </c>
      <c r="C32" s="8">
        <v>1.9311827941406001E-3</v>
      </c>
      <c r="D32" s="3">
        <v>-5.3755619244255497</v>
      </c>
      <c r="E32" s="2">
        <v>1.2372925762325599E-7</v>
      </c>
      <c r="G32" t="s">
        <v>40</v>
      </c>
      <c r="H32" s="11">
        <v>-2.8400002787809398E-3</v>
      </c>
      <c r="I32" s="11">
        <v>1.69873006092967E-3</v>
      </c>
      <c r="J32" s="12">
        <v>-1.6718373001692099</v>
      </c>
      <c r="K32" s="13">
        <v>9.5262538610248595E-2</v>
      </c>
    </row>
    <row r="33" spans="1:11" x14ac:dyDescent="0.2">
      <c r="A33" t="s">
        <v>44</v>
      </c>
      <c r="B33" s="1">
        <v>-3.7846502622956701E-3</v>
      </c>
      <c r="C33" s="8">
        <v>1.72411815841341E-3</v>
      </c>
      <c r="D33" s="3">
        <v>-2.1951223260582302</v>
      </c>
      <c r="E33" s="2">
        <v>2.86729444415862E-2</v>
      </c>
      <c r="G33" t="s">
        <v>52</v>
      </c>
      <c r="H33" s="11">
        <v>-2.6867603089405999E-3</v>
      </c>
      <c r="I33" s="11">
        <v>6.7515596363652201E-4</v>
      </c>
      <c r="J33" s="12">
        <v>-3.9794661584105402</v>
      </c>
      <c r="K33" s="13">
        <v>8.0685183630624504E-5</v>
      </c>
    </row>
    <row r="34" spans="1:11" x14ac:dyDescent="0.2">
      <c r="A34" t="s">
        <v>45</v>
      </c>
      <c r="B34" s="1">
        <v>-7.0662993614257E-3</v>
      </c>
      <c r="C34" s="8">
        <v>1.7300471763933901E-3</v>
      </c>
      <c r="D34" s="3">
        <v>-4.0844547234583102</v>
      </c>
      <c r="E34" s="2">
        <v>5.2437146233632198E-5</v>
      </c>
      <c r="G34" t="s">
        <v>68</v>
      </c>
      <c r="H34" s="11">
        <v>-1.4929443717722601E-3</v>
      </c>
      <c r="I34" s="11">
        <v>1.7048891025849501E-3</v>
      </c>
      <c r="J34" s="12">
        <v>-0.87568415418261303</v>
      </c>
      <c r="K34" s="13">
        <v>0.38167631124607898</v>
      </c>
    </row>
    <row r="35" spans="1:11" x14ac:dyDescent="0.2">
      <c r="A35" t="s">
        <v>46</v>
      </c>
      <c r="B35" s="1">
        <v>-5.7127618563383702E-3</v>
      </c>
      <c r="C35" s="8">
        <v>1.7208259201728401E-3</v>
      </c>
      <c r="D35" s="3">
        <v>-3.3197790603738602</v>
      </c>
      <c r="E35" s="2">
        <v>9.7533082602244397E-4</v>
      </c>
      <c r="G35" t="s">
        <v>38</v>
      </c>
      <c r="H35" s="11">
        <v>-4.0464080994928798E-4</v>
      </c>
      <c r="I35" s="11">
        <v>1.67000924751728E-3</v>
      </c>
      <c r="J35" s="12">
        <v>-0.24229854448461699</v>
      </c>
      <c r="K35" s="13">
        <v>0.80866097280943805</v>
      </c>
    </row>
    <row r="36" spans="1:11" x14ac:dyDescent="0.2">
      <c r="A36" t="s">
        <v>47</v>
      </c>
      <c r="B36" s="1">
        <v>-8.3407291521553802E-3</v>
      </c>
      <c r="C36" s="8">
        <v>1.7553759713105699E-3</v>
      </c>
      <c r="D36" s="3">
        <v>-4.7515343085892701</v>
      </c>
      <c r="E36" s="2">
        <v>2.73239159234285E-6</v>
      </c>
      <c r="G36" t="s">
        <v>5</v>
      </c>
      <c r="H36" s="11">
        <v>5.0308216386099104E-4</v>
      </c>
      <c r="I36" s="11">
        <v>1.13461613708114E-3</v>
      </c>
      <c r="J36" s="12">
        <v>0.44339415544996302</v>
      </c>
      <c r="K36" s="13">
        <v>0.65769712334950603</v>
      </c>
    </row>
    <row r="37" spans="1:11" x14ac:dyDescent="0.2">
      <c r="A37" t="s">
        <v>48</v>
      </c>
      <c r="B37" s="1">
        <v>-9.6862325781397508E-3</v>
      </c>
      <c r="C37" s="8">
        <v>1.80934547702278E-3</v>
      </c>
      <c r="D37" s="3">
        <v>-5.3534455973980801</v>
      </c>
      <c r="E37" s="2">
        <v>1.3881295174698599E-7</v>
      </c>
      <c r="G37" t="s">
        <v>4</v>
      </c>
      <c r="H37" s="11">
        <v>1.2865528099149999E-3</v>
      </c>
      <c r="I37" s="11">
        <v>1.1518507283230599E-3</v>
      </c>
      <c r="J37" s="12">
        <v>1.1169440434248401</v>
      </c>
      <c r="K37" s="13">
        <v>0.26462366827808798</v>
      </c>
    </row>
    <row r="38" spans="1:11" x14ac:dyDescent="0.2">
      <c r="A38" t="s">
        <v>49</v>
      </c>
      <c r="B38" s="1">
        <v>-1.49459174637673E-2</v>
      </c>
      <c r="C38" s="8">
        <v>1.9346101782657501E-3</v>
      </c>
      <c r="D38" s="3">
        <v>-7.7255447281711902</v>
      </c>
      <c r="E38" s="2">
        <v>7.5128951337129298E-14</v>
      </c>
      <c r="G38" t="s">
        <v>91</v>
      </c>
      <c r="H38" s="11">
        <v>1.98329070763055E-3</v>
      </c>
      <c r="I38" s="11">
        <v>6.9378004766232999E-4</v>
      </c>
      <c r="J38" s="12">
        <v>2.8586736016885901</v>
      </c>
      <c r="K38" s="13">
        <v>4.4548634249319402E-3</v>
      </c>
    </row>
    <row r="39" spans="1:11" x14ac:dyDescent="0.2">
      <c r="A39" t="s">
        <v>50</v>
      </c>
      <c r="B39" s="1">
        <v>-1.06265664861389E-2</v>
      </c>
      <c r="C39" s="8">
        <v>2.0367168524258899E-3</v>
      </c>
      <c r="D39" s="3">
        <v>-5.21749818757666</v>
      </c>
      <c r="E39" s="2">
        <v>2.7912689046884997E-7</v>
      </c>
      <c r="G39" t="s">
        <v>56</v>
      </c>
      <c r="H39" s="11">
        <v>2.0472328935799899E-3</v>
      </c>
      <c r="I39" s="11">
        <v>1.6277788710640801E-3</v>
      </c>
      <c r="J39" s="12">
        <v>1.2576848919544601</v>
      </c>
      <c r="K39" s="13">
        <v>0.20916830047443699</v>
      </c>
    </row>
    <row r="40" spans="1:11" x14ac:dyDescent="0.2">
      <c r="A40" t="s">
        <v>51</v>
      </c>
      <c r="B40" s="1">
        <v>-1.26361962275616E-2</v>
      </c>
      <c r="C40" s="8">
        <v>1.97723417071581E-3</v>
      </c>
      <c r="D40" s="3">
        <v>-6.3908445518048902</v>
      </c>
      <c r="E40" s="2">
        <v>4.1849046230850998E-10</v>
      </c>
      <c r="G40" t="s">
        <v>64</v>
      </c>
      <c r="H40" s="11">
        <v>2.0900127561559599E-3</v>
      </c>
      <c r="I40" s="11">
        <v>1.7675661982463999E-3</v>
      </c>
      <c r="J40" s="12">
        <v>1.18242403494107</v>
      </c>
      <c r="K40" s="13">
        <v>0.23767173839904401</v>
      </c>
    </row>
    <row r="41" spans="1:11" x14ac:dyDescent="0.2">
      <c r="A41" t="s">
        <v>52</v>
      </c>
      <c r="B41" s="1">
        <v>-2.6867603089405999E-3</v>
      </c>
      <c r="C41" s="8">
        <v>6.7515596363652201E-4</v>
      </c>
      <c r="D41" s="3">
        <v>-3.9794661584105402</v>
      </c>
      <c r="E41" s="2">
        <v>8.0685183630624504E-5</v>
      </c>
      <c r="G41" t="s">
        <v>60</v>
      </c>
      <c r="H41" s="11">
        <v>2.8114326255756399E-3</v>
      </c>
      <c r="I41" s="11">
        <v>1.6621472557212199E-3</v>
      </c>
      <c r="J41" s="12">
        <v>1.69144617957194</v>
      </c>
      <c r="K41" s="13">
        <v>9.1454901493610505E-2</v>
      </c>
    </row>
    <row r="42" spans="1:11" x14ac:dyDescent="0.2">
      <c r="A42" t="s">
        <v>53</v>
      </c>
      <c r="B42" s="1">
        <v>3.4515013141468999E-3</v>
      </c>
      <c r="C42" s="8">
        <v>1.5949633761345001E-3</v>
      </c>
      <c r="D42" s="3">
        <v>2.1640003562413099</v>
      </c>
      <c r="E42" s="2">
        <v>3.0998073922430699E-2</v>
      </c>
      <c r="G42" t="s">
        <v>53</v>
      </c>
      <c r="H42" s="11">
        <v>3.4515013141468999E-3</v>
      </c>
      <c r="I42" s="11">
        <v>1.5949633761345001E-3</v>
      </c>
      <c r="J42" s="12">
        <v>2.1640003562413099</v>
      </c>
      <c r="K42" s="13">
        <v>3.0998073922430699E-2</v>
      </c>
    </row>
    <row r="43" spans="1:11" x14ac:dyDescent="0.2">
      <c r="A43" t="s">
        <v>54</v>
      </c>
      <c r="B43" s="1">
        <v>3.5487316157443698E-3</v>
      </c>
      <c r="C43" s="8">
        <v>1.58554936826969E-3</v>
      </c>
      <c r="D43" s="3">
        <v>2.2381716310839899</v>
      </c>
      <c r="E43" s="2">
        <v>2.5705990481140299E-2</v>
      </c>
      <c r="G43" t="s">
        <v>54</v>
      </c>
      <c r="H43" s="11">
        <v>3.5487316157443698E-3</v>
      </c>
      <c r="I43" s="11">
        <v>1.58554936826969E-3</v>
      </c>
      <c r="J43" s="12">
        <v>2.2381716310839899</v>
      </c>
      <c r="K43" s="13">
        <v>2.5705990481140299E-2</v>
      </c>
    </row>
    <row r="44" spans="1:11" x14ac:dyDescent="0.2">
      <c r="A44" t="s">
        <v>55</v>
      </c>
      <c r="B44" s="1">
        <v>1.13607910557465E-2</v>
      </c>
      <c r="C44" s="8">
        <v>1.71626813490708E-3</v>
      </c>
      <c r="D44" s="3">
        <v>6.6194732773277396</v>
      </c>
      <c r="E44" s="2">
        <v>1.044287979824E-10</v>
      </c>
      <c r="G44" t="s">
        <v>35</v>
      </c>
      <c r="H44" s="11">
        <v>3.80680439589893E-3</v>
      </c>
      <c r="I44" s="11">
        <v>6.8933274898469899E-4</v>
      </c>
      <c r="J44" s="12">
        <v>5.5224481957456399</v>
      </c>
      <c r="K44" s="13">
        <v>5.7070855233072801E-8</v>
      </c>
    </row>
    <row r="45" spans="1:11" x14ac:dyDescent="0.2">
      <c r="A45" t="s">
        <v>56</v>
      </c>
      <c r="B45" s="1">
        <v>2.0472328935799899E-3</v>
      </c>
      <c r="C45" s="8">
        <v>1.6277788710640801E-3</v>
      </c>
      <c r="D45" s="3">
        <v>1.2576848919544601</v>
      </c>
      <c r="E45" s="2">
        <v>0.20916830047443699</v>
      </c>
      <c r="G45" t="s">
        <v>66</v>
      </c>
      <c r="H45" s="11">
        <v>4.5982042806035602E-3</v>
      </c>
      <c r="I45" s="11">
        <v>2.00752653780828E-3</v>
      </c>
      <c r="J45" s="12">
        <v>2.2904824389637501</v>
      </c>
      <c r="K45" s="13">
        <v>2.2462369539609499E-2</v>
      </c>
    </row>
    <row r="46" spans="1:11" x14ac:dyDescent="0.2">
      <c r="A46" t="s">
        <v>57</v>
      </c>
      <c r="B46" s="1">
        <v>1.5928405109818699E-2</v>
      </c>
      <c r="C46" s="8">
        <v>1.8333596805373499E-3</v>
      </c>
      <c r="D46" s="3">
        <v>8.6880961106061498</v>
      </c>
      <c r="E46" s="2">
        <v>7.1797794507678398E-17</v>
      </c>
      <c r="G46" t="s">
        <v>6</v>
      </c>
      <c r="H46" s="11">
        <v>4.8339368393630301E-3</v>
      </c>
      <c r="I46" s="11">
        <v>1.2356093906902401E-3</v>
      </c>
      <c r="J46" s="12">
        <v>3.9121884924026702</v>
      </c>
      <c r="K46" s="13">
        <v>1.05824637106908E-4</v>
      </c>
    </row>
    <row r="47" spans="1:11" x14ac:dyDescent="0.2">
      <c r="A47" t="s">
        <v>58</v>
      </c>
      <c r="B47" s="1">
        <v>1.00829186413211E-2</v>
      </c>
      <c r="C47" s="8">
        <v>1.8546774021042101E-3</v>
      </c>
      <c r="D47" s="3">
        <v>5.4364810990211003</v>
      </c>
      <c r="E47" s="2">
        <v>8.9948621429505005E-8</v>
      </c>
      <c r="G47" t="s">
        <v>7</v>
      </c>
      <c r="H47" s="11">
        <v>5.2690935562097699E-3</v>
      </c>
      <c r="I47" s="11">
        <v>1.2324597612102699E-3</v>
      </c>
      <c r="J47" s="12">
        <v>4.2752661969552097</v>
      </c>
      <c r="K47" s="13">
        <v>2.33954387992618E-5</v>
      </c>
    </row>
    <row r="48" spans="1:11" x14ac:dyDescent="0.2">
      <c r="A48" t="s">
        <v>59</v>
      </c>
      <c r="B48" s="1">
        <v>8.8563981974040598E-3</v>
      </c>
      <c r="C48" s="8">
        <v>1.9184379589369E-3</v>
      </c>
      <c r="D48" s="3">
        <v>4.6164631783619496</v>
      </c>
      <c r="E48" s="2">
        <v>5.12074873176829E-6</v>
      </c>
      <c r="G48" t="s">
        <v>65</v>
      </c>
      <c r="H48" s="11">
        <v>5.6358971471564103E-3</v>
      </c>
      <c r="I48" s="11">
        <v>1.90852666141611E-3</v>
      </c>
      <c r="J48" s="12">
        <v>2.9530093873431298</v>
      </c>
      <c r="K48" s="13">
        <v>3.3143089709737898E-3</v>
      </c>
    </row>
    <row r="49" spans="1:11" x14ac:dyDescent="0.2">
      <c r="A49" t="s">
        <v>60</v>
      </c>
      <c r="B49" s="1">
        <v>2.8114326255756399E-3</v>
      </c>
      <c r="C49" s="8">
        <v>1.6621472557212199E-3</v>
      </c>
      <c r="D49" s="3">
        <v>1.69144617957194</v>
      </c>
      <c r="E49" s="2">
        <v>9.1454901493610505E-2</v>
      </c>
      <c r="G49" t="s">
        <v>12</v>
      </c>
      <c r="H49" s="11">
        <v>6.2978351250166801E-3</v>
      </c>
      <c r="I49" s="11">
        <v>1.2663140569363399E-3</v>
      </c>
      <c r="J49" s="12">
        <v>4.9733595631508498</v>
      </c>
      <c r="K49" s="13">
        <v>9.4284138712193896E-7</v>
      </c>
    </row>
    <row r="50" spans="1:11" x14ac:dyDescent="0.2">
      <c r="A50" t="s">
        <v>61</v>
      </c>
      <c r="B50" s="1">
        <v>1.2956520027167301E-2</v>
      </c>
      <c r="C50" s="8">
        <v>1.7383244935583601E-3</v>
      </c>
      <c r="D50" s="3">
        <v>7.4534530665475502</v>
      </c>
      <c r="E50" s="2">
        <v>4.8162405869370099E-13</v>
      </c>
      <c r="G50" t="s">
        <v>63</v>
      </c>
      <c r="H50" s="11">
        <v>6.7531501545176897E-3</v>
      </c>
      <c r="I50" s="11">
        <v>1.72904408752308E-3</v>
      </c>
      <c r="J50" s="12">
        <v>3.9057131065939599</v>
      </c>
      <c r="K50" s="13">
        <v>1.08601529593651E-4</v>
      </c>
    </row>
    <row r="51" spans="1:11" x14ac:dyDescent="0.2">
      <c r="A51" t="s">
        <v>62</v>
      </c>
      <c r="B51" s="1">
        <v>6.9849996175391704E-3</v>
      </c>
      <c r="C51" s="8">
        <v>1.68520719380716E-3</v>
      </c>
      <c r="D51" s="3">
        <v>4.1448906954633298</v>
      </c>
      <c r="E51" s="2">
        <v>4.0744212473381298E-5</v>
      </c>
      <c r="G51" t="s">
        <v>62</v>
      </c>
      <c r="H51" s="11">
        <v>6.9849996175391704E-3</v>
      </c>
      <c r="I51" s="11">
        <v>1.68520719380716E-3</v>
      </c>
      <c r="J51" s="12">
        <v>4.1448906954633298</v>
      </c>
      <c r="K51" s="13">
        <v>4.0744212473381298E-5</v>
      </c>
    </row>
    <row r="52" spans="1:11" x14ac:dyDescent="0.2">
      <c r="A52" t="s">
        <v>63</v>
      </c>
      <c r="B52" s="1">
        <v>6.7531501545176897E-3</v>
      </c>
      <c r="C52" s="8">
        <v>1.72904408752308E-3</v>
      </c>
      <c r="D52" s="3">
        <v>3.9057131065939599</v>
      </c>
      <c r="E52" s="2">
        <v>1.08601529593651E-4</v>
      </c>
      <c r="G52" t="s">
        <v>11</v>
      </c>
      <c r="H52" s="11">
        <v>7.4253508247171997E-3</v>
      </c>
      <c r="I52" s="11">
        <v>1.27870199867372E-3</v>
      </c>
      <c r="J52" s="12">
        <v>5.80694394191831</v>
      </c>
      <c r="K52" s="13">
        <v>1.2152112805280699E-8</v>
      </c>
    </row>
    <row r="53" spans="1:11" x14ac:dyDescent="0.2">
      <c r="A53" t="s">
        <v>64</v>
      </c>
      <c r="B53" s="1">
        <v>2.0900127561559599E-3</v>
      </c>
      <c r="C53" s="8">
        <v>1.7675661982463999E-3</v>
      </c>
      <c r="D53" s="3">
        <v>1.18242403494107</v>
      </c>
      <c r="E53" s="2">
        <v>0.23767173839904401</v>
      </c>
      <c r="G53" t="s">
        <v>67</v>
      </c>
      <c r="H53" s="11">
        <v>7.4500587700409597E-3</v>
      </c>
      <c r="I53" s="11">
        <v>1.9613527858331E-3</v>
      </c>
      <c r="J53" s="12">
        <v>3.79842872932036</v>
      </c>
      <c r="K53" s="13">
        <v>1.65940392611987E-4</v>
      </c>
    </row>
    <row r="54" spans="1:11" x14ac:dyDescent="0.2">
      <c r="A54" t="s">
        <v>65</v>
      </c>
      <c r="B54" s="1">
        <v>5.6358971471564103E-3</v>
      </c>
      <c r="C54" s="8">
        <v>1.90852666141611E-3</v>
      </c>
      <c r="D54" s="3">
        <v>2.9530093873431298</v>
      </c>
      <c r="E54" s="2">
        <v>3.3143089709737898E-3</v>
      </c>
      <c r="G54" t="s">
        <v>13</v>
      </c>
      <c r="H54" s="11">
        <v>8.0759473313476299E-3</v>
      </c>
      <c r="I54" s="11">
        <v>1.2915995693315999E-3</v>
      </c>
      <c r="J54" s="12">
        <v>6.2526711243229096</v>
      </c>
      <c r="K54" s="13">
        <v>9.5045423807401606E-10</v>
      </c>
    </row>
    <row r="55" spans="1:11" x14ac:dyDescent="0.2">
      <c r="A55" t="s">
        <v>66</v>
      </c>
      <c r="B55" s="1">
        <v>4.5982042806035602E-3</v>
      </c>
      <c r="C55" s="8">
        <v>2.00752653780828E-3</v>
      </c>
      <c r="D55" s="3">
        <v>2.2904824389637501</v>
      </c>
      <c r="E55" s="2">
        <v>2.2462369539609499E-2</v>
      </c>
      <c r="G55" t="s">
        <v>3</v>
      </c>
      <c r="H55" s="11">
        <v>8.83467484241773E-3</v>
      </c>
      <c r="I55" s="11">
        <v>1.11839238813842E-3</v>
      </c>
      <c r="J55" s="12">
        <v>7.8994411407995804</v>
      </c>
      <c r="K55" s="13">
        <v>2.2337750874120301E-14</v>
      </c>
    </row>
    <row r="56" spans="1:11" x14ac:dyDescent="0.2">
      <c r="A56" t="s">
        <v>67</v>
      </c>
      <c r="B56" s="1">
        <v>7.4500587700409597E-3</v>
      </c>
      <c r="C56" s="8">
        <v>1.9613527858331E-3</v>
      </c>
      <c r="D56" s="3">
        <v>3.79842872932036</v>
      </c>
      <c r="E56" s="2">
        <v>1.65940392611987E-4</v>
      </c>
      <c r="G56" t="s">
        <v>59</v>
      </c>
      <c r="H56" s="11">
        <v>8.8563981974040598E-3</v>
      </c>
      <c r="I56" s="11">
        <v>1.9184379589369E-3</v>
      </c>
      <c r="J56" s="12">
        <v>4.6164631783619496</v>
      </c>
      <c r="K56" s="13">
        <v>5.12074873176829E-6</v>
      </c>
    </row>
    <row r="57" spans="1:11" x14ac:dyDescent="0.2">
      <c r="A57" t="s">
        <v>68</v>
      </c>
      <c r="B57" s="1">
        <v>-1.4929443717722601E-3</v>
      </c>
      <c r="C57" s="8">
        <v>1.7048891025849501E-3</v>
      </c>
      <c r="D57" s="3">
        <v>-0.87568415418261303</v>
      </c>
      <c r="E57" s="2">
        <v>0.38167631124607898</v>
      </c>
      <c r="G57" t="s">
        <v>14</v>
      </c>
      <c r="H57" s="11">
        <v>1.00519115704474E-2</v>
      </c>
      <c r="I57" s="11">
        <v>1.33987515469185E-3</v>
      </c>
      <c r="J57" s="12">
        <v>7.5021255041923496</v>
      </c>
      <c r="K57" s="13">
        <v>3.46688941925947E-13</v>
      </c>
    </row>
    <row r="58" spans="1:11" x14ac:dyDescent="0.2">
      <c r="A58" t="s">
        <v>69</v>
      </c>
      <c r="B58" s="1">
        <v>-3.6960800971873901E-3</v>
      </c>
      <c r="C58" s="8">
        <v>1.67913528934362E-3</v>
      </c>
      <c r="D58" s="3">
        <v>-2.2011806437777799</v>
      </c>
      <c r="E58" s="2">
        <v>2.8238286680353501E-2</v>
      </c>
      <c r="G58" t="s">
        <v>58</v>
      </c>
      <c r="H58" s="11">
        <v>1.00829186413211E-2</v>
      </c>
      <c r="I58" s="11">
        <v>1.8546774021042101E-3</v>
      </c>
      <c r="J58" s="12">
        <v>5.4364810990211003</v>
      </c>
      <c r="K58" s="13">
        <v>8.9948621429505005E-8</v>
      </c>
    </row>
    <row r="59" spans="1:11" x14ac:dyDescent="0.2">
      <c r="A59" t="s">
        <v>70</v>
      </c>
      <c r="B59" s="1">
        <v>-1.0592606257432E-2</v>
      </c>
      <c r="C59" s="8">
        <v>1.71776236726892E-3</v>
      </c>
      <c r="D59" s="3">
        <v>-6.1665143324063001</v>
      </c>
      <c r="E59" s="2">
        <v>1.5737621995982299E-9</v>
      </c>
      <c r="G59" t="s">
        <v>55</v>
      </c>
      <c r="H59" s="11">
        <v>1.13607910557465E-2</v>
      </c>
      <c r="I59" s="11">
        <v>1.71626813490708E-3</v>
      </c>
      <c r="J59" s="12">
        <v>6.6194732773277396</v>
      </c>
      <c r="K59" s="13">
        <v>1.044287979824E-10</v>
      </c>
    </row>
    <row r="60" spans="1:11" x14ac:dyDescent="0.2">
      <c r="A60" t="s">
        <v>71</v>
      </c>
      <c r="B60" s="1">
        <v>-8.2317456820436095E-3</v>
      </c>
      <c r="C60" s="8">
        <v>1.69935370350198E-3</v>
      </c>
      <c r="D60" s="3">
        <v>-4.8440449243026098</v>
      </c>
      <c r="E60" s="2">
        <v>1.7617673979879E-6</v>
      </c>
      <c r="G60" t="s">
        <v>8</v>
      </c>
      <c r="H60" s="11">
        <v>1.18778307511341E-2</v>
      </c>
      <c r="I60" s="11">
        <v>1.39036716635964E-3</v>
      </c>
      <c r="J60" s="12">
        <v>8.5429453733674805</v>
      </c>
      <c r="K60" s="13">
        <v>2.1249825000804199E-16</v>
      </c>
    </row>
    <row r="61" spans="1:11" x14ac:dyDescent="0.2">
      <c r="A61" t="s">
        <v>72</v>
      </c>
      <c r="B61" s="1">
        <v>-1.5464606202587701E-2</v>
      </c>
      <c r="C61" s="8">
        <v>1.7968996618112701E-3</v>
      </c>
      <c r="D61" s="3">
        <v>-8.6062714191839795</v>
      </c>
      <c r="E61" s="2">
        <v>1.3256646285517501E-16</v>
      </c>
      <c r="G61" t="s">
        <v>1</v>
      </c>
      <c r="H61" s="11">
        <v>1.29337741494914E-2</v>
      </c>
      <c r="I61" s="11">
        <v>5.1114545485473999E-4</v>
      </c>
      <c r="J61" s="12">
        <v>25.303510041318901</v>
      </c>
      <c r="K61" s="13">
        <v>4.7474635447191898E-88</v>
      </c>
    </row>
    <row r="62" spans="1:11" x14ac:dyDescent="0.2">
      <c r="A62" t="s">
        <v>73</v>
      </c>
      <c r="B62" s="1">
        <v>-1.8916033770552901E-2</v>
      </c>
      <c r="C62" s="8">
        <v>1.8571274597682099E-3</v>
      </c>
      <c r="D62" s="3">
        <v>-10.1856410937534</v>
      </c>
      <c r="E62" s="2">
        <v>4.9432391458622402E-22</v>
      </c>
      <c r="G62" t="s">
        <v>61</v>
      </c>
      <c r="H62" s="11">
        <v>1.2956520027167301E-2</v>
      </c>
      <c r="I62" s="11">
        <v>1.7383244935583601E-3</v>
      </c>
      <c r="J62" s="12">
        <v>7.4534530665475502</v>
      </c>
      <c r="K62" s="13">
        <v>4.8162405869370099E-13</v>
      </c>
    </row>
    <row r="63" spans="1:11" x14ac:dyDescent="0.2">
      <c r="A63" t="s">
        <v>74</v>
      </c>
      <c r="B63" s="1">
        <v>-2.0023604465995999E-2</v>
      </c>
      <c r="C63" s="8">
        <v>1.9357432468608399E-3</v>
      </c>
      <c r="D63" s="3">
        <v>-10.3441427464453</v>
      </c>
      <c r="E63" s="2">
        <v>1.3118783561564399E-22</v>
      </c>
      <c r="G63" t="s">
        <v>57</v>
      </c>
      <c r="H63" s="11">
        <v>1.5928405109818699E-2</v>
      </c>
      <c r="I63" s="11">
        <v>1.8333596805373499E-3</v>
      </c>
      <c r="J63" s="12">
        <v>8.6880961106061498</v>
      </c>
      <c r="K63" s="13">
        <v>7.1797794507678398E-17</v>
      </c>
    </row>
    <row r="64" spans="1:11" x14ac:dyDescent="0.2">
      <c r="A64" t="s">
        <v>75</v>
      </c>
      <c r="B64" s="1">
        <v>-1.0250661176890399E-2</v>
      </c>
      <c r="C64" s="8">
        <v>1.7207893392950399E-3</v>
      </c>
      <c r="D64" s="3">
        <v>-5.9569529766437403</v>
      </c>
      <c r="E64" s="2">
        <v>5.24208695794519E-9</v>
      </c>
      <c r="G64" t="s">
        <v>9</v>
      </c>
      <c r="H64" s="11">
        <v>1.60702045306691E-2</v>
      </c>
      <c r="I64" s="11">
        <v>1.4810691026032E-3</v>
      </c>
      <c r="J64" s="12">
        <v>10.850408331672901</v>
      </c>
      <c r="K64" s="13">
        <v>1.7500613612400299E-24</v>
      </c>
    </row>
    <row r="65" spans="1:11" x14ac:dyDescent="0.2">
      <c r="A65" t="s">
        <v>76</v>
      </c>
      <c r="B65" s="1">
        <v>-1.0307986091882999E-2</v>
      </c>
      <c r="C65" s="8">
        <v>1.7338700878967799E-3</v>
      </c>
      <c r="D65" s="3">
        <v>-5.9450740651433804</v>
      </c>
      <c r="E65" s="2">
        <v>5.6065051814705501E-9</v>
      </c>
      <c r="G65" t="s">
        <v>15</v>
      </c>
      <c r="H65" s="11">
        <v>1.67948784466691E-2</v>
      </c>
      <c r="I65" s="11">
        <v>1.4680021599564001E-3</v>
      </c>
      <c r="J65" s="12">
        <v>11.4406360595327</v>
      </c>
      <c r="K65" s="13">
        <v>9.8719055091626501E-27</v>
      </c>
    </row>
    <row r="66" spans="1:11" x14ac:dyDescent="0.2">
      <c r="A66" t="s">
        <v>77</v>
      </c>
      <c r="B66" s="1">
        <v>-1.33965264108158E-2</v>
      </c>
      <c r="C66" s="8">
        <v>1.71306848248072E-3</v>
      </c>
      <c r="D66" s="3">
        <v>-7.8201931492055996</v>
      </c>
      <c r="E66" s="2">
        <v>3.8918454506713298E-14</v>
      </c>
      <c r="G66" t="s">
        <v>19</v>
      </c>
      <c r="H66" s="11">
        <v>1.7801241467388901E-2</v>
      </c>
      <c r="I66" s="11">
        <v>1.2391635339241E-3</v>
      </c>
      <c r="J66" s="12">
        <v>14.3655304405361</v>
      </c>
      <c r="K66" s="13">
        <v>1.0888609676988E-38</v>
      </c>
    </row>
    <row r="67" spans="1:11" x14ac:dyDescent="0.2">
      <c r="A67" t="s">
        <v>78</v>
      </c>
      <c r="B67" s="1">
        <v>-1.04700209097775E-2</v>
      </c>
      <c r="C67" s="8">
        <v>1.7685054792900301E-3</v>
      </c>
      <c r="D67" s="3">
        <v>-5.9202648973305196</v>
      </c>
      <c r="E67" s="2">
        <v>6.4491230195771002E-9</v>
      </c>
      <c r="G67" t="s">
        <v>2</v>
      </c>
      <c r="H67" s="11">
        <v>1.8483039222301899E-2</v>
      </c>
      <c r="I67" s="11">
        <v>1.2468836799428E-3</v>
      </c>
      <c r="J67" s="12">
        <v>14.823386912201601</v>
      </c>
      <c r="K67" s="13">
        <v>1.1701037703116E-40</v>
      </c>
    </row>
    <row r="68" spans="1:11" x14ac:dyDescent="0.2">
      <c r="A68" t="s">
        <v>79</v>
      </c>
      <c r="B68" s="1">
        <v>-1.48954324636844E-2</v>
      </c>
      <c r="C68" s="8">
        <v>1.8172653553156001E-3</v>
      </c>
      <c r="D68" s="3">
        <v>-8.1966193985454296</v>
      </c>
      <c r="E68" s="2">
        <v>2.6874012170447299E-15</v>
      </c>
      <c r="G68" t="s">
        <v>10</v>
      </c>
      <c r="H68" s="11">
        <v>2.2633168918438699E-2</v>
      </c>
      <c r="I68" s="11">
        <v>1.6125315372989299E-3</v>
      </c>
      <c r="J68" s="12">
        <v>14.0357992354992</v>
      </c>
      <c r="K68" s="13">
        <v>2.7617889813349099E-37</v>
      </c>
    </row>
    <row r="69" spans="1:11" x14ac:dyDescent="0.2">
      <c r="A69" t="s">
        <v>80</v>
      </c>
      <c r="B69" s="1">
        <v>-2.2855195358614199E-2</v>
      </c>
      <c r="C69" s="8">
        <v>1.9492842831353001E-3</v>
      </c>
      <c r="D69" s="3">
        <v>-11.7249164507976</v>
      </c>
      <c r="E69" s="2">
        <v>7.7407165565546702E-28</v>
      </c>
      <c r="G69" t="s">
        <v>18</v>
      </c>
      <c r="H69" s="11">
        <v>2.4825737445758299E-2</v>
      </c>
      <c r="I69" s="11">
        <v>1.66554837826757E-3</v>
      </c>
      <c r="J69" s="12">
        <v>14.905443618264099</v>
      </c>
      <c r="K69" s="13">
        <v>5.1666345609302301E-41</v>
      </c>
    </row>
    <row r="70" spans="1:11" x14ac:dyDescent="0.2">
      <c r="A70" t="s">
        <v>81</v>
      </c>
      <c r="B70" s="1">
        <v>-1.8286063485086899E-2</v>
      </c>
      <c r="C70" s="8">
        <v>2.04291944238586E-3</v>
      </c>
      <c r="D70" s="3">
        <v>-8.9509469172857798</v>
      </c>
      <c r="E70" s="2">
        <v>9.7503176255176396E-18</v>
      </c>
      <c r="G70" t="s">
        <v>16</v>
      </c>
      <c r="H70" s="11">
        <v>2.7764190130303599E-2</v>
      </c>
      <c r="I70" s="11">
        <v>1.6893551371581601E-3</v>
      </c>
      <c r="J70" s="12">
        <v>16.434785984081799</v>
      </c>
      <c r="K70" s="13">
        <v>9.8407206604202902E-48</v>
      </c>
    </row>
    <row r="71" spans="1:11" x14ac:dyDescent="0.2">
      <c r="A71" t="s">
        <v>82</v>
      </c>
      <c r="B71" s="1">
        <v>-1.7078996750454802E-2</v>
      </c>
      <c r="C71" s="8">
        <v>1.9864505782588998E-3</v>
      </c>
      <c r="D71" s="3">
        <v>-8.59774561591375</v>
      </c>
      <c r="E71" s="2">
        <v>1.4128099685343101E-16</v>
      </c>
      <c r="G71" t="s">
        <v>17</v>
      </c>
      <c r="H71" s="11">
        <v>2.80204905662075E-2</v>
      </c>
      <c r="I71" s="11">
        <v>1.73687909165412E-3</v>
      </c>
      <c r="J71" s="12">
        <v>16.132666171668902</v>
      </c>
      <c r="K71" s="13">
        <v>2.16048341232269E-46</v>
      </c>
    </row>
    <row r="72" spans="1:11" x14ac:dyDescent="0.2">
      <c r="H72" s="11"/>
      <c r="I72" s="11"/>
      <c r="J72" s="12"/>
      <c r="K72" s="13"/>
    </row>
    <row r="73" spans="1:11" x14ac:dyDescent="0.2">
      <c r="H73" s="11"/>
      <c r="I73" s="11"/>
      <c r="J73" s="12"/>
      <c r="K73" s="13"/>
    </row>
    <row r="74" spans="1:11" x14ac:dyDescent="0.2">
      <c r="H74" s="11"/>
      <c r="I74" s="11"/>
      <c r="J74" s="12"/>
      <c r="K74" s="13"/>
    </row>
    <row r="75" spans="1:11" x14ac:dyDescent="0.2">
      <c r="H75" s="11"/>
      <c r="I75" s="11"/>
      <c r="J75" s="12"/>
      <c r="K75" s="13"/>
    </row>
    <row r="76" spans="1:11" x14ac:dyDescent="0.2">
      <c r="H76" s="11"/>
      <c r="I76" s="11"/>
      <c r="J76" s="12"/>
      <c r="K76" s="13"/>
    </row>
    <row r="77" spans="1:11" x14ac:dyDescent="0.2">
      <c r="H77" s="11"/>
      <c r="I77" s="11"/>
      <c r="J77" s="12"/>
      <c r="K77" s="13"/>
    </row>
    <row r="78" spans="1:11" x14ac:dyDescent="0.2">
      <c r="H78" s="11"/>
      <c r="I78" s="11"/>
      <c r="J78" s="12"/>
      <c r="K78" s="13"/>
    </row>
    <row r="79" spans="1:11" x14ac:dyDescent="0.2">
      <c r="H79" s="11"/>
      <c r="I79" s="11"/>
      <c r="J79" s="12"/>
      <c r="K79" s="13"/>
    </row>
    <row r="80" spans="1:11" x14ac:dyDescent="0.2">
      <c r="H80" s="11"/>
      <c r="I80" s="11"/>
      <c r="J80" s="12"/>
      <c r="K80" s="13"/>
    </row>
    <row r="81" spans="8:11" x14ac:dyDescent="0.2">
      <c r="H81" s="11"/>
      <c r="I81" s="11"/>
      <c r="J81" s="12"/>
      <c r="K81" s="13"/>
    </row>
    <row r="82" spans="8:11" x14ac:dyDescent="0.2">
      <c r="H82" s="11"/>
      <c r="I82" s="11"/>
      <c r="J82" s="12"/>
      <c r="K82" s="13"/>
    </row>
    <row r="83" spans="8:11" x14ac:dyDescent="0.2">
      <c r="H83" s="11"/>
      <c r="I83" s="11"/>
      <c r="J83" s="12"/>
      <c r="K83" s="13"/>
    </row>
    <row r="84" spans="8:11" x14ac:dyDescent="0.2">
      <c r="H84" s="11"/>
      <c r="I84" s="11"/>
      <c r="J84" s="12"/>
      <c r="K84" s="13"/>
    </row>
    <row r="85" spans="8:11" x14ac:dyDescent="0.2">
      <c r="H85" s="11"/>
      <c r="I85" s="11"/>
      <c r="J85" s="12"/>
      <c r="K85" s="13"/>
    </row>
    <row r="86" spans="8:11" x14ac:dyDescent="0.2">
      <c r="H86" s="11"/>
      <c r="I86" s="11"/>
      <c r="J86" s="12"/>
      <c r="K86" s="13"/>
    </row>
  </sheetData>
  <autoFilter ref="A2:E60" xr:uid="{ACDFC90A-C92C-A54B-92AF-0B7A60E178F5}"/>
  <sortState xmlns:xlrd2="http://schemas.microsoft.com/office/spreadsheetml/2017/richdata2" ref="G4:K71">
    <sortCondition ref="H4:H71"/>
  </sortState>
  <conditionalFormatting sqref="E3:E60">
    <cfRule type="colorScale" priority="9">
      <colorScale>
        <cfvo type="num" val="0"/>
        <cfvo type="num" val="1E-3"/>
        <color rgb="FF63BE7B"/>
        <color rgb="FFFCFCFF"/>
      </colorScale>
    </cfRule>
  </conditionalFormatting>
  <conditionalFormatting sqref="A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3 H87:H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ADDE-B536-AA42-B147-46FF56D7A074}">
  <dimension ref="A1:K86"/>
  <sheetViews>
    <sheetView workbookViewId="0"/>
  </sheetViews>
  <sheetFormatPr baseColWidth="10" defaultRowHeight="16" x14ac:dyDescent="0.2"/>
  <cols>
    <col min="1" max="1" width="29.1640625" bestFit="1" customWidth="1"/>
    <col min="2" max="3" width="10.83203125" style="1"/>
    <col min="4" max="4" width="10.83203125" style="3"/>
    <col min="5" max="5" width="10.83203125" style="2"/>
    <col min="7" max="7" width="29.1640625" bestFit="1" customWidth="1"/>
  </cols>
  <sheetData>
    <row r="1" spans="1:11" x14ac:dyDescent="0.2">
      <c r="A1" s="7" t="s">
        <v>98</v>
      </c>
    </row>
    <row r="2" spans="1:11" x14ac:dyDescent="0.2">
      <c r="A2" s="7" t="s">
        <v>92</v>
      </c>
      <c r="B2" s="4" t="s">
        <v>83</v>
      </c>
      <c r="C2" s="4" t="s">
        <v>84</v>
      </c>
      <c r="D2" s="5" t="s">
        <v>85</v>
      </c>
      <c r="E2" s="6" t="s">
        <v>86</v>
      </c>
      <c r="G2" s="7" t="s">
        <v>94</v>
      </c>
    </row>
    <row r="3" spans="1:11" x14ac:dyDescent="0.2">
      <c r="A3" t="s">
        <v>0</v>
      </c>
      <c r="B3" s="1">
        <v>0.67427973625229498</v>
      </c>
      <c r="C3" s="1">
        <v>4.6350139426771103E-2</v>
      </c>
      <c r="D3" s="3">
        <v>14.54752336436</v>
      </c>
      <c r="E3" s="2">
        <v>1.8069708176265101E-39</v>
      </c>
      <c r="G3" s="7" t="s">
        <v>92</v>
      </c>
      <c r="H3" s="15" t="s">
        <v>83</v>
      </c>
      <c r="I3" s="15" t="s">
        <v>84</v>
      </c>
      <c r="J3" s="16" t="s">
        <v>85</v>
      </c>
      <c r="K3" s="17" t="s">
        <v>86</v>
      </c>
    </row>
    <row r="4" spans="1:11" x14ac:dyDescent="0.2">
      <c r="A4" t="s">
        <v>1</v>
      </c>
      <c r="B4" s="1">
        <v>0.673265098425191</v>
      </c>
      <c r="C4" s="1">
        <v>3.8647652483658299E-2</v>
      </c>
      <c r="D4" s="3">
        <v>17.420594917372402</v>
      </c>
      <c r="E4" s="2">
        <v>3.7826370336286498E-52</v>
      </c>
      <c r="G4" t="s">
        <v>81</v>
      </c>
      <c r="H4" s="11">
        <v>-2.2111780148627198</v>
      </c>
      <c r="I4" s="11">
        <v>0.2094431285558</v>
      </c>
      <c r="J4" s="12">
        <v>-10.5574149417541</v>
      </c>
      <c r="K4" s="13">
        <v>2.1598178165311399E-23</v>
      </c>
    </row>
    <row r="5" spans="1:11" x14ac:dyDescent="0.2">
      <c r="A5" t="s">
        <v>2</v>
      </c>
      <c r="B5" s="1">
        <v>1.3500721307875601</v>
      </c>
      <c r="C5" s="1">
        <v>9.9429542447264097E-2</v>
      </c>
      <c r="D5" s="3">
        <v>13.578179055823499</v>
      </c>
      <c r="E5" s="2">
        <v>2.3414321094885699E-35</v>
      </c>
      <c r="G5" t="s">
        <v>80</v>
      </c>
      <c r="H5" s="11">
        <v>-1.97455169970406</v>
      </c>
      <c r="I5" s="11">
        <v>0.17694760935541001</v>
      </c>
      <c r="J5" s="12">
        <v>-11.1589622877473</v>
      </c>
      <c r="K5" s="13">
        <v>1.19024882541002E-25</v>
      </c>
    </row>
    <row r="6" spans="1:11" x14ac:dyDescent="0.2">
      <c r="A6" t="s">
        <v>3</v>
      </c>
      <c r="B6" s="1">
        <v>0.619288836234969</v>
      </c>
      <c r="C6" s="1">
        <v>8.0704893526639704E-2</v>
      </c>
      <c r="D6" s="3">
        <v>7.6734979649102701</v>
      </c>
      <c r="E6" s="2">
        <v>1.0759726759582199E-13</v>
      </c>
      <c r="G6" t="s">
        <v>79</v>
      </c>
      <c r="H6" s="11">
        <v>-1.7457466030394899</v>
      </c>
      <c r="I6" s="11">
        <v>0.16005411109326401</v>
      </c>
      <c r="J6" s="12">
        <v>-10.9072275064665</v>
      </c>
      <c r="K6" s="13">
        <v>1.0701591687778399E-24</v>
      </c>
    </row>
    <row r="7" spans="1:11" x14ac:dyDescent="0.2">
      <c r="A7" t="s">
        <v>4</v>
      </c>
      <c r="B7" s="1">
        <v>-0.101175837426786</v>
      </c>
      <c r="C7" s="1">
        <v>6.0491598946107797E-2</v>
      </c>
      <c r="D7" s="3">
        <v>-1.6725601437139099</v>
      </c>
      <c r="E7" s="2">
        <v>9.5119950403304704E-2</v>
      </c>
      <c r="G7" t="s">
        <v>73</v>
      </c>
      <c r="H7" s="11">
        <v>-1.7074659532440599</v>
      </c>
      <c r="I7" s="11">
        <v>0.167436670182633</v>
      </c>
      <c r="J7" s="12">
        <v>-10.1976822125143</v>
      </c>
      <c r="K7" s="13">
        <v>4.4712815436834203E-22</v>
      </c>
    </row>
    <row r="8" spans="1:11" x14ac:dyDescent="0.2">
      <c r="A8" t="s">
        <v>5</v>
      </c>
      <c r="B8" s="1">
        <v>0.32155529085315698</v>
      </c>
      <c r="C8" s="1">
        <v>7.6890421011756901E-2</v>
      </c>
      <c r="D8" s="3">
        <v>4.1819941498823301</v>
      </c>
      <c r="E8" s="2">
        <v>3.4844303898164697E-5</v>
      </c>
      <c r="G8" t="s">
        <v>74</v>
      </c>
      <c r="H8" s="11">
        <v>-1.53201357980258</v>
      </c>
      <c r="I8" s="11">
        <v>0.17696563835745999</v>
      </c>
      <c r="J8" s="12">
        <v>-8.6571245922216793</v>
      </c>
      <c r="K8" s="13">
        <v>9.0598362110274999E-17</v>
      </c>
    </row>
    <row r="9" spans="1:11" x14ac:dyDescent="0.2">
      <c r="A9" t="s">
        <v>6</v>
      </c>
      <c r="B9" s="1">
        <v>0.277769949615572</v>
      </c>
      <c r="C9" s="1">
        <v>7.5955968302727495E-2</v>
      </c>
      <c r="D9" s="3">
        <v>3.6569864860191301</v>
      </c>
      <c r="E9" s="2">
        <v>2.85861786366241E-4</v>
      </c>
      <c r="G9" t="s">
        <v>75</v>
      </c>
      <c r="H9" s="11">
        <v>-1.49897795470944</v>
      </c>
      <c r="I9" s="11">
        <v>0.152818727861109</v>
      </c>
      <c r="J9" s="12">
        <v>-9.8088629298877699</v>
      </c>
      <c r="K9" s="13">
        <v>1.1008728540534901E-20</v>
      </c>
    </row>
    <row r="10" spans="1:11" x14ac:dyDescent="0.2">
      <c r="A10" t="s">
        <v>7</v>
      </c>
      <c r="B10" s="1">
        <v>0.84954865967362603</v>
      </c>
      <c r="C10" s="1">
        <v>9.6216339337515597E-2</v>
      </c>
      <c r="D10" s="3">
        <v>8.8295674676783307</v>
      </c>
      <c r="E10" s="2">
        <v>2.46376480122588E-17</v>
      </c>
      <c r="G10" t="s">
        <v>82</v>
      </c>
      <c r="H10" s="11">
        <v>-1.4282241116171399</v>
      </c>
      <c r="I10" s="11">
        <v>0.18725174254169399</v>
      </c>
      <c r="J10" s="12">
        <v>-7.6272941027458296</v>
      </c>
      <c r="K10" s="13">
        <v>1.4778618119254501E-13</v>
      </c>
    </row>
    <row r="11" spans="1:11" x14ac:dyDescent="0.2">
      <c r="A11" t="s">
        <v>8</v>
      </c>
      <c r="B11" s="1">
        <v>0.78799334537458399</v>
      </c>
      <c r="C11" s="1">
        <v>9.6319854197695107E-2</v>
      </c>
      <c r="D11" s="3">
        <v>8.1810064180250901</v>
      </c>
      <c r="E11" s="2">
        <v>3.00783629920217E-15</v>
      </c>
      <c r="G11" t="s">
        <v>71</v>
      </c>
      <c r="H11" s="11">
        <v>-1.1738008955513599</v>
      </c>
      <c r="I11" s="11">
        <v>0.14774974559362999</v>
      </c>
      <c r="J11" s="12">
        <v>-7.9445205867208601</v>
      </c>
      <c r="K11" s="13">
        <v>1.6259167443111898E-14</v>
      </c>
    </row>
    <row r="12" spans="1:11" x14ac:dyDescent="0.2">
      <c r="A12" t="s">
        <v>9</v>
      </c>
      <c r="B12" s="1">
        <v>1.3653533046220001</v>
      </c>
      <c r="C12" s="1">
        <v>0.11973835511855201</v>
      </c>
      <c r="D12" s="3">
        <v>11.4028065883331</v>
      </c>
      <c r="E12" s="2">
        <v>1.3818202467758299E-26</v>
      </c>
      <c r="G12" t="s">
        <v>72</v>
      </c>
      <c r="H12" s="11">
        <v>-1.1288092911126699</v>
      </c>
      <c r="I12" s="11">
        <v>0.15191733236923199</v>
      </c>
      <c r="J12" s="12">
        <v>-7.43041806690713</v>
      </c>
      <c r="K12" s="13">
        <v>5.62385857919904E-13</v>
      </c>
    </row>
    <row r="13" spans="1:11" x14ac:dyDescent="0.2">
      <c r="A13" t="s">
        <v>10</v>
      </c>
      <c r="B13" s="1">
        <v>1.9397995988163601</v>
      </c>
      <c r="C13" s="1">
        <v>0.137346049904359</v>
      </c>
      <c r="D13" s="3">
        <v>14.1234465801321</v>
      </c>
      <c r="E13" s="2">
        <v>1.17245347115208E-37</v>
      </c>
      <c r="G13" t="s">
        <v>51</v>
      </c>
      <c r="H13" s="11">
        <v>-1.09573431917914</v>
      </c>
      <c r="I13" s="11">
        <v>0.18322139128940501</v>
      </c>
      <c r="J13" s="12">
        <v>-5.9803842306185198</v>
      </c>
      <c r="K13" s="13">
        <v>4.5897992311681297E-9</v>
      </c>
    </row>
    <row r="14" spans="1:11" x14ac:dyDescent="0.2">
      <c r="A14" t="s">
        <v>11</v>
      </c>
      <c r="B14" s="1">
        <v>1.1423340636978001</v>
      </c>
      <c r="C14" s="1">
        <v>0.10683315095547501</v>
      </c>
      <c r="D14" s="3">
        <v>10.692692796956701</v>
      </c>
      <c r="E14" s="2">
        <v>6.8022082292335795E-24</v>
      </c>
      <c r="G14" t="s">
        <v>49</v>
      </c>
      <c r="H14" s="11">
        <v>-1.0818257759674299</v>
      </c>
      <c r="I14" s="11">
        <v>0.17218638007239501</v>
      </c>
      <c r="J14" s="12">
        <v>-6.2828765870597998</v>
      </c>
      <c r="K14" s="13">
        <v>7.9538946563497897E-10</v>
      </c>
    </row>
    <row r="15" spans="1:11" x14ac:dyDescent="0.2">
      <c r="A15" t="s">
        <v>12</v>
      </c>
      <c r="B15" s="1">
        <v>0.501343949172392</v>
      </c>
      <c r="C15" s="1">
        <v>8.4854797057478795E-2</v>
      </c>
      <c r="D15" s="3">
        <v>5.9082570055855799</v>
      </c>
      <c r="E15" s="2">
        <v>6.9001606561611304E-9</v>
      </c>
      <c r="G15" t="s">
        <v>77</v>
      </c>
      <c r="H15" s="11">
        <v>-1.04738712665292</v>
      </c>
      <c r="I15" s="11">
        <v>0.14161742050526399</v>
      </c>
      <c r="J15" s="12">
        <v>-7.3958918536719302</v>
      </c>
      <c r="K15" s="13">
        <v>7.0901570751621004E-13</v>
      </c>
    </row>
    <row r="16" spans="1:11" x14ac:dyDescent="0.2">
      <c r="A16" t="s">
        <v>13</v>
      </c>
      <c r="B16" s="1">
        <v>0.42054794841457799</v>
      </c>
      <c r="C16" s="1">
        <v>8.1134047026172801E-2</v>
      </c>
      <c r="D16" s="3">
        <v>5.1833720100134402</v>
      </c>
      <c r="E16" s="2">
        <v>3.3185508701116599E-7</v>
      </c>
      <c r="G16" t="s">
        <v>76</v>
      </c>
      <c r="H16" s="11">
        <v>-0.83349289067268695</v>
      </c>
      <c r="I16" s="11">
        <v>0.147572710286175</v>
      </c>
      <c r="J16" s="12">
        <v>-5.6480150636006199</v>
      </c>
      <c r="K16" s="13">
        <v>2.9059910956559698E-8</v>
      </c>
    </row>
    <row r="17" spans="1:11" x14ac:dyDescent="0.2">
      <c r="A17" t="s">
        <v>14</v>
      </c>
      <c r="B17" s="1">
        <v>0.85269788408496705</v>
      </c>
      <c r="C17" s="1">
        <v>9.79541295769005E-2</v>
      </c>
      <c r="D17" s="3">
        <v>8.7050733620734402</v>
      </c>
      <c r="E17" s="2">
        <v>6.3188419948870201E-17</v>
      </c>
      <c r="G17" t="s">
        <v>43</v>
      </c>
      <c r="H17" s="11">
        <v>-0.81475951122809798</v>
      </c>
      <c r="I17" s="11">
        <v>0.17348890269251399</v>
      </c>
      <c r="J17" s="12">
        <v>-4.6963206209918402</v>
      </c>
      <c r="K17" s="13">
        <v>3.5386869094816699E-6</v>
      </c>
    </row>
    <row r="18" spans="1:11" x14ac:dyDescent="0.2">
      <c r="A18" t="s">
        <v>15</v>
      </c>
      <c r="B18" s="1">
        <v>1.52115902081763</v>
      </c>
      <c r="C18" s="1">
        <v>0.119741675434942</v>
      </c>
      <c r="D18" s="3">
        <v>12.7036724289372</v>
      </c>
      <c r="E18" s="2">
        <v>9.5564918764286495E-32</v>
      </c>
      <c r="G18" t="s">
        <v>78</v>
      </c>
      <c r="H18" s="11">
        <v>-0.78904611476022402</v>
      </c>
      <c r="I18" s="11">
        <v>0.15498979988829301</v>
      </c>
      <c r="J18" s="12">
        <v>-5.0909551165878</v>
      </c>
      <c r="K18" s="13">
        <v>5.2773186550719E-7</v>
      </c>
    </row>
    <row r="19" spans="1:11" x14ac:dyDescent="0.2">
      <c r="A19" t="s">
        <v>16</v>
      </c>
      <c r="B19" s="1">
        <v>2.2888372007781901</v>
      </c>
      <c r="C19" s="1">
        <v>0.14567075820592901</v>
      </c>
      <c r="D19" s="3">
        <v>15.712399859569301</v>
      </c>
      <c r="E19" s="2">
        <v>1.5490114041156501E-44</v>
      </c>
      <c r="G19" t="s">
        <v>47</v>
      </c>
      <c r="H19" s="11">
        <v>-0.70817949209854103</v>
      </c>
      <c r="I19" s="11">
        <v>0.147788538673086</v>
      </c>
      <c r="J19" s="12">
        <v>-4.7918431189380799</v>
      </c>
      <c r="K19" s="13">
        <v>2.25876777167922E-6</v>
      </c>
    </row>
    <row r="20" spans="1:11" x14ac:dyDescent="0.2">
      <c r="A20" t="s">
        <v>17</v>
      </c>
      <c r="B20" s="1">
        <v>3.1125118349248999</v>
      </c>
      <c r="C20" s="1">
        <v>0.17948007262673901</v>
      </c>
      <c r="D20" s="3">
        <v>17.341824021867399</v>
      </c>
      <c r="E20" s="2">
        <v>8.5599846605600693E-52</v>
      </c>
      <c r="G20" t="s">
        <v>70</v>
      </c>
      <c r="H20" s="11">
        <v>-0.65409417462002994</v>
      </c>
      <c r="I20" s="11">
        <v>0.145295407044573</v>
      </c>
      <c r="J20" s="12">
        <v>-4.5018227893423299</v>
      </c>
      <c r="K20" s="13">
        <v>8.6242459941542093E-6</v>
      </c>
    </row>
    <row r="21" spans="1:11" x14ac:dyDescent="0.2">
      <c r="A21" t="s">
        <v>18</v>
      </c>
      <c r="B21" s="1">
        <v>2.2921447365304002</v>
      </c>
      <c r="C21" s="1">
        <v>0.15042040206211901</v>
      </c>
      <c r="D21" s="3">
        <v>15.2382569459149</v>
      </c>
      <c r="E21" s="2">
        <v>1.84899956453381E-42</v>
      </c>
      <c r="G21" t="s">
        <v>41</v>
      </c>
      <c r="H21" s="11">
        <v>-0.639886339100738</v>
      </c>
      <c r="I21" s="11">
        <v>0.14861622726333901</v>
      </c>
      <c r="J21" s="12">
        <v>-4.3056290075705999</v>
      </c>
      <c r="K21" s="13">
        <v>2.0517712831601401E-5</v>
      </c>
    </row>
    <row r="22" spans="1:11" x14ac:dyDescent="0.2">
      <c r="A22" t="s">
        <v>19</v>
      </c>
      <c r="B22" s="1">
        <v>1.57876092670805</v>
      </c>
      <c r="C22" s="1">
        <v>0.10533574104868799</v>
      </c>
      <c r="D22" s="3">
        <v>14.9878940518236</v>
      </c>
      <c r="E22" s="2">
        <v>2.2690853992466001E-41</v>
      </c>
      <c r="G22" t="s">
        <v>50</v>
      </c>
      <c r="H22" s="11">
        <v>-0.57611610495102505</v>
      </c>
      <c r="I22" s="11">
        <v>0.205806109454127</v>
      </c>
      <c r="J22" s="12">
        <v>-2.7993148817549498</v>
      </c>
      <c r="K22" s="13">
        <v>5.3448068294597202E-3</v>
      </c>
    </row>
    <row r="23" spans="1:11" x14ac:dyDescent="0.2">
      <c r="A23" t="s">
        <v>91</v>
      </c>
      <c r="B23" s="1">
        <v>0.219190042373024</v>
      </c>
      <c r="C23" s="1">
        <v>6.0642601215310898E-2</v>
      </c>
      <c r="D23" s="3">
        <v>3.6144564708692601</v>
      </c>
      <c r="E23" s="2">
        <v>3.3552348102391201E-4</v>
      </c>
      <c r="G23" t="s">
        <v>69</v>
      </c>
      <c r="H23" s="11">
        <v>-0.54567384941436503</v>
      </c>
      <c r="I23" s="11">
        <v>0.143535774776994</v>
      </c>
      <c r="J23" s="12">
        <v>-3.8016574631805602</v>
      </c>
      <c r="K23" s="13">
        <v>1.6386017309504E-4</v>
      </c>
    </row>
    <row r="24" spans="1:11" x14ac:dyDescent="0.2">
      <c r="A24" t="s">
        <v>35</v>
      </c>
      <c r="B24" s="1">
        <v>0.378608446758323</v>
      </c>
      <c r="C24" s="1">
        <v>5.9939592247650698E-2</v>
      </c>
      <c r="D24" s="3">
        <v>6.3165002056409802</v>
      </c>
      <c r="E24" s="2">
        <v>6.5182104449053205E-10</v>
      </c>
      <c r="G24" t="s">
        <v>36</v>
      </c>
      <c r="H24" s="11">
        <v>-0.533004446561959</v>
      </c>
      <c r="I24" s="11">
        <v>6.1855603998491798E-2</v>
      </c>
      <c r="J24" s="12">
        <v>-8.6169144282376493</v>
      </c>
      <c r="K24" s="13">
        <v>1.22430831994185E-16</v>
      </c>
    </row>
    <row r="25" spans="1:11" x14ac:dyDescent="0.2">
      <c r="A25" t="s">
        <v>36</v>
      </c>
      <c r="B25" s="1">
        <v>-0.533004446561959</v>
      </c>
      <c r="C25" s="1">
        <v>6.1855603998491798E-2</v>
      </c>
      <c r="D25" s="3">
        <v>-8.6169144282376493</v>
      </c>
      <c r="E25" s="2">
        <v>1.22430831994185E-16</v>
      </c>
      <c r="G25" t="s">
        <v>45</v>
      </c>
      <c r="H25" s="11">
        <v>-0.52902265780713797</v>
      </c>
      <c r="I25" s="11">
        <v>0.14243128381942899</v>
      </c>
      <c r="J25" s="12">
        <v>-3.7142307758583399</v>
      </c>
      <c r="K25" s="13">
        <v>2.2985641650169399E-4</v>
      </c>
    </row>
    <row r="26" spans="1:11" x14ac:dyDescent="0.2">
      <c r="A26" t="s">
        <v>37</v>
      </c>
      <c r="B26" s="1">
        <v>-7.9179049358536299E-2</v>
      </c>
      <c r="C26" s="1">
        <v>0.13068295976601299</v>
      </c>
      <c r="D26" s="3">
        <v>-0.60588656317783096</v>
      </c>
      <c r="E26" s="2">
        <v>0.544900384628489</v>
      </c>
      <c r="G26" t="s">
        <v>48</v>
      </c>
      <c r="H26" s="11">
        <v>-0.48064916131269197</v>
      </c>
      <c r="I26" s="11">
        <v>0.15791274266435501</v>
      </c>
      <c r="J26" s="12">
        <v>-3.0437642536189502</v>
      </c>
      <c r="K26" s="13">
        <v>2.4754770335295301E-3</v>
      </c>
    </row>
    <row r="27" spans="1:11" x14ac:dyDescent="0.2">
      <c r="A27" t="s">
        <v>38</v>
      </c>
      <c r="B27" s="1">
        <v>1.49248882648845E-2</v>
      </c>
      <c r="C27" s="1">
        <v>0.139308511284784</v>
      </c>
      <c r="D27" s="3">
        <v>0.107135509002563</v>
      </c>
      <c r="E27" s="2">
        <v>0.91472997807844403</v>
      </c>
      <c r="G27" t="s">
        <v>52</v>
      </c>
      <c r="H27" s="11">
        <v>-0.33024787728657201</v>
      </c>
      <c r="I27" s="11">
        <v>6.0939681372284997E-2</v>
      </c>
      <c r="J27" s="12">
        <v>-5.4192583526825997</v>
      </c>
      <c r="K27" s="13">
        <v>9.84631098493479E-8</v>
      </c>
    </row>
    <row r="28" spans="1:11" x14ac:dyDescent="0.2">
      <c r="A28" t="s">
        <v>39</v>
      </c>
      <c r="B28" s="1">
        <v>-0.262307476483994</v>
      </c>
      <c r="C28" s="1">
        <v>0.14093309383868799</v>
      </c>
      <c r="D28" s="3">
        <v>-1.86121988341667</v>
      </c>
      <c r="E28" s="2">
        <v>6.3375298746666003E-2</v>
      </c>
      <c r="G28" t="s">
        <v>44</v>
      </c>
      <c r="H28" s="11">
        <v>-0.28212519832790101</v>
      </c>
      <c r="I28" s="11">
        <v>0.15225876336600699</v>
      </c>
      <c r="J28" s="12">
        <v>-1.8529324164397301</v>
      </c>
      <c r="K28" s="13">
        <v>6.4556851830664896E-2</v>
      </c>
    </row>
    <row r="29" spans="1:11" x14ac:dyDescent="0.2">
      <c r="A29" t="s">
        <v>40</v>
      </c>
      <c r="B29" s="1">
        <v>-0.232075843937807</v>
      </c>
      <c r="C29" s="1">
        <v>0.14635622029123299</v>
      </c>
      <c r="D29" s="3">
        <v>-1.5856917012205001</v>
      </c>
      <c r="E29" s="2">
        <v>0.11352278534289301</v>
      </c>
      <c r="G29" t="s">
        <v>39</v>
      </c>
      <c r="H29" s="11">
        <v>-0.262307476483994</v>
      </c>
      <c r="I29" s="11">
        <v>0.14093309383868799</v>
      </c>
      <c r="J29" s="12">
        <v>-1.86121988341667</v>
      </c>
      <c r="K29" s="13">
        <v>6.3375298746666003E-2</v>
      </c>
    </row>
    <row r="30" spans="1:11" x14ac:dyDescent="0.2">
      <c r="A30" t="s">
        <v>41</v>
      </c>
      <c r="B30" s="1">
        <v>-0.639886339100738</v>
      </c>
      <c r="C30" s="1">
        <v>0.14861622726333901</v>
      </c>
      <c r="D30" s="3">
        <v>-4.3056290075705999</v>
      </c>
      <c r="E30" s="2">
        <v>2.0517712831601401E-5</v>
      </c>
      <c r="G30" t="s">
        <v>40</v>
      </c>
      <c r="H30" s="11">
        <v>-0.232075843937807</v>
      </c>
      <c r="I30" s="11">
        <v>0.14635622029123299</v>
      </c>
      <c r="J30" s="12">
        <v>-1.5856917012205001</v>
      </c>
      <c r="K30" s="13">
        <v>0.11352278534289301</v>
      </c>
    </row>
    <row r="31" spans="1:11" x14ac:dyDescent="0.2">
      <c r="A31" t="s">
        <v>42</v>
      </c>
      <c r="B31" s="1">
        <v>9.0699860047766895E-2</v>
      </c>
      <c r="C31" s="1">
        <v>0.17261469435590299</v>
      </c>
      <c r="D31" s="3">
        <v>0.52544692319622999</v>
      </c>
      <c r="E31" s="2">
        <v>0.59953543450985802</v>
      </c>
      <c r="G31" t="s">
        <v>46</v>
      </c>
      <c r="H31" s="11">
        <v>-0.12778022968337099</v>
      </c>
      <c r="I31" s="11">
        <v>0.142370949148732</v>
      </c>
      <c r="J31" s="12">
        <v>-0.89751617480530799</v>
      </c>
      <c r="K31" s="13">
        <v>0.36993105056673797</v>
      </c>
    </row>
    <row r="32" spans="1:11" x14ac:dyDescent="0.2">
      <c r="A32" t="s">
        <v>43</v>
      </c>
      <c r="B32" s="1">
        <v>-0.81475951122809798</v>
      </c>
      <c r="C32" s="1">
        <v>0.17348890269251399</v>
      </c>
      <c r="D32" s="3">
        <v>-4.6963206209918402</v>
      </c>
      <c r="E32" s="2">
        <v>3.5386869094816699E-6</v>
      </c>
      <c r="G32" t="s">
        <v>4</v>
      </c>
      <c r="H32" s="11">
        <v>-0.101175837426786</v>
      </c>
      <c r="I32" s="11">
        <v>6.0491598946107797E-2</v>
      </c>
      <c r="J32" s="12">
        <v>-1.6725601437139099</v>
      </c>
      <c r="K32" s="13">
        <v>9.5119950403304704E-2</v>
      </c>
    </row>
    <row r="33" spans="1:11" x14ac:dyDescent="0.2">
      <c r="A33" t="s">
        <v>44</v>
      </c>
      <c r="B33" s="1">
        <v>-0.28212519832790101</v>
      </c>
      <c r="C33" s="1">
        <v>0.15225876336600699</v>
      </c>
      <c r="D33" s="3">
        <v>-1.8529324164397301</v>
      </c>
      <c r="E33" s="2">
        <v>6.4556851830664896E-2</v>
      </c>
      <c r="G33" t="s">
        <v>37</v>
      </c>
      <c r="H33" s="11">
        <v>-7.9179049358536299E-2</v>
      </c>
      <c r="I33" s="11">
        <v>0.13068295976601299</v>
      </c>
      <c r="J33" s="12">
        <v>-0.60588656317783096</v>
      </c>
      <c r="K33" s="13">
        <v>0.544900384628489</v>
      </c>
    </row>
    <row r="34" spans="1:11" x14ac:dyDescent="0.2">
      <c r="A34" t="s">
        <v>45</v>
      </c>
      <c r="B34" s="1">
        <v>-0.52902265780713797</v>
      </c>
      <c r="C34" s="1">
        <v>0.14243128381942899</v>
      </c>
      <c r="D34" s="3">
        <v>-3.7142307758583399</v>
      </c>
      <c r="E34" s="2">
        <v>2.2985641650169399E-4</v>
      </c>
      <c r="G34" t="s">
        <v>38</v>
      </c>
      <c r="H34" s="11">
        <v>1.49248882648845E-2</v>
      </c>
      <c r="I34" s="11">
        <v>0.139308511284784</v>
      </c>
      <c r="J34" s="12">
        <v>0.107135509002563</v>
      </c>
      <c r="K34" s="13">
        <v>0.91472997807844403</v>
      </c>
    </row>
    <row r="35" spans="1:11" x14ac:dyDescent="0.2">
      <c r="A35" t="s">
        <v>46</v>
      </c>
      <c r="B35" s="1">
        <v>-0.12778022968337099</v>
      </c>
      <c r="C35" s="1">
        <v>0.142370949148732</v>
      </c>
      <c r="D35" s="3">
        <v>-0.89751617480530799</v>
      </c>
      <c r="E35" s="2">
        <v>0.36993105056673797</v>
      </c>
      <c r="G35" t="s">
        <v>54</v>
      </c>
      <c r="H35" s="11">
        <v>5.8111565835996401E-2</v>
      </c>
      <c r="I35" s="11">
        <v>0.122772976077779</v>
      </c>
      <c r="J35" s="12">
        <v>0.47332538228267501</v>
      </c>
      <c r="K35" s="13">
        <v>0.63621420489224401</v>
      </c>
    </row>
    <row r="36" spans="1:11" x14ac:dyDescent="0.2">
      <c r="A36" t="s">
        <v>47</v>
      </c>
      <c r="B36" s="1">
        <v>-0.70817949209854103</v>
      </c>
      <c r="C36" s="1">
        <v>0.147788538673086</v>
      </c>
      <c r="D36" s="3">
        <v>-4.7918431189380799</v>
      </c>
      <c r="E36" s="2">
        <v>2.25876777167922E-6</v>
      </c>
      <c r="G36" t="s">
        <v>42</v>
      </c>
      <c r="H36" s="11">
        <v>9.0699860047766895E-2</v>
      </c>
      <c r="I36" s="11">
        <v>0.17261469435590299</v>
      </c>
      <c r="J36" s="12">
        <v>0.52544692319622999</v>
      </c>
      <c r="K36" s="13">
        <v>0.59953543450985802</v>
      </c>
    </row>
    <row r="37" spans="1:11" x14ac:dyDescent="0.2">
      <c r="A37" t="s">
        <v>48</v>
      </c>
      <c r="B37" s="1">
        <v>-0.48064916131269197</v>
      </c>
      <c r="C37" s="1">
        <v>0.15791274266435501</v>
      </c>
      <c r="D37" s="3">
        <v>-3.0437642536189502</v>
      </c>
      <c r="E37" s="2">
        <v>2.4754770335295301E-3</v>
      </c>
      <c r="G37" t="s">
        <v>68</v>
      </c>
      <c r="H37" s="11">
        <v>0.10033309588719599</v>
      </c>
      <c r="I37" s="11">
        <v>0.145389494347164</v>
      </c>
      <c r="J37" s="12">
        <v>0.69009866454049995</v>
      </c>
      <c r="K37" s="13">
        <v>0.49049350777970302</v>
      </c>
    </row>
    <row r="38" spans="1:11" x14ac:dyDescent="0.2">
      <c r="A38" t="s">
        <v>49</v>
      </c>
      <c r="B38" s="1">
        <v>-1.0818257759674299</v>
      </c>
      <c r="C38" s="1">
        <v>0.17218638007239501</v>
      </c>
      <c r="D38" s="3">
        <v>-6.2828765870597998</v>
      </c>
      <c r="E38" s="2">
        <v>7.9538946563497897E-10</v>
      </c>
      <c r="G38" t="s">
        <v>56</v>
      </c>
      <c r="H38" s="11">
        <v>0.168991225686557</v>
      </c>
      <c r="I38" s="11">
        <v>0.135323127411591</v>
      </c>
      <c r="J38" s="12">
        <v>1.24879781393585</v>
      </c>
      <c r="K38" s="13">
        <v>0.21239854177862999</v>
      </c>
    </row>
    <row r="39" spans="1:11" x14ac:dyDescent="0.2">
      <c r="A39" t="s">
        <v>50</v>
      </c>
      <c r="B39" s="1">
        <v>-0.57611610495102505</v>
      </c>
      <c r="C39" s="1">
        <v>0.205806109454127</v>
      </c>
      <c r="D39" s="3">
        <v>-2.7993148817549498</v>
      </c>
      <c r="E39" s="2">
        <v>5.3448068294597202E-3</v>
      </c>
      <c r="G39" t="s">
        <v>91</v>
      </c>
      <c r="H39" s="11">
        <v>0.219190042373024</v>
      </c>
      <c r="I39" s="11">
        <v>6.0642601215310898E-2</v>
      </c>
      <c r="J39" s="12">
        <v>3.6144564708692601</v>
      </c>
      <c r="K39" s="13">
        <v>3.3552348102391201E-4</v>
      </c>
    </row>
    <row r="40" spans="1:11" x14ac:dyDescent="0.2">
      <c r="A40" t="s">
        <v>51</v>
      </c>
      <c r="B40" s="1">
        <v>-1.09573431917914</v>
      </c>
      <c r="C40" s="1">
        <v>0.18322139128940501</v>
      </c>
      <c r="D40" s="3">
        <v>-5.9803842306185198</v>
      </c>
      <c r="E40" s="2">
        <v>4.5897992311681297E-9</v>
      </c>
      <c r="G40" t="s">
        <v>6</v>
      </c>
      <c r="H40" s="11">
        <v>0.277769949615572</v>
      </c>
      <c r="I40" s="11">
        <v>7.5955968302727495E-2</v>
      </c>
      <c r="J40" s="12">
        <v>3.6569864860191301</v>
      </c>
      <c r="K40" s="13">
        <v>2.85861786366241E-4</v>
      </c>
    </row>
    <row r="41" spans="1:11" x14ac:dyDescent="0.2">
      <c r="A41" t="s">
        <v>52</v>
      </c>
      <c r="B41" s="1">
        <v>-0.33024787728657201</v>
      </c>
      <c r="C41" s="1">
        <v>6.0939681372284997E-2</v>
      </c>
      <c r="D41" s="3">
        <v>-5.4192583526825997</v>
      </c>
      <c r="E41" s="2">
        <v>9.84631098493479E-8</v>
      </c>
      <c r="G41" t="s">
        <v>53</v>
      </c>
      <c r="H41" s="11">
        <v>0.312226565433112</v>
      </c>
      <c r="I41" s="11">
        <v>0.11548233273261301</v>
      </c>
      <c r="J41" s="12">
        <v>2.7036738698034402</v>
      </c>
      <c r="K41" s="13">
        <v>7.1216366531132802E-3</v>
      </c>
    </row>
    <row r="42" spans="1:11" x14ac:dyDescent="0.2">
      <c r="A42" t="s">
        <v>53</v>
      </c>
      <c r="B42" s="1">
        <v>0.312226565433112</v>
      </c>
      <c r="C42" s="1">
        <v>0.11548233273261301</v>
      </c>
      <c r="D42" s="3">
        <v>2.7036738698034402</v>
      </c>
      <c r="E42" s="2">
        <v>7.1216366531132802E-3</v>
      </c>
      <c r="G42" t="s">
        <v>5</v>
      </c>
      <c r="H42" s="11">
        <v>0.32155529085315698</v>
      </c>
      <c r="I42" s="11">
        <v>7.6890421011756901E-2</v>
      </c>
      <c r="J42" s="12">
        <v>4.1819941498823301</v>
      </c>
      <c r="K42" s="13">
        <v>3.4844303898164697E-5</v>
      </c>
    </row>
    <row r="43" spans="1:11" x14ac:dyDescent="0.2">
      <c r="A43" t="s">
        <v>54</v>
      </c>
      <c r="B43" s="1">
        <v>5.8111565835996401E-2</v>
      </c>
      <c r="C43" s="1">
        <v>0.122772976077779</v>
      </c>
      <c r="D43" s="3">
        <v>0.47332538228267501</v>
      </c>
      <c r="E43" s="2">
        <v>0.63621420489224401</v>
      </c>
      <c r="G43" t="s">
        <v>60</v>
      </c>
      <c r="H43" s="11">
        <v>0.335888307509284</v>
      </c>
      <c r="I43" s="11">
        <v>0.143333948466007</v>
      </c>
      <c r="J43" s="12">
        <v>2.3433967396003399</v>
      </c>
      <c r="K43" s="13">
        <v>1.9550414334120501E-2</v>
      </c>
    </row>
    <row r="44" spans="1:11" x14ac:dyDescent="0.2">
      <c r="A44" t="s">
        <v>55</v>
      </c>
      <c r="B44" s="1">
        <v>1.1075999693333001</v>
      </c>
      <c r="C44" s="1">
        <v>0.140881040585673</v>
      </c>
      <c r="D44" s="3">
        <v>7.8619519328418503</v>
      </c>
      <c r="E44" s="2">
        <v>2.9061770658791798E-14</v>
      </c>
      <c r="G44" t="s">
        <v>35</v>
      </c>
      <c r="H44" s="11">
        <v>0.378608446758323</v>
      </c>
      <c r="I44" s="11">
        <v>5.9939592247650698E-2</v>
      </c>
      <c r="J44" s="12">
        <v>6.3165002056409802</v>
      </c>
      <c r="K44" s="13">
        <v>6.5182104449053205E-10</v>
      </c>
    </row>
    <row r="45" spans="1:11" x14ac:dyDescent="0.2">
      <c r="A45" t="s">
        <v>56</v>
      </c>
      <c r="B45" s="1">
        <v>0.168991225686557</v>
      </c>
      <c r="C45" s="1">
        <v>0.135323127411591</v>
      </c>
      <c r="D45" s="3">
        <v>1.24879781393585</v>
      </c>
      <c r="E45" s="2">
        <v>0.21239854177862999</v>
      </c>
      <c r="G45" t="s">
        <v>64</v>
      </c>
      <c r="H45" s="11">
        <v>0.41964841088427901</v>
      </c>
      <c r="I45" s="11">
        <v>0.15133571429727599</v>
      </c>
      <c r="J45" s="12">
        <v>2.7729634926752502</v>
      </c>
      <c r="K45" s="13">
        <v>5.7892192280186499E-3</v>
      </c>
    </row>
    <row r="46" spans="1:11" x14ac:dyDescent="0.2">
      <c r="A46" t="s">
        <v>57</v>
      </c>
      <c r="B46" s="1">
        <v>1.5974090044889699</v>
      </c>
      <c r="C46" s="1">
        <v>0.158743442384639</v>
      </c>
      <c r="D46" s="3">
        <v>10.062834599607701</v>
      </c>
      <c r="E46" s="2">
        <v>1.36992594727444E-21</v>
      </c>
      <c r="G46" t="s">
        <v>13</v>
      </c>
      <c r="H46" s="11">
        <v>0.42054794841457799</v>
      </c>
      <c r="I46" s="11">
        <v>8.1134047026172801E-2</v>
      </c>
      <c r="J46" s="12">
        <v>5.1833720100134402</v>
      </c>
      <c r="K46" s="13">
        <v>3.3185508701116599E-7</v>
      </c>
    </row>
    <row r="47" spans="1:11" x14ac:dyDescent="0.2">
      <c r="A47" t="s">
        <v>58</v>
      </c>
      <c r="B47" s="1">
        <v>1.2653761534263901</v>
      </c>
      <c r="C47" s="1">
        <v>0.171355617422951</v>
      </c>
      <c r="D47" s="3">
        <v>7.3845034814535104</v>
      </c>
      <c r="E47" s="2">
        <v>7.6518917771539901E-13</v>
      </c>
      <c r="G47" t="s">
        <v>12</v>
      </c>
      <c r="H47" s="11">
        <v>0.501343949172392</v>
      </c>
      <c r="I47" s="11">
        <v>8.4854797057478795E-2</v>
      </c>
      <c r="J47" s="12">
        <v>5.9082570055855799</v>
      </c>
      <c r="K47" s="13">
        <v>6.9001606561611304E-9</v>
      </c>
    </row>
    <row r="48" spans="1:11" x14ac:dyDescent="0.2">
      <c r="A48" t="s">
        <v>59</v>
      </c>
      <c r="B48" s="1">
        <v>0.75608135286610501</v>
      </c>
      <c r="C48" s="1">
        <v>0.17187020790712201</v>
      </c>
      <c r="D48" s="3">
        <v>4.3991414339516499</v>
      </c>
      <c r="E48" s="2">
        <v>1.3628961082802999E-5</v>
      </c>
      <c r="G48" t="s">
        <v>3</v>
      </c>
      <c r="H48" s="11">
        <v>0.619288836234969</v>
      </c>
      <c r="I48" s="11">
        <v>8.0704893526639704E-2</v>
      </c>
      <c r="J48" s="12">
        <v>7.6734979649102701</v>
      </c>
      <c r="K48" s="13">
        <v>1.0759726759582199E-13</v>
      </c>
    </row>
    <row r="49" spans="1:11" x14ac:dyDescent="0.2">
      <c r="A49" t="s">
        <v>60</v>
      </c>
      <c r="B49" s="1">
        <v>0.335888307509284</v>
      </c>
      <c r="C49" s="1">
        <v>0.143333948466007</v>
      </c>
      <c r="D49" s="3">
        <v>2.3433967396003399</v>
      </c>
      <c r="E49" s="2">
        <v>1.9550414334120501E-2</v>
      </c>
      <c r="G49" t="s">
        <v>66</v>
      </c>
      <c r="H49" s="11">
        <v>0.65900992709473105</v>
      </c>
      <c r="I49" s="11">
        <v>0.20280491813356899</v>
      </c>
      <c r="J49" s="12">
        <v>3.2494770499633701</v>
      </c>
      <c r="K49" s="13">
        <v>1.2442341404042001E-3</v>
      </c>
    </row>
    <row r="50" spans="1:11" x14ac:dyDescent="0.2">
      <c r="A50" t="s">
        <v>61</v>
      </c>
      <c r="B50" s="1">
        <v>1.27525961078978</v>
      </c>
      <c r="C50" s="1">
        <v>0.147195790021276</v>
      </c>
      <c r="D50" s="3">
        <v>8.6636962280337606</v>
      </c>
      <c r="E50" s="2">
        <v>8.6239958058282402E-17</v>
      </c>
      <c r="G50" t="s">
        <v>1</v>
      </c>
      <c r="H50" s="11">
        <v>0.673265098425191</v>
      </c>
      <c r="I50" s="11">
        <v>3.8647652483658299E-2</v>
      </c>
      <c r="J50" s="12">
        <v>17.420594917372402</v>
      </c>
      <c r="K50" s="13">
        <v>3.7826370336286498E-52</v>
      </c>
    </row>
    <row r="51" spans="1:11" x14ac:dyDescent="0.2">
      <c r="A51" t="s">
        <v>62</v>
      </c>
      <c r="B51" s="1">
        <v>0.80747135839031303</v>
      </c>
      <c r="C51" s="1">
        <v>0.136258204194843</v>
      </c>
      <c r="D51" s="3">
        <v>5.9260384588341299</v>
      </c>
      <c r="E51" s="2">
        <v>6.24263038371249E-9</v>
      </c>
      <c r="G51" t="s">
        <v>65</v>
      </c>
      <c r="H51" s="11">
        <v>0.70919088396613805</v>
      </c>
      <c r="I51" s="11">
        <v>0.170078922365069</v>
      </c>
      <c r="J51" s="12">
        <v>4.1697752672955204</v>
      </c>
      <c r="K51" s="13">
        <v>3.6690998536909397E-5</v>
      </c>
    </row>
    <row r="52" spans="1:11" x14ac:dyDescent="0.2">
      <c r="A52" t="s">
        <v>63</v>
      </c>
      <c r="B52" s="1">
        <v>0.74820069216403995</v>
      </c>
      <c r="C52" s="1">
        <v>0.14606388366981601</v>
      </c>
      <c r="D52" s="3">
        <v>5.1224209117661097</v>
      </c>
      <c r="E52" s="2">
        <v>4.5097698224676001E-7</v>
      </c>
      <c r="G52" t="s">
        <v>63</v>
      </c>
      <c r="H52" s="11">
        <v>0.74820069216403995</v>
      </c>
      <c r="I52" s="11">
        <v>0.14606388366981601</v>
      </c>
      <c r="J52" s="12">
        <v>5.1224209117661097</v>
      </c>
      <c r="K52" s="13">
        <v>4.5097698224676001E-7</v>
      </c>
    </row>
    <row r="53" spans="1:11" x14ac:dyDescent="0.2">
      <c r="A53" t="s">
        <v>64</v>
      </c>
      <c r="B53" s="1">
        <v>0.41964841088427901</v>
      </c>
      <c r="C53" s="1">
        <v>0.15133571429727599</v>
      </c>
      <c r="D53" s="3">
        <v>2.7729634926752502</v>
      </c>
      <c r="E53" s="2">
        <v>5.7892192280186499E-3</v>
      </c>
      <c r="G53" t="s">
        <v>59</v>
      </c>
      <c r="H53" s="11">
        <v>0.75608135286610501</v>
      </c>
      <c r="I53" s="11">
        <v>0.17187020790712201</v>
      </c>
      <c r="J53" s="12">
        <v>4.3991414339516499</v>
      </c>
      <c r="K53" s="13">
        <v>1.3628961082802999E-5</v>
      </c>
    </row>
    <row r="54" spans="1:11" x14ac:dyDescent="0.2">
      <c r="A54" t="s">
        <v>65</v>
      </c>
      <c r="B54" s="1">
        <v>0.70919088396613805</v>
      </c>
      <c r="C54" s="1">
        <v>0.170078922365069</v>
      </c>
      <c r="D54" s="3">
        <v>4.1697752672955204</v>
      </c>
      <c r="E54" s="2">
        <v>3.6690998536909397E-5</v>
      </c>
      <c r="G54" t="s">
        <v>8</v>
      </c>
      <c r="H54" s="11">
        <v>0.78799334537458399</v>
      </c>
      <c r="I54" s="11">
        <v>9.6319854197695107E-2</v>
      </c>
      <c r="J54" s="12">
        <v>8.1810064180250901</v>
      </c>
      <c r="K54" s="13">
        <v>3.00783629920217E-15</v>
      </c>
    </row>
    <row r="55" spans="1:11" x14ac:dyDescent="0.2">
      <c r="A55" t="s">
        <v>66</v>
      </c>
      <c r="B55" s="1">
        <v>0.65900992709473105</v>
      </c>
      <c r="C55" s="1">
        <v>0.20280491813356899</v>
      </c>
      <c r="D55" s="3">
        <v>3.2494770499633701</v>
      </c>
      <c r="E55" s="2">
        <v>1.2442341404042001E-3</v>
      </c>
      <c r="G55" t="s">
        <v>62</v>
      </c>
      <c r="H55" s="11">
        <v>0.80747135839031303</v>
      </c>
      <c r="I55" s="11">
        <v>0.136258204194843</v>
      </c>
      <c r="J55" s="12">
        <v>5.9260384588341299</v>
      </c>
      <c r="K55" s="13">
        <v>6.24263038371249E-9</v>
      </c>
    </row>
    <row r="56" spans="1:11" x14ac:dyDescent="0.2">
      <c r="A56" t="s">
        <v>67</v>
      </c>
      <c r="B56" s="1">
        <v>0.81000976034082295</v>
      </c>
      <c r="C56" s="1">
        <v>0.18256262439278501</v>
      </c>
      <c r="D56" s="3">
        <v>4.4368871396046696</v>
      </c>
      <c r="E56" s="2">
        <v>1.1530525682295601E-5</v>
      </c>
      <c r="G56" t="s">
        <v>67</v>
      </c>
      <c r="H56" s="11">
        <v>0.81000976034082295</v>
      </c>
      <c r="I56" s="11">
        <v>0.18256262439278501</v>
      </c>
      <c r="J56" s="12">
        <v>4.4368871396046696</v>
      </c>
      <c r="K56" s="13">
        <v>1.1530525682295601E-5</v>
      </c>
    </row>
    <row r="57" spans="1:11" x14ac:dyDescent="0.2">
      <c r="A57" t="s">
        <v>68</v>
      </c>
      <c r="B57" s="1">
        <v>0.10033309588719599</v>
      </c>
      <c r="C57" s="1">
        <v>0.145389494347164</v>
      </c>
      <c r="D57" s="3">
        <v>0.69009866454049995</v>
      </c>
      <c r="E57" s="2">
        <v>0.49049350777970302</v>
      </c>
      <c r="G57" t="s">
        <v>7</v>
      </c>
      <c r="H57" s="11">
        <v>0.84954865967362603</v>
      </c>
      <c r="I57" s="11">
        <v>9.6216339337515597E-2</v>
      </c>
      <c r="J57" s="12">
        <v>8.8295674676783307</v>
      </c>
      <c r="K57" s="13">
        <v>2.46376480122588E-17</v>
      </c>
    </row>
    <row r="58" spans="1:11" x14ac:dyDescent="0.2">
      <c r="A58" t="s">
        <v>69</v>
      </c>
      <c r="B58" s="1">
        <v>-0.54567384941436503</v>
      </c>
      <c r="C58" s="1">
        <v>0.143535774776994</v>
      </c>
      <c r="D58" s="3">
        <v>-3.8016574631805602</v>
      </c>
      <c r="E58" s="2">
        <v>1.6386017309504E-4</v>
      </c>
      <c r="G58" t="s">
        <v>14</v>
      </c>
      <c r="H58" s="11">
        <v>0.85269788408496705</v>
      </c>
      <c r="I58" s="11">
        <v>9.79541295769005E-2</v>
      </c>
      <c r="J58" s="12">
        <v>8.7050733620734402</v>
      </c>
      <c r="K58" s="13">
        <v>6.3188419948870201E-17</v>
      </c>
    </row>
    <row r="59" spans="1:11" x14ac:dyDescent="0.2">
      <c r="A59" t="s">
        <v>70</v>
      </c>
      <c r="B59" s="1">
        <v>-0.65409417462002994</v>
      </c>
      <c r="C59" s="1">
        <v>0.145295407044573</v>
      </c>
      <c r="D59" s="3">
        <v>-4.5018227893423299</v>
      </c>
      <c r="E59" s="2">
        <v>8.6242459941542093E-6</v>
      </c>
      <c r="G59" t="s">
        <v>55</v>
      </c>
      <c r="H59" s="11">
        <v>1.1075999693333001</v>
      </c>
      <c r="I59" s="11">
        <v>0.140881040585673</v>
      </c>
      <c r="J59" s="12">
        <v>7.8619519328418503</v>
      </c>
      <c r="K59" s="13">
        <v>2.9061770658791798E-14</v>
      </c>
    </row>
    <row r="60" spans="1:11" x14ac:dyDescent="0.2">
      <c r="A60" t="s">
        <v>71</v>
      </c>
      <c r="B60" s="1">
        <v>-1.1738008955513599</v>
      </c>
      <c r="C60" s="1">
        <v>0.14774974559362999</v>
      </c>
      <c r="D60" s="3">
        <v>-7.9445205867208601</v>
      </c>
      <c r="E60" s="2">
        <v>1.6259167443111898E-14</v>
      </c>
      <c r="G60" t="s">
        <v>11</v>
      </c>
      <c r="H60" s="11">
        <v>1.1423340636978001</v>
      </c>
      <c r="I60" s="11">
        <v>0.10683315095547501</v>
      </c>
      <c r="J60" s="12">
        <v>10.692692796956701</v>
      </c>
      <c r="K60" s="13">
        <v>6.8022082292335795E-24</v>
      </c>
    </row>
    <row r="61" spans="1:11" x14ac:dyDescent="0.2">
      <c r="A61" t="s">
        <v>72</v>
      </c>
      <c r="B61" s="1">
        <v>-1.1288092911126699</v>
      </c>
      <c r="C61" s="1">
        <v>0.15191733236923199</v>
      </c>
      <c r="D61" s="3">
        <v>-7.43041806690713</v>
      </c>
      <c r="E61" s="2">
        <v>5.62385857919904E-13</v>
      </c>
      <c r="G61" t="s">
        <v>58</v>
      </c>
      <c r="H61" s="11">
        <v>1.2653761534263901</v>
      </c>
      <c r="I61" s="11">
        <v>0.171355617422951</v>
      </c>
      <c r="J61" s="12">
        <v>7.3845034814535104</v>
      </c>
      <c r="K61" s="13">
        <v>7.6518917771539901E-13</v>
      </c>
    </row>
    <row r="62" spans="1:11" x14ac:dyDescent="0.2">
      <c r="A62" t="s">
        <v>73</v>
      </c>
      <c r="B62" s="1">
        <v>-1.7074659532440599</v>
      </c>
      <c r="C62" s="1">
        <v>0.167436670182633</v>
      </c>
      <c r="D62" s="3">
        <v>-10.1976822125143</v>
      </c>
      <c r="E62" s="2">
        <v>4.4712815436834203E-22</v>
      </c>
      <c r="G62" t="s">
        <v>61</v>
      </c>
      <c r="H62" s="11">
        <v>1.27525961078978</v>
      </c>
      <c r="I62" s="11">
        <v>0.147195790021276</v>
      </c>
      <c r="J62" s="12">
        <v>8.6636962280337606</v>
      </c>
      <c r="K62" s="13">
        <v>8.6239958058282402E-17</v>
      </c>
    </row>
    <row r="63" spans="1:11" x14ac:dyDescent="0.2">
      <c r="A63" t="s">
        <v>74</v>
      </c>
      <c r="B63" s="1">
        <v>-1.53201357980258</v>
      </c>
      <c r="C63" s="1">
        <v>0.17696563835745999</v>
      </c>
      <c r="D63" s="3">
        <v>-8.6571245922216793</v>
      </c>
      <c r="E63" s="2">
        <v>9.0598362110274999E-17</v>
      </c>
      <c r="G63" t="s">
        <v>2</v>
      </c>
      <c r="H63" s="11">
        <v>1.3500721307875601</v>
      </c>
      <c r="I63" s="11">
        <v>9.9429542447264097E-2</v>
      </c>
      <c r="J63" s="12">
        <v>13.578179055823499</v>
      </c>
      <c r="K63" s="13">
        <v>2.3414321094885699E-35</v>
      </c>
    </row>
    <row r="64" spans="1:11" x14ac:dyDescent="0.2">
      <c r="A64" t="s">
        <v>75</v>
      </c>
      <c r="B64" s="1">
        <v>-1.49897795470944</v>
      </c>
      <c r="C64" s="1">
        <v>0.152818727861109</v>
      </c>
      <c r="D64" s="3">
        <v>-9.8088629298877699</v>
      </c>
      <c r="E64" s="2">
        <v>1.1008728540534901E-20</v>
      </c>
      <c r="G64" t="s">
        <v>9</v>
      </c>
      <c r="H64" s="11">
        <v>1.3653533046220001</v>
      </c>
      <c r="I64" s="11">
        <v>0.11973835511855201</v>
      </c>
      <c r="J64" s="12">
        <v>11.4028065883331</v>
      </c>
      <c r="K64" s="13">
        <v>1.3818202467758299E-26</v>
      </c>
    </row>
    <row r="65" spans="1:11" x14ac:dyDescent="0.2">
      <c r="A65" t="s">
        <v>76</v>
      </c>
      <c r="B65" s="1">
        <v>-0.83349289067268695</v>
      </c>
      <c r="C65" s="1">
        <v>0.147572710286175</v>
      </c>
      <c r="D65" s="3">
        <v>-5.6480150636006199</v>
      </c>
      <c r="E65" s="2">
        <v>2.9059910956559698E-8</v>
      </c>
      <c r="G65" t="s">
        <v>15</v>
      </c>
      <c r="H65" s="11">
        <v>1.52115902081763</v>
      </c>
      <c r="I65" s="11">
        <v>0.119741675434942</v>
      </c>
      <c r="J65" s="12">
        <v>12.7036724289372</v>
      </c>
      <c r="K65" s="13">
        <v>9.5564918764286495E-32</v>
      </c>
    </row>
    <row r="66" spans="1:11" x14ac:dyDescent="0.2">
      <c r="A66" t="s">
        <v>77</v>
      </c>
      <c r="B66" s="1">
        <v>-1.04738712665292</v>
      </c>
      <c r="C66" s="1">
        <v>0.14161742050526399</v>
      </c>
      <c r="D66" s="3">
        <v>-7.3958918536719302</v>
      </c>
      <c r="E66" s="2">
        <v>7.0901570751621004E-13</v>
      </c>
      <c r="G66" t="s">
        <v>19</v>
      </c>
      <c r="H66" s="11">
        <v>1.57876092670805</v>
      </c>
      <c r="I66" s="11">
        <v>0.10533574104868799</v>
      </c>
      <c r="J66" s="12">
        <v>14.9878940518236</v>
      </c>
      <c r="K66" s="13">
        <v>2.2690853992466001E-41</v>
      </c>
    </row>
    <row r="67" spans="1:11" x14ac:dyDescent="0.2">
      <c r="A67" t="s">
        <v>78</v>
      </c>
      <c r="B67" s="1">
        <v>-0.78904611476022402</v>
      </c>
      <c r="C67" s="1">
        <v>0.15498979988829301</v>
      </c>
      <c r="D67" s="3">
        <v>-5.0909551165878</v>
      </c>
      <c r="E67" s="2">
        <v>5.2773186550719E-7</v>
      </c>
      <c r="G67" t="s">
        <v>57</v>
      </c>
      <c r="H67" s="11">
        <v>1.5974090044889699</v>
      </c>
      <c r="I67" s="11">
        <v>0.158743442384639</v>
      </c>
      <c r="J67" s="12">
        <v>10.062834599607701</v>
      </c>
      <c r="K67" s="13">
        <v>1.36992594727444E-21</v>
      </c>
    </row>
    <row r="68" spans="1:11" x14ac:dyDescent="0.2">
      <c r="A68" t="s">
        <v>79</v>
      </c>
      <c r="B68" s="1">
        <v>-1.7457466030394899</v>
      </c>
      <c r="C68" s="1">
        <v>0.16005411109326401</v>
      </c>
      <c r="D68" s="3">
        <v>-10.9072275064665</v>
      </c>
      <c r="E68" s="2">
        <v>1.0701591687778399E-24</v>
      </c>
      <c r="G68" t="s">
        <v>10</v>
      </c>
      <c r="H68" s="11">
        <v>1.9397995988163601</v>
      </c>
      <c r="I68" s="11">
        <v>0.137346049904359</v>
      </c>
      <c r="J68" s="12">
        <v>14.1234465801321</v>
      </c>
      <c r="K68" s="13">
        <v>1.17245347115208E-37</v>
      </c>
    </row>
    <row r="69" spans="1:11" x14ac:dyDescent="0.2">
      <c r="A69" t="s">
        <v>80</v>
      </c>
      <c r="B69" s="1">
        <v>-1.97455169970406</v>
      </c>
      <c r="C69" s="1">
        <v>0.17694760935541001</v>
      </c>
      <c r="D69" s="3">
        <v>-11.1589622877473</v>
      </c>
      <c r="E69" s="2">
        <v>1.19024882541002E-25</v>
      </c>
      <c r="G69" t="s">
        <v>16</v>
      </c>
      <c r="H69" s="11">
        <v>2.2888372007781901</v>
      </c>
      <c r="I69" s="11">
        <v>0.14567075820592901</v>
      </c>
      <c r="J69" s="12">
        <v>15.712399859569301</v>
      </c>
      <c r="K69" s="13">
        <v>1.5490114041156501E-44</v>
      </c>
    </row>
    <row r="70" spans="1:11" x14ac:dyDescent="0.2">
      <c r="A70" t="s">
        <v>81</v>
      </c>
      <c r="B70" s="1">
        <v>-2.2111780148627198</v>
      </c>
      <c r="C70" s="1">
        <v>0.2094431285558</v>
      </c>
      <c r="D70" s="3">
        <v>-10.5574149417541</v>
      </c>
      <c r="E70" s="2">
        <v>2.1598178165311399E-23</v>
      </c>
      <c r="G70" t="s">
        <v>18</v>
      </c>
      <c r="H70" s="11">
        <v>2.2921447365304002</v>
      </c>
      <c r="I70" s="11">
        <v>0.15042040206211901</v>
      </c>
      <c r="J70" s="12">
        <v>15.2382569459149</v>
      </c>
      <c r="K70" s="13">
        <v>1.84899956453381E-42</v>
      </c>
    </row>
    <row r="71" spans="1:11" x14ac:dyDescent="0.2">
      <c r="A71" t="s">
        <v>82</v>
      </c>
      <c r="B71" s="1">
        <v>-1.4282241116171399</v>
      </c>
      <c r="C71" s="1">
        <v>0.18725174254169399</v>
      </c>
      <c r="D71" s="3">
        <v>-7.6272941027458296</v>
      </c>
      <c r="E71" s="2">
        <v>1.4778618119254501E-13</v>
      </c>
      <c r="G71" t="s">
        <v>17</v>
      </c>
      <c r="H71" s="11">
        <v>3.1125118349248999</v>
      </c>
      <c r="I71" s="11">
        <v>0.17948007262673901</v>
      </c>
      <c r="J71" s="12">
        <v>17.341824021867399</v>
      </c>
      <c r="K71" s="13">
        <v>8.5599846605600693E-52</v>
      </c>
    </row>
    <row r="72" spans="1:11" x14ac:dyDescent="0.2">
      <c r="H72" s="11"/>
      <c r="I72" s="11"/>
      <c r="J72" s="12"/>
      <c r="K72" s="13"/>
    </row>
    <row r="73" spans="1:11" x14ac:dyDescent="0.2">
      <c r="H73" s="11"/>
      <c r="I73" s="11"/>
      <c r="J73" s="12"/>
      <c r="K73" s="13"/>
    </row>
    <row r="74" spans="1:11" x14ac:dyDescent="0.2">
      <c r="H74" s="11"/>
      <c r="I74" s="11"/>
      <c r="J74" s="12"/>
      <c r="K74" s="13"/>
    </row>
    <row r="75" spans="1:11" x14ac:dyDescent="0.2">
      <c r="H75" s="11"/>
      <c r="I75" s="11"/>
      <c r="J75" s="12"/>
      <c r="K75" s="13"/>
    </row>
    <row r="76" spans="1:11" x14ac:dyDescent="0.2">
      <c r="H76" s="11"/>
      <c r="I76" s="11"/>
      <c r="J76" s="12"/>
      <c r="K76" s="13"/>
    </row>
    <row r="77" spans="1:11" x14ac:dyDescent="0.2">
      <c r="H77" s="11"/>
      <c r="I77" s="11"/>
      <c r="J77" s="12"/>
      <c r="K77" s="13"/>
    </row>
    <row r="78" spans="1:11" x14ac:dyDescent="0.2">
      <c r="H78" s="11"/>
      <c r="I78" s="11"/>
      <c r="J78" s="12"/>
      <c r="K78" s="13"/>
    </row>
    <row r="79" spans="1:11" x14ac:dyDescent="0.2">
      <c r="H79" s="11"/>
      <c r="I79" s="11"/>
      <c r="J79" s="12"/>
      <c r="K79" s="13"/>
    </row>
    <row r="80" spans="1:11" x14ac:dyDescent="0.2">
      <c r="H80" s="11"/>
      <c r="I80" s="11"/>
      <c r="J80" s="12"/>
      <c r="K80" s="13"/>
    </row>
    <row r="81" spans="8:11" x14ac:dyDescent="0.2">
      <c r="H81" s="11"/>
      <c r="I81" s="11"/>
      <c r="J81" s="12"/>
      <c r="K81" s="13"/>
    </row>
    <row r="82" spans="8:11" x14ac:dyDescent="0.2">
      <c r="H82" s="11"/>
      <c r="I82" s="11"/>
      <c r="J82" s="12"/>
      <c r="K82" s="13"/>
    </row>
    <row r="83" spans="8:11" x14ac:dyDescent="0.2">
      <c r="H83" s="11"/>
      <c r="I83" s="11"/>
      <c r="J83" s="12"/>
      <c r="K83" s="13"/>
    </row>
    <row r="84" spans="8:11" x14ac:dyDescent="0.2">
      <c r="H84" s="11"/>
      <c r="I84" s="11"/>
      <c r="J84" s="12"/>
      <c r="K84" s="13"/>
    </row>
    <row r="85" spans="8:11" x14ac:dyDescent="0.2">
      <c r="H85" s="11"/>
      <c r="I85" s="11"/>
      <c r="J85" s="12"/>
      <c r="K85" s="13"/>
    </row>
    <row r="86" spans="8:11" x14ac:dyDescent="0.2">
      <c r="H86" s="11"/>
      <c r="I86" s="11"/>
      <c r="J86" s="12"/>
      <c r="K86" s="13"/>
    </row>
  </sheetData>
  <autoFilter ref="A2:E44" xr:uid="{0894ADDE-B536-AA42-B147-46FF56D7A074}"/>
  <sortState xmlns:xlrd2="http://schemas.microsoft.com/office/spreadsheetml/2017/richdata2" ref="G4:K71">
    <sortCondition ref="H4:H71"/>
  </sortState>
  <conditionalFormatting sqref="E3:E44">
    <cfRule type="colorScale" priority="8">
      <colorScale>
        <cfvo type="num" val="0"/>
        <cfvo type="num" val="1E-3"/>
        <color rgb="FF63BE7B"/>
        <color rgb="FFFCFCFF"/>
      </colorScale>
    </cfRule>
  </conditionalFormatting>
  <conditionalFormatting sqref="A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3 H87:H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JHtov</vt:lpstr>
      <vt:lpstr>CL</vt:lpstr>
      <vt:lpstr>JHwd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Mark White</cp:lastModifiedBy>
  <dcterms:created xsi:type="dcterms:W3CDTF">2022-03-08T17:06:23Z</dcterms:created>
  <dcterms:modified xsi:type="dcterms:W3CDTF">2022-04-19T15:42:22Z</dcterms:modified>
</cp:coreProperties>
</file>