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\Desktop\Data analysis folder\analysis projecs\"/>
    </mc:Choice>
  </mc:AlternateContent>
  <xr:revisionPtr revIDLastSave="0" documentId="13_ncr:1_{C4D8BE5F-BB4D-4736-813C-A86F742D8499}" xr6:coauthVersionLast="46" xr6:coauthVersionMax="46" xr10:uidLastSave="{00000000-0000-0000-0000-000000000000}"/>
  <bookViews>
    <workbookView xWindow="75" yWindow="975" windowWidth="17265" windowHeight="12225" xr2:uid="{00000000-000D-0000-FFFF-FFFF00000000}"/>
  </bookViews>
  <sheets>
    <sheet name="kickstarter" sheetId="1" r:id="rId1"/>
    <sheet name="Failed US Kickstarters" sheetId="12" r:id="rId2"/>
    <sheet name="Successful US Kickstarters" sheetId="11" r:id="rId3"/>
    <sheet name="Descriptive Statistics" sheetId="13" r:id="rId4"/>
    <sheet name="Edinburgh Research" sheetId="10" r:id="rId5"/>
    <sheet name="Category Statistics" sheetId="3" r:id="rId6"/>
    <sheet name="Subcategory" sheetId="5" r:id="rId7"/>
    <sheet name="Outcomes Based on Launch Date" sheetId="9" r:id="rId8"/>
    <sheet name="Box and Whisker GB Musicals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3" l="1"/>
  <c r="C14" i="13"/>
  <c r="C13" i="13"/>
  <c r="C12" i="13"/>
  <c r="C5" i="13"/>
  <c r="C11" i="13"/>
  <c r="B14" i="13"/>
  <c r="B13" i="13"/>
  <c r="B12" i="13"/>
  <c r="B11" i="13"/>
  <c r="C7" i="13"/>
  <c r="C6" i="13"/>
  <c r="C4" i="13"/>
  <c r="B7" i="13"/>
  <c r="B6" i="13"/>
  <c r="B5" i="13"/>
  <c r="B4" i="13"/>
  <c r="C10" i="13"/>
  <c r="B10" i="13"/>
  <c r="B9" i="13"/>
  <c r="C3" i="13"/>
  <c r="B3" i="13"/>
  <c r="C2" i="13"/>
  <c r="B2" i="13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<sst xmlns="http://schemas.openxmlformats.org/spreadsheetml/2006/main" count="38340" uniqueCount="8400">
  <si>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</si>
  <si>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</si>
  <si>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</si>
  <si>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</si>
  <si>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</si>
  <si>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</si>
  <si>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</si>
  <si>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</si>
  <si>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</si>
  <si>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</si>
  <si>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</si>
  <si>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</si>
  <si>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</si>
  <si>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</si>
  <si>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</si>
  <si>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</si>
  <si>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</si>
  <si>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</si>
  <si>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</si>
  <si>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</si>
  <si>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</si>
  <si>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</si>
  <si>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</si>
  <si>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</si>
  <si>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</si>
  <si>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</si>
  <si>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</si>
  <si>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</si>
  <si>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</si>
  <si>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</si>
  <si>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</si>
  <si>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</si>
  <si>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</si>
  <si>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</si>
  <si>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</si>
  <si>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</si>
  <si>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</si>
  <si>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</si>
  <si>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</si>
  <si>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</si>
  <si>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</si>
  <si>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</si>
  <si>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</si>
  <si>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</si>
  <si>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</si>
  <si>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</si>
  <si>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</si>
  <si>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</si>
  <si>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</si>
  <si>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</si>
  <si>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</si>
  <si>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</si>
  <si>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</si>
  <si>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</si>
  <si>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</si>
  <si>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</si>
  <si>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</si>
  <si>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</si>
  <si>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</si>
  <si>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</si>
  <si>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</si>
  <si>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</si>
  <si>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</si>
  <si>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</si>
  <si>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</si>
  <si>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</si>
  <si>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</si>
  <si>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</si>
  <si>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</si>
  <si>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</si>
  <si>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</si>
  <si>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</si>
  <si>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</si>
  <si>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</si>
  <si>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</si>
  <si>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</si>
  <si>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</si>
  <si>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</si>
  <si>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</si>
  <si>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</si>
  <si>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</si>
  <si>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</si>
  <si>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</si>
  <si>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</si>
  <si>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</si>
  <si>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</si>
  <si>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</si>
  <si>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</si>
  <si>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</si>
  <si>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</si>
  <si>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</si>
  <si>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</si>
  <si>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</si>
  <si>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</si>
  <si>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</si>
  <si>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</si>
  <si>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</si>
  <si>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</si>
  <si>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</si>
  <si>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</si>
  <si>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</si>
  <si>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</si>
  <si>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</si>
  <si>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</si>
  <si>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</si>
  <si>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</si>
  <si>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</si>
  <si>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</si>
  <si>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</si>
  <si>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</si>
  <si>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</si>
  <si>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</si>
  <si>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</si>
  <si>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</si>
  <si>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</si>
  <si>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</si>
  <si>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</si>
  <si>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</si>
  <si>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</si>
  <si>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</si>
  <si>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</si>
  <si>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</si>
  <si>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</si>
  <si>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</si>
  <si>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</si>
  <si>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</si>
  <si>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</si>
  <si>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</si>
  <si>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</si>
  <si>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</si>
  <si>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</si>
  <si>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</si>
  <si>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</si>
  <si>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</si>
  <si>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</si>
  <si>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</si>
  <si>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</si>
  <si>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</si>
  <si>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</si>
  <si>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</si>
  <si>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</si>
  <si>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</si>
  <si>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</si>
  <si>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</si>
  <si>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</si>
  <si>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</si>
  <si>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</si>
  <si>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</si>
  <si>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</si>
  <si>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</si>
  <si>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</si>
  <si>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</si>
  <si>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</si>
  <si>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</si>
  <si>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</si>
  <si>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</si>
  <si>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</si>
  <si>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</si>
  <si>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</si>
  <si>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</si>
  <si>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</si>
  <si>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</si>
  <si>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</si>
  <si>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</si>
  <si>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</si>
  <si>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</si>
  <si>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</si>
  <si>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</si>
  <si>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</si>
  <si>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</si>
  <si>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</si>
  <si>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</si>
  <si>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</si>
  <si>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</si>
  <si>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</si>
  <si>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</si>
  <si>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</si>
  <si>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</si>
  <si>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</si>
  <si>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</si>
  <si>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</si>
  <si>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</si>
  <si>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</si>
  <si>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</si>
  <si>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</si>
  <si>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</si>
  <si>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</si>
  <si>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</si>
  <si>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</si>
  <si>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</si>
  <si>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</si>
  <si>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</si>
  <si>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</si>
  <si>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</si>
  <si>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</si>
  <si>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</si>
  <si>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</si>
  <si>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</si>
  <si>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</si>
  <si>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</si>
  <si>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</si>
  <si>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</si>
  <si>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</si>
  <si>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</si>
  <si>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</si>
  <si>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</si>
  <si>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</si>
  <si>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</si>
  <si>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</si>
  <si>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</si>
  <si>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</si>
  <si>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</si>
  <si>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</si>
  <si>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</si>
  <si>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</si>
  <si>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</si>
  <si>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</si>
  <si>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</si>
  <si>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</si>
  <si>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</si>
  <si>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</si>
  <si>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</si>
  <si>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</si>
  <si>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</si>
  <si>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</si>
  <si>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</si>
  <si>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</si>
  <si>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</si>
  <si>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</si>
  <si>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</si>
  <si>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</si>
  <si>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</si>
  <si>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</si>
  <si>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</si>
  <si>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</si>
  <si>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</si>
  <si>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</si>
  <si>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</si>
  <si>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</si>
  <si>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</si>
  <si>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</si>
  <si>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</si>
  <si>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</si>
  <si>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</si>
  <si>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</si>
  <si>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</si>
  <si>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</si>
  <si>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</si>
  <si>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</si>
  <si>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</si>
  <si>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</si>
  <si>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</si>
  <si>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</si>
  <si>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</si>
  <si>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</si>
  <si>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</si>
  <si>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</si>
  <si>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</si>
  <si>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</si>
  <si>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</si>
  <si>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</si>
  <si>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</si>
  <si>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</si>
  <si>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</si>
  <si>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</si>
  <si>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</si>
  <si>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</si>
  <si>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</si>
  <si>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</si>
  <si>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</si>
  <si>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</si>
  <si>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</si>
  <si>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</si>
  <si>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</si>
  <si>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</si>
  <si>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</si>
  <si>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</si>
  <si>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</si>
  <si>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</si>
  <si>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</si>
  <si>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</si>
  <si>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</si>
  <si>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</si>
  <si>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</si>
  <si>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</si>
  <si>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</si>
  <si>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</si>
  <si>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</si>
  <si>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</si>
  <si>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</si>
  <si>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</si>
  <si>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</si>
  <si>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</si>
  <si>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</si>
  <si>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</si>
  <si>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</si>
  <si>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</si>
  <si>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</si>
  <si>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</si>
  <si>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</si>
  <si>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</si>
  <si>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</si>
  <si>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</si>
  <si>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</si>
  <si>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</si>
  <si>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</si>
  <si>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</si>
  <si>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</si>
  <si>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</si>
  <si>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</si>
  <si>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</si>
  <si>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</si>
  <si>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</si>
  <si>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</si>
  <si>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</si>
  <si>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</si>
  <si>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</si>
  <si>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</si>
  <si>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</si>
  <si>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</si>
  <si>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</si>
  <si>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</si>
  <si>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</si>
  <si>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</si>
  <si>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</si>
  <si>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</si>
  <si>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</si>
  <si>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</si>
  <si>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</si>
  <si>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</si>
  <si>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</si>
  <si>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</si>
  <si>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</si>
  <si>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</si>
  <si>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</si>
  <si>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</si>
  <si>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</si>
  <si>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</si>
  <si>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</si>
  <si>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</si>
  <si>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</si>
  <si>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</si>
  <si>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</si>
  <si>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</si>
  <si>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</si>
  <si>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</si>
  <si>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</si>
  <si>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</si>
  <si>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</si>
  <si>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</si>
  <si>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</si>
  <si>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</si>
  <si>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</si>
  <si>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</si>
  <si>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</si>
  <si>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</si>
  <si>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</si>
  <si>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</si>
  <si>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</si>
  <si>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</si>
  <si>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</si>
  <si>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</si>
  <si>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</si>
  <si>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</si>
  <si>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</si>
  <si>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</si>
  <si>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</si>
  <si>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</si>
  <si>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</si>
  <si>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</si>
  <si>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</si>
  <si>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</si>
  <si>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</si>
  <si>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</si>
  <si>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</si>
  <si>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</si>
  <si>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</si>
  <si>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</si>
  <si>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</si>
  <si>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</si>
  <si>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</si>
  <si>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</si>
  <si>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</si>
  <si>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</si>
  <si>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</si>
  <si>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</si>
  <si>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</si>
  <si>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</si>
  <si>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</si>
  <si>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</si>
  <si>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</si>
  <si>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</si>
  <si>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</si>
  <si>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</si>
  <si>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</si>
  <si>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</si>
  <si>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</si>
  <si>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</si>
  <si>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</si>
  <si>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</si>
  <si>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</si>
  <si>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</si>
  <si>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</si>
  <si>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</si>
  <si>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</si>
  <si>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</si>
  <si>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</si>
  <si>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</si>
  <si>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</si>
  <si>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</si>
  <si>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</si>
  <si>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</si>
  <si>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</si>
  <si>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</si>
  <si>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</si>
  <si>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</si>
  <si>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</si>
  <si>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</si>
  <si>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</si>
  <si>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</si>
  <si>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</si>
  <si>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</si>
  <si>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</si>
  <si>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</si>
  <si>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</si>
  <si>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</si>
  <si>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</si>
  <si>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</si>
  <si>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</si>
  <si>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</si>
  <si>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</si>
  <si>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</si>
  <si>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</si>
  <si>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</si>
  <si>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</si>
  <si>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</si>
  <si>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</si>
  <si>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</si>
  <si>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</si>
  <si>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</si>
  <si>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</si>
  <si>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</si>
  <si>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</si>
  <si>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</si>
  <si>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</si>
  <si>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</si>
  <si>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</si>
  <si>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</si>
  <si>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</si>
  <si>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</si>
  <si>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</si>
  <si>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</si>
  <si>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</si>
  <si>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</si>
  <si>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</si>
  <si>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</si>
  <si>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</si>
  <si>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</si>
  <si>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</si>
  <si>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</si>
  <si>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</si>
  <si>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</si>
  <si>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</si>
  <si>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</si>
  <si>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</si>
  <si>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</si>
  <si>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</si>
  <si>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</si>
  <si>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</si>
  <si>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</si>
  <si>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</si>
  <si>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</si>
  <si>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</si>
  <si>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</si>
  <si>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</si>
  <si>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</si>
  <si>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</si>
  <si>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</si>
  <si>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</si>
  <si>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</si>
  <si>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</si>
  <si>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</si>
  <si>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</si>
  <si>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</si>
  <si>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</si>
  <si>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</si>
  <si>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</si>
  <si>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</si>
  <si>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</si>
  <si>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</si>
  <si>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</si>
  <si>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</si>
  <si>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</si>
  <si>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</si>
  <si>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</si>
  <si>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</si>
  <si>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</si>
  <si>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</si>
  <si>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</si>
  <si>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</si>
  <si>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</si>
  <si>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</si>
  <si>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</si>
  <si>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</si>
  <si>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</si>
  <si>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</si>
  <si>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</si>
  <si>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</si>
  <si>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</si>
  <si>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</si>
  <si>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</si>
  <si>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</si>
  <si>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</si>
  <si>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</si>
  <si>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</si>
  <si>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</si>
  <si>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</si>
  <si>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</si>
  <si>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</si>
  <si>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</si>
  <si>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</si>
  <si>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</si>
  <si>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</si>
  <si>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</si>
  <si>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</si>
  <si>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</si>
  <si>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</si>
  <si>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</si>
  <si>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</si>
  <si>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</si>
  <si>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</si>
  <si>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</si>
  <si>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</si>
  <si>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</si>
  <si>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</si>
  <si>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</si>
  <si>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</si>
  <si>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</si>
  <si>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</si>
  <si>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</si>
  <si>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</si>
  <si>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</si>
  <si>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</si>
  <si>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</si>
  <si>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</si>
  <si>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</si>
  <si>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</si>
  <si>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</si>
  <si>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</si>
  <si>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</si>
  <si>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</si>
  <si>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</si>
  <si>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</si>
  <si>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</si>
  <si>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</si>
  <si>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</si>
  <si>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</si>
  <si>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</si>
  <si>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</si>
  <si>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</si>
  <si>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</si>
  <si>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</si>
  <si>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</si>
  <si>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</si>
  <si>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</si>
  <si>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</si>
  <si>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</si>
  <si>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</si>
  <si>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</si>
  <si>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</si>
  <si>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</si>
  <si>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</si>
  <si>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</si>
  <si>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</si>
  <si>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</si>
  <si>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</si>
  <si>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</si>
  <si>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</si>
  <si>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</si>
  <si>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</si>
  <si>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</si>
  <si>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</si>
  <si>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</si>
  <si>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</si>
  <si>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</si>
  <si>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</si>
  <si>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</si>
  <si>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</si>
  <si>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</si>
  <si>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</si>
  <si>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</si>
  <si>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</si>
  <si>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</si>
  <si>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</si>
  <si>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</si>
  <si>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</si>
  <si>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</si>
  <si>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</si>
  <si>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</si>
  <si>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</si>
  <si>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</si>
  <si>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</si>
  <si>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</si>
  <si>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</si>
  <si>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</si>
  <si>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</si>
  <si>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</si>
  <si>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</si>
  <si>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</si>
  <si>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</si>
  <si>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</si>
  <si>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</si>
  <si>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</si>
  <si>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</si>
  <si>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</si>
  <si>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</si>
  <si>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</si>
  <si>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</si>
  <si>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</si>
  <si>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</si>
  <si>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</si>
  <si>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</si>
  <si>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</si>
  <si>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</si>
  <si>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</si>
  <si>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</si>
  <si>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</si>
  <si>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</si>
  <si>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</si>
  <si>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</si>
  <si>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</si>
  <si>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</si>
  <si>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</si>
  <si>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</si>
  <si>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</si>
  <si>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</si>
  <si>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</si>
  <si>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</si>
  <si>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</si>
  <si>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</si>
  <si>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</si>
  <si>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</si>
  <si>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</si>
  <si>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</si>
  <si>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</si>
  <si>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</si>
  <si>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</si>
  <si>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</si>
  <si>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</si>
  <si>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</si>
  <si>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</si>
  <si>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</si>
  <si>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</si>
  <si>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</si>
  <si>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</si>
  <si>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</si>
  <si>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</si>
  <si>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</si>
  <si>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</si>
  <si>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</si>
  <si>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</si>
  <si>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</si>
  <si>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</si>
  <si>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</si>
  <si>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</si>
  <si>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</si>
  <si>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</si>
  <si>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</si>
  <si>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</si>
  <si>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</si>
  <si>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</si>
  <si>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</si>
  <si>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</si>
  <si>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</si>
  <si>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</si>
  <si>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</si>
  <si>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</si>
  <si>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</si>
  <si>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</si>
  <si>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</si>
  <si>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</si>
  <si>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</si>
  <si>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</si>
  <si>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</si>
  <si>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</si>
  <si>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</si>
  <si>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</si>
  <si>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</si>
  <si>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</si>
  <si>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</si>
  <si>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</si>
  <si>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</si>
  <si>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</si>
  <si>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</si>
  <si>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</si>
  <si>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</si>
  <si>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</si>
  <si>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</si>
  <si>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</si>
  <si>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</si>
  <si>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</si>
  <si>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</si>
  <si>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</si>
  <si>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</si>
  <si>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</si>
  <si>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</si>
  <si>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</si>
  <si>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</si>
  <si>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</si>
  <si>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</si>
  <si>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</si>
  <si>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</si>
  <si>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</si>
  <si>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</si>
  <si>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</si>
  <si>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</si>
  <si>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</si>
  <si>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</si>
  <si>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</si>
  <si>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</si>
  <si>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</si>
  <si>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</si>
  <si>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</si>
  <si>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</si>
  <si>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</si>
  <si>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</si>
  <si>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</si>
  <si>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</si>
  <si>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</si>
  <si>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</si>
  <si>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</si>
  <si>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</si>
  <si>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</si>
  <si>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</si>
  <si>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</si>
  <si>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</si>
  <si>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</si>
  <si>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</si>
  <si>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</si>
  <si>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</si>
  <si>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</si>
  <si>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</si>
  <si>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</si>
  <si>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</si>
  <si>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</si>
  <si>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</si>
  <si>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</si>
  <si>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</si>
  <si>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</si>
  <si>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</si>
  <si>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</si>
  <si>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</si>
  <si>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</si>
  <si>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</si>
  <si>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</si>
  <si>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</si>
  <si>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</si>
  <si>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</si>
  <si>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</si>
  <si>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</si>
  <si>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</si>
  <si>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</si>
  <si>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</si>
  <si>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</si>
  <si>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</si>
  <si>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</si>
  <si>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</si>
  <si>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</si>
  <si>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</si>
  <si>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</si>
  <si>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</si>
  <si>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</si>
  <si>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</si>
  <si>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</si>
  <si>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</si>
  <si>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</si>
  <si>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</si>
  <si>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</si>
  <si>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</si>
  <si>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</si>
  <si>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</si>
  <si>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</si>
  <si>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</si>
  <si>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</si>
  <si>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</si>
  <si>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</si>
  <si>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</si>
  <si>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</si>
  <si>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</si>
  <si>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</si>
  <si>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</si>
  <si>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</si>
  <si>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</si>
  <si>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</si>
  <si>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</si>
  <si>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</si>
  <si>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</si>
  <si>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</si>
  <si>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</si>
  <si>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</si>
  <si>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</si>
  <si>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</si>
  <si>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</si>
  <si>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</si>
  <si>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</si>
  <si>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</si>
  <si>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</si>
  <si>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</si>
  <si>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</si>
  <si>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</si>
  <si>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</si>
  <si>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</si>
  <si>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</si>
  <si>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</si>
  <si>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</si>
  <si>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</si>
  <si>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</si>
  <si>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</si>
  <si>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</si>
  <si>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</si>
  <si>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</si>
  <si>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</si>
  <si>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</si>
  <si>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</si>
  <si>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</si>
  <si>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</si>
  <si>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</si>
  <si>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</si>
  <si>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</si>
  <si>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</si>
  <si>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</si>
  <si>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</si>
  <si>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</si>
  <si>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</si>
  <si>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</si>
  <si>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</si>
  <si>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</si>
  <si>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</si>
  <si>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</si>
  <si>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</si>
  <si>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</si>
  <si>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</si>
  <si>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</si>
  <si>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</si>
  <si>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</si>
  <si>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</si>
  <si>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</si>
  <si>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</si>
  <si>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</si>
  <si>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</si>
  <si>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</si>
  <si>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</si>
  <si>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</si>
  <si>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</si>
  <si>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</si>
  <si>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</si>
  <si>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</si>
  <si>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</si>
  <si>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</si>
  <si>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</si>
  <si>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</si>
  <si>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</si>
  <si>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</si>
  <si>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</si>
  <si>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</si>
  <si>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</si>
  <si>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</si>
  <si>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</si>
  <si>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</si>
  <si>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</si>
  <si>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</si>
  <si>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</si>
  <si>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</si>
  <si>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</si>
  <si>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</si>
  <si>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</si>
  <si>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</si>
  <si>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</si>
  <si>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</si>
  <si>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</si>
  <si>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</si>
  <si>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</si>
  <si>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</si>
  <si>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</si>
  <si>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</si>
  <si>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</si>
  <si>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</si>
  <si>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</si>
  <si>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</si>
  <si>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</si>
  <si>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</si>
  <si>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</si>
  <si>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</si>
  <si>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</si>
  <si>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</si>
  <si>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</si>
  <si>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</si>
  <si>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</si>
  <si>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</si>
  <si>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</si>
  <si>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</si>
  <si>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</si>
  <si>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</si>
  <si>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</si>
  <si>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</si>
  <si>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</si>
  <si>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</si>
  <si>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</si>
  <si>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</si>
  <si>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</si>
  <si>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</si>
  <si>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</si>
  <si>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</si>
  <si>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</si>
  <si>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</si>
  <si>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</si>
  <si>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</si>
  <si>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</si>
  <si>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</si>
  <si>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</si>
  <si>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</si>
  <si>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</si>
  <si>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</si>
  <si>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</si>
  <si>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</si>
  <si>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</si>
  <si>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</si>
  <si>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</si>
  <si>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</si>
  <si>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</si>
  <si>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</si>
  <si>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</si>
  <si>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</si>
  <si>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</si>
  <si>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</si>
  <si>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</si>
  <si>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</si>
  <si>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</si>
  <si>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</si>
  <si>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</si>
  <si>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</si>
  <si>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</si>
  <si>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</si>
  <si>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</si>
  <si>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</si>
  <si>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</si>
  <si>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</si>
  <si>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</si>
  <si>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</si>
  <si>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</si>
  <si>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</si>
  <si>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</si>
  <si>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</si>
  <si>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</si>
  <si>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</si>
  <si>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</si>
  <si>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</si>
  <si>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</si>
  <si>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</si>
  <si>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</si>
  <si>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</si>
  <si>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</si>
  <si>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</si>
  <si>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</si>
  <si>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</si>
  <si>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</si>
  <si>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</si>
  <si>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</si>
  <si>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</si>
  <si>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</si>
  <si>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</si>
  <si>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</si>
  <si>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</si>
  <si>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</si>
  <si>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</si>
  <si>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</si>
  <si>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</si>
  <si>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</si>
  <si>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</si>
  <si>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</si>
  <si>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</si>
  <si>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</si>
  <si>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</si>
  <si>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</si>
  <si>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</si>
  <si>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</si>
  <si>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</si>
  <si>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</si>
  <si>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</si>
  <si>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</si>
  <si>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</si>
  <si>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</si>
  <si>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</si>
  <si>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</si>
  <si>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</si>
  <si>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</si>
  <si>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</si>
  <si>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</si>
  <si>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</si>
  <si>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</si>
  <si>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</si>
  <si>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</si>
  <si>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</si>
  <si>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</si>
  <si>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</si>
  <si>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</si>
  <si>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</si>
  <si>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</si>
  <si>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</si>
  <si>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</si>
  <si>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</si>
  <si>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</si>
  <si>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</si>
  <si>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</si>
  <si>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</si>
  <si>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</si>
  <si>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</si>
  <si>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</si>
  <si>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</si>
  <si>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</si>
  <si>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</si>
  <si>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</si>
  <si>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</si>
  <si>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</si>
  <si>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</si>
  <si>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</si>
  <si>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</si>
  <si>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</si>
  <si>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</si>
  <si>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</si>
  <si>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</si>
  <si>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</si>
  <si>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</si>
  <si>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</si>
  <si>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</si>
  <si>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</si>
  <si>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</si>
  <si>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</si>
  <si>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</si>
  <si>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</si>
  <si>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</si>
  <si>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</si>
  <si>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</si>
  <si>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</si>
  <si>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</si>
  <si>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</si>
  <si>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</si>
  <si>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</si>
  <si>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</si>
  <si>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</si>
  <si>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</si>
  <si>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</si>
  <si>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</si>
  <si>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</si>
  <si>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</si>
  <si>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</si>
  <si>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</si>
  <si>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</si>
  <si>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</si>
  <si>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</si>
  <si>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</si>
  <si>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</si>
  <si>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</si>
  <si>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</si>
  <si>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</si>
  <si>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</si>
  <si>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</si>
  <si>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</si>
  <si>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</si>
  <si>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</si>
  <si>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</si>
  <si>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</si>
  <si>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</si>
  <si>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</si>
  <si>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</si>
  <si>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</si>
  <si>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</si>
  <si>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</si>
  <si>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</si>
  <si>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</si>
  <si>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</si>
  <si>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</si>
  <si>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</si>
  <si>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</si>
  <si>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</si>
  <si>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</si>
  <si>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</si>
  <si>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</si>
  <si>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</si>
  <si>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</si>
  <si>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</si>
  <si>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</si>
  <si>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</si>
  <si>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</si>
  <si>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</si>
  <si>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</si>
  <si>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</si>
  <si>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</si>
  <si>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</si>
  <si>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</si>
  <si>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</si>
  <si>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</si>
  <si>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</si>
  <si>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</si>
  <si>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</si>
  <si>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</si>
  <si>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</si>
  <si>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</si>
  <si>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</si>
  <si>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</si>
  <si>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</si>
  <si>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</si>
  <si>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</si>
  <si>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</si>
  <si>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</si>
  <si>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</si>
  <si>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</si>
  <si>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</si>
  <si>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</si>
  <si>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</si>
  <si>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</si>
  <si>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</si>
  <si>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</si>
  <si>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</si>
  <si>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</si>
  <si>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</si>
  <si>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</si>
  <si>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</si>
  <si>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</si>
  <si>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</si>
  <si>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</si>
  <si>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</si>
  <si>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</si>
  <si>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</si>
  <si>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</si>
  <si>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</si>
  <si>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</si>
  <si>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</si>
  <si>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</si>
  <si>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</si>
  <si>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</si>
  <si>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</si>
  <si>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</si>
  <si>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</si>
  <si>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</si>
  <si>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</si>
  <si>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</si>
  <si>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</si>
  <si>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</si>
  <si>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</si>
  <si>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</si>
  <si>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</si>
  <si>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</si>
  <si>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</si>
  <si>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</si>
  <si>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</si>
  <si>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</si>
  <si>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</si>
  <si>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</si>
  <si>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</si>
  <si>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</si>
  <si>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</si>
  <si>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</si>
  <si>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</si>
  <si>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</si>
  <si>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</si>
  <si>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</si>
  <si>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</si>
  <si>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</si>
  <si>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</si>
  <si>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</si>
  <si>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</si>
  <si>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</si>
  <si>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</si>
  <si>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</si>
  <si>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</si>
  <si>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</si>
  <si>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</si>
  <si>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</si>
  <si>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</si>
  <si>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</si>
  <si>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</si>
  <si>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</si>
  <si>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</si>
  <si>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</si>
  <si>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</si>
  <si>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</si>
  <si>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</si>
  <si>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</si>
  <si>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</si>
  <si>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</si>
  <si>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</si>
  <si>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</si>
  <si>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</si>
  <si>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</si>
  <si>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</si>
  <si>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</si>
  <si>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</si>
  <si>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</si>
  <si>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</si>
  <si>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</si>
  <si>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</si>
  <si>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</si>
  <si>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</si>
  <si>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</si>
  <si>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</si>
  <si>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</si>
  <si>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</si>
  <si>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</si>
  <si>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</si>
  <si>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</si>
  <si>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</si>
  <si>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</si>
  <si>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</si>
  <si>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</si>
  <si>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</si>
  <si>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</si>
  <si>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</si>
  <si>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</si>
  <si>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</si>
  <si>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</si>
  <si>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</si>
  <si>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</si>
  <si>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</si>
  <si>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</si>
  <si>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</si>
  <si>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</si>
  <si>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</si>
  <si>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</si>
  <si>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</si>
  <si>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</si>
  <si>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</si>
  <si>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</si>
  <si>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</si>
  <si>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</si>
  <si>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</si>
  <si>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</si>
  <si>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</si>
  <si>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</si>
  <si>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</si>
  <si>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</si>
  <si>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</si>
  <si>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</si>
  <si>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</si>
  <si>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</si>
  <si>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</si>
  <si>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</si>
  <si>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</si>
  <si>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</si>
  <si>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</si>
  <si>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</si>
  <si>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</si>
  <si>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</si>
  <si>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</si>
  <si>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</si>
  <si>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</si>
  <si>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</si>
  <si>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</si>
  <si>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</si>
  <si>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</si>
  <si>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</si>
  <si>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</si>
  <si>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</si>
  <si>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</si>
  <si>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</si>
  <si>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</si>
  <si>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</si>
  <si>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</si>
  <si>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</si>
  <si>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</si>
  <si>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</si>
  <si>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</si>
  <si>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</si>
  <si>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</si>
  <si>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</si>
  <si>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</si>
  <si>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</si>
  <si>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</si>
  <si>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</si>
  <si>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</si>
  <si>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</si>
  <si>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</si>
  <si>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</si>
  <si>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</si>
  <si>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</si>
  <si>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</si>
  <si>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</si>
  <si>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</si>
  <si>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</si>
  <si>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</si>
  <si>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</si>
  <si>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</si>
  <si>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</si>
  <si>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</si>
  <si>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</si>
  <si>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</si>
  <si>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</si>
  <si>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</si>
  <si>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</si>
  <si>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</si>
  <si>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</si>
  <si>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</si>
  <si>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</si>
  <si>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</si>
  <si>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</si>
  <si>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</si>
  <si>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</si>
  <si>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</si>
  <si>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</si>
  <si>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</si>
  <si>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</si>
  <si>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</si>
  <si>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</si>
  <si>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</si>
  <si>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</si>
  <si>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</si>
  <si>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</si>
  <si>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</si>
  <si>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</si>
  <si>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</si>
  <si>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</si>
  <si>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</si>
  <si>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</si>
  <si>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</si>
  <si>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</si>
  <si>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</si>
  <si>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</si>
  <si>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</si>
  <si>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</si>
  <si>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</si>
  <si>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</si>
  <si>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</si>
  <si>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</si>
  <si>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</si>
  <si>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</si>
  <si>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</si>
  <si>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</si>
  <si>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</si>
  <si>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</si>
  <si>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</si>
  <si>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</si>
  <si>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</si>
  <si>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</si>
  <si>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</si>
  <si>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</si>
  <si>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</si>
  <si>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</si>
  <si>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</si>
  <si>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</si>
  <si>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</si>
  <si>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</si>
  <si>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</si>
  <si>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</si>
  <si>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</si>
  <si>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</si>
  <si>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</si>
  <si>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</si>
  <si>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</si>
  <si>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</si>
  <si>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</si>
  <si>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</si>
  <si>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</si>
  <si>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</si>
  <si>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</si>
  <si>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</si>
  <si>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</si>
  <si>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</si>
  <si>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</si>
  <si>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</si>
  <si>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</si>
  <si>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</si>
  <si>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</si>
  <si>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</si>
  <si>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</si>
  <si>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</si>
  <si>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</si>
  <si>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</si>
  <si>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</si>
  <si>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</si>
  <si>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</si>
  <si>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</si>
  <si>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</si>
  <si>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</si>
  <si>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</si>
  <si>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</si>
  <si>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</si>
  <si>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</si>
  <si>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</si>
  <si>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</si>
  <si>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</si>
  <si>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</si>
  <si>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</si>
  <si>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</si>
  <si>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</si>
  <si>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</si>
  <si>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</si>
  <si>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</si>
  <si>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</si>
  <si>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</si>
  <si>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</si>
  <si>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</si>
  <si>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</si>
  <si>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</si>
  <si>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</si>
  <si>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</si>
  <si>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</si>
  <si>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</si>
  <si>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</si>
  <si>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</si>
  <si>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</si>
  <si>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</si>
  <si>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</si>
  <si>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</si>
  <si>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</si>
  <si>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</si>
  <si>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</si>
  <si>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</si>
  <si>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</si>
  <si>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</si>
  <si>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</si>
  <si>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</si>
  <si>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</si>
  <si>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</si>
  <si>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</si>
  <si>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</si>
  <si>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</si>
  <si>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</si>
  <si>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</si>
  <si>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</si>
  <si>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</si>
  <si>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</si>
  <si>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</si>
  <si>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</si>
  <si>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</si>
  <si>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</si>
  <si>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</si>
  <si>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</si>
  <si>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</si>
  <si>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</si>
  <si>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</si>
  <si>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</si>
  <si>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</si>
  <si>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</si>
  <si>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</si>
  <si>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</si>
  <si>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</si>
  <si>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</si>
  <si>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</si>
  <si>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</si>
  <si>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</si>
  <si>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</si>
  <si>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</si>
  <si>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</si>
  <si>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</si>
  <si>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</si>
  <si>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</si>
  <si>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</si>
  <si>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</si>
  <si>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</si>
  <si>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</si>
  <si>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</si>
  <si>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</si>
  <si>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</si>
  <si>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</si>
  <si>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</si>
  <si>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</si>
  <si>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</si>
  <si>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</si>
  <si>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</si>
  <si>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</si>
  <si>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</si>
  <si>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</si>
  <si>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</si>
  <si>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</si>
  <si>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</si>
  <si>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</si>
  <si>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</si>
  <si>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</si>
  <si>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</si>
  <si>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</si>
  <si>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</si>
  <si>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</si>
  <si>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</si>
  <si>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</si>
  <si>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</si>
  <si>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</si>
  <si>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</si>
  <si>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</si>
  <si>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</si>
  <si>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</si>
  <si>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</si>
  <si>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</si>
  <si>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</si>
  <si>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</si>
  <si>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</si>
  <si>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</si>
  <si>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</si>
  <si>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</si>
  <si>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</si>
  <si>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</si>
  <si>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</si>
  <si>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</si>
  <si>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</si>
  <si>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</si>
  <si>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</si>
  <si>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</si>
  <si>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</si>
  <si>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</si>
  <si>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</si>
  <si>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</si>
  <si>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</si>
  <si>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</si>
  <si>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</si>
  <si>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</si>
  <si>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</si>
  <si>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</si>
  <si>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</si>
  <si>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</si>
  <si>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</si>
  <si>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</si>
  <si>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</si>
  <si>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</si>
  <si>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</si>
  <si>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</si>
  <si>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</si>
  <si>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</si>
  <si>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</si>
  <si>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</si>
  <si>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</si>
  <si>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</si>
  <si>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</si>
  <si>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</si>
  <si>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</si>
  <si>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</si>
  <si>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</si>
  <si>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</si>
  <si>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</si>
  <si>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</si>
  <si>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</si>
  <si>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</si>
  <si>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</si>
  <si>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</si>
  <si>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</si>
  <si>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</si>
  <si>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</si>
  <si>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</si>
  <si>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</si>
  <si>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</si>
  <si>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</si>
  <si>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</si>
  <si>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</si>
  <si>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</si>
  <si>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</si>
  <si>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</si>
  <si>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</si>
  <si>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</si>
  <si>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</si>
  <si>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</si>
  <si>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</si>
  <si>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</si>
  <si>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</si>
  <si>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</si>
  <si>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</si>
  <si>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</si>
  <si>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</si>
  <si>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</si>
  <si>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</si>
  <si>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</si>
  <si>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</si>
  <si>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</si>
  <si>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</si>
  <si>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</si>
  <si>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</si>
  <si>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</si>
  <si>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</si>
  <si>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</si>
  <si>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</si>
  <si>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</si>
  <si>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</si>
  <si>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</si>
  <si>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</si>
  <si>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</si>
  <si>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</si>
  <si>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</si>
  <si>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</si>
  <si>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</si>
  <si>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</si>
  <si>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</si>
  <si>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</si>
  <si>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</si>
  <si>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</si>
  <si>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</si>
  <si>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</si>
  <si>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</si>
  <si>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</si>
  <si>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</si>
  <si>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</si>
  <si>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</si>
  <si>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</si>
  <si>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</si>
  <si>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</si>
  <si>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</si>
  <si>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</si>
  <si>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</si>
  <si>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</si>
  <si>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</si>
  <si>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</si>
  <si>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</si>
  <si>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</si>
  <si>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</si>
  <si>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</si>
  <si>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</si>
  <si>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</si>
  <si>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</si>
  <si>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</si>
  <si>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</si>
  <si>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</si>
  <si>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</si>
  <si>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</si>
  <si>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</si>
  <si>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</si>
  <si>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</si>
  <si>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</si>
  <si>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</si>
  <si>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</si>
  <si>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</si>
  <si>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</si>
  <si>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</si>
  <si>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</si>
  <si>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</si>
  <si>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</si>
  <si>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</si>
  <si>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</si>
  <si>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</si>
  <si>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</si>
  <si>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</si>
  <si>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</si>
  <si>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</si>
  <si>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</si>
  <si>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</si>
  <si>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</si>
  <si>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</si>
  <si>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</si>
  <si>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</si>
  <si>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</si>
  <si>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</si>
  <si>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</si>
  <si>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</si>
  <si>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</si>
  <si>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</si>
  <si>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</si>
  <si>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</si>
  <si>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</si>
  <si>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</si>
  <si>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</si>
  <si>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</si>
  <si>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</si>
  <si>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</si>
  <si>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</si>
  <si>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</si>
  <si>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</si>
  <si>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</si>
  <si>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</si>
  <si>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</si>
  <si>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</si>
  <si>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</si>
  <si>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</si>
  <si>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</si>
  <si>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</si>
  <si>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</si>
  <si>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</si>
  <si>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</si>
  <si>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</si>
  <si>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</si>
  <si>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</si>
  <si>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</si>
  <si>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</si>
  <si>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</si>
  <si>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</si>
  <si>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</si>
  <si>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</si>
  <si>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</si>
  <si>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</si>
  <si>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</si>
  <si>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</si>
  <si>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</si>
  <si>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</si>
  <si>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</si>
  <si>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</si>
  <si>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</si>
  <si>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</si>
  <si>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</si>
  <si>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</si>
  <si>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</si>
  <si>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</si>
  <si>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</si>
  <si>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</si>
  <si>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</si>
  <si>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</si>
  <si>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</si>
  <si>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</si>
  <si>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</si>
  <si>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</si>
  <si>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</si>
  <si>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</si>
  <si>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</si>
  <si>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</si>
  <si>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</si>
  <si>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</si>
  <si>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</si>
  <si>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</si>
  <si>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</si>
  <si>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</si>
  <si>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</si>
  <si>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</si>
  <si>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</si>
  <si>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</si>
  <si>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</si>
  <si>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</si>
  <si>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</si>
  <si>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</si>
  <si>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</si>
  <si>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</si>
  <si>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</si>
  <si>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</si>
  <si>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</si>
  <si>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</si>
  <si>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</si>
  <si>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</si>
  <si>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</si>
  <si>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</si>
  <si>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</si>
  <si>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</si>
  <si>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</si>
  <si>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</si>
  <si>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</si>
  <si>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</si>
  <si>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</si>
  <si>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</si>
  <si>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</si>
  <si>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</si>
  <si>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</si>
  <si>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</si>
  <si>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</si>
  <si>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</si>
  <si>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</si>
  <si>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</si>
  <si>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</si>
  <si>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</si>
  <si>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</si>
  <si>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</si>
  <si>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</si>
  <si>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</si>
  <si>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</si>
  <si>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</si>
  <si>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</si>
  <si>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</si>
  <si>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</si>
  <si>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</si>
  <si>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</si>
  <si>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</si>
  <si>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</si>
  <si>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</si>
  <si>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</si>
  <si>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</si>
  <si>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</si>
  <si>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</si>
  <si>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</si>
  <si>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</si>
  <si>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</si>
  <si>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</si>
  <si>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</si>
  <si>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</si>
  <si>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</si>
  <si>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</si>
  <si>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</si>
  <si>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</si>
  <si>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</si>
  <si>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</si>
  <si>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</si>
  <si>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</si>
  <si>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</si>
  <si>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</si>
  <si>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</si>
  <si>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</si>
  <si>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</si>
  <si>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</si>
  <si>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</si>
  <si>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</si>
  <si>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</si>
  <si>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</si>
  <si>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</si>
  <si>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</si>
  <si>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</si>
  <si>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</si>
  <si>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</si>
  <si>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</si>
  <si>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</si>
  <si>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</si>
  <si>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</si>
  <si>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</si>
  <si>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</si>
  <si>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</si>
  <si>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</si>
  <si>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</si>
  <si>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</si>
  <si>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</si>
  <si>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</si>
  <si>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</si>
  <si>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</si>
  <si>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</si>
  <si>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</si>
  <si>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</si>
  <si>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</si>
  <si>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</si>
  <si>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</si>
  <si>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</si>
  <si>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</si>
  <si>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</si>
  <si>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</si>
  <si>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</si>
  <si>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</si>
  <si>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</si>
  <si>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</si>
  <si>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</si>
  <si>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</si>
  <si>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</si>
  <si>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</si>
  <si>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</si>
  <si>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</si>
  <si>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</si>
  <si>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</si>
  <si>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</si>
  <si>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</si>
  <si>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</si>
  <si>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</si>
  <si>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</si>
  <si>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</si>
  <si>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</si>
  <si>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</si>
  <si>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</si>
  <si>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</si>
  <si>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</si>
  <si>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</si>
  <si>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</si>
  <si>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</si>
  <si>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</si>
  <si>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</si>
  <si>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</si>
  <si>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</si>
  <si>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</si>
  <si>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</si>
  <si>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</si>
  <si>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</si>
  <si>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</si>
  <si>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</si>
  <si>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</si>
  <si>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</si>
  <si>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</si>
  <si>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</si>
  <si>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</si>
  <si>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</si>
  <si>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</si>
  <si>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</si>
  <si>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</si>
  <si>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</si>
  <si>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</si>
  <si>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</si>
  <si>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</si>
  <si>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</si>
  <si>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</si>
  <si>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</si>
  <si>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</si>
  <si>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</si>
  <si>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</si>
  <si>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</si>
  <si>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</si>
  <si>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</si>
  <si>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</si>
  <si>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</si>
  <si>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</si>
  <si>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</si>
  <si>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</si>
  <si>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</si>
  <si>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</si>
  <si>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</si>
  <si>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</si>
  <si>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</si>
  <si>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</si>
  <si>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</si>
  <si>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</si>
  <si>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</si>
  <si>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</si>
  <si>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</si>
  <si>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</si>
  <si>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</si>
  <si>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</si>
  <si>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</si>
  <si>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</si>
  <si>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</si>
  <si>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</si>
  <si>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</si>
  <si>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</si>
  <si>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</si>
  <si>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</si>
  <si>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</si>
  <si>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</si>
  <si>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</si>
  <si>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</si>
  <si>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</si>
  <si>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</si>
  <si>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</si>
  <si>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</si>
  <si>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</si>
  <si>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</si>
  <si>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</si>
  <si>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</si>
  <si>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</si>
  <si>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</si>
  <si>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</si>
  <si>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</si>
  <si>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</si>
  <si>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</si>
  <si>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</si>
  <si>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</si>
  <si>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</si>
  <si>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</si>
  <si>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</si>
  <si>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</si>
  <si>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</si>
  <si>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</si>
  <si>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</si>
  <si>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</si>
  <si>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</si>
  <si>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</si>
  <si>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</si>
  <si>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</si>
  <si>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</si>
  <si>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</si>
  <si>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</si>
  <si>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</si>
  <si>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</si>
  <si>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</si>
  <si>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</si>
  <si>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</si>
  <si>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</si>
  <si>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</si>
  <si>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</si>
  <si>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</si>
  <si>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</si>
  <si>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</si>
  <si>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</si>
  <si>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</si>
  <si>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</si>
  <si>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</si>
  <si>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</si>
  <si>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</si>
  <si>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</si>
  <si>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</si>
  <si>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</si>
  <si>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</si>
  <si>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</si>
  <si>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</si>
  <si>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</si>
  <si>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</si>
  <si>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</si>
  <si>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</si>
  <si>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</si>
  <si>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</si>
  <si>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</si>
  <si>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</si>
  <si>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</si>
  <si>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</si>
  <si>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</si>
  <si>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</si>
  <si>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</si>
  <si>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</si>
  <si>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</si>
  <si>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</si>
  <si>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</si>
  <si>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</si>
  <si>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</si>
  <si>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</si>
  <si>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</si>
  <si>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</si>
  <si>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</si>
  <si>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</si>
  <si>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</si>
  <si>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</si>
  <si>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</si>
  <si>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</si>
  <si>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</si>
  <si>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</si>
  <si>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</si>
  <si>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</si>
  <si>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</si>
  <si>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</si>
  <si>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</si>
  <si>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</si>
  <si>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</si>
  <si>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</si>
  <si>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</si>
  <si>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</si>
  <si>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</si>
  <si>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</si>
  <si>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</si>
  <si>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</si>
  <si>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</si>
  <si>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</si>
  <si>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</si>
  <si>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</si>
  <si>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</si>
  <si>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</si>
  <si>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</si>
  <si>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</si>
  <si>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</si>
  <si>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</si>
  <si>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</si>
  <si>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</si>
  <si>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</si>
  <si>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</si>
  <si>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</si>
  <si>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</si>
  <si>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</si>
  <si>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</si>
  <si>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</si>
  <si>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</si>
  <si>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</si>
  <si>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</si>
  <si>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</si>
  <si>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</si>
  <si>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</si>
  <si>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</si>
  <si>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</si>
  <si>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</si>
  <si>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</si>
  <si>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</si>
  <si>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</si>
  <si>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</si>
  <si>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</si>
  <si>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</si>
  <si>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</si>
  <si>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</si>
  <si>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</si>
  <si>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</si>
  <si>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</si>
  <si>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</si>
  <si>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</si>
  <si>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</si>
  <si>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</si>
  <si>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</si>
  <si>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</si>
  <si>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</si>
  <si>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</si>
  <si>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</si>
  <si>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</si>
  <si>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</si>
  <si>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</si>
  <si>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</si>
  <si>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</si>
  <si>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</si>
  <si>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</si>
  <si>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</si>
  <si>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</si>
  <si>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</si>
  <si>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</si>
  <si>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</si>
  <si>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</si>
  <si>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</si>
  <si>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</si>
  <si>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</si>
  <si>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</si>
  <si>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</si>
  <si>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</si>
  <si>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</si>
  <si>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</si>
  <si>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</si>
  <si>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</si>
  <si>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</si>
  <si>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</si>
  <si>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</si>
  <si>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</si>
  <si>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</si>
  <si>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</si>
  <si>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</si>
  <si>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</si>
  <si>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</si>
  <si>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</si>
  <si>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</si>
  <si>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</si>
  <si>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</si>
  <si>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</si>
  <si>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</si>
  <si>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</si>
  <si>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</si>
  <si>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</si>
  <si>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</si>
  <si>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</si>
  <si>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</si>
  <si>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</si>
  <si>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</si>
  <si>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</si>
  <si>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</si>
  <si>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</si>
  <si>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</si>
  <si>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</si>
  <si>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</si>
  <si>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</si>
  <si>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</si>
  <si>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</si>
  <si>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</si>
  <si>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</si>
  <si>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</si>
  <si>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</si>
  <si>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</si>
  <si>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</si>
  <si>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</si>
  <si>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</si>
  <si>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</si>
  <si>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</si>
  <si>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</si>
  <si>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</si>
  <si>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</si>
  <si>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</si>
  <si>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</si>
  <si>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</si>
  <si>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</si>
  <si>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</si>
  <si>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</si>
  <si>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</si>
  <si>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</si>
  <si>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</si>
  <si>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</si>
  <si>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</si>
  <si>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</si>
  <si>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</si>
  <si>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</si>
  <si>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</si>
  <si>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</si>
  <si>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</si>
  <si>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</si>
  <si>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</si>
  <si>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</si>
  <si>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</si>
  <si>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</si>
  <si>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</si>
  <si>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</si>
  <si>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</si>
  <si>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</si>
  <si>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</si>
  <si>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</si>
  <si>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</si>
  <si>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</si>
  <si>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</si>
  <si>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</si>
  <si>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</si>
  <si>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</si>
  <si>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</si>
  <si>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</si>
  <si>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</si>
  <si>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</si>
  <si>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</si>
  <si>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</si>
  <si>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</si>
  <si>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</si>
  <si>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</si>
  <si>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</si>
  <si>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</si>
  <si>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</si>
  <si>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</si>
  <si>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</si>
  <si>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</si>
  <si>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</si>
  <si>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</si>
  <si>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</si>
  <si>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</si>
  <si>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</si>
  <si>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</si>
  <si>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</si>
  <si>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</si>
  <si>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</si>
  <si>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</si>
  <si>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</si>
  <si>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</si>
  <si>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</si>
  <si>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</si>
  <si>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</si>
  <si>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</si>
  <si>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</si>
  <si>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</si>
  <si>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</si>
  <si>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</si>
  <si>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</si>
  <si>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</si>
  <si>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</si>
  <si>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</si>
  <si>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</si>
  <si>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</si>
  <si>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</si>
  <si>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</si>
  <si>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</si>
  <si>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</si>
  <si>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</si>
  <si>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</si>
  <si>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</si>
  <si>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</si>
  <si>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</si>
  <si>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</si>
  <si>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</si>
  <si>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</si>
  <si>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</si>
  <si>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</si>
  <si>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</si>
  <si>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</si>
  <si>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</si>
  <si>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</si>
  <si>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</si>
  <si>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</si>
  <si>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</si>
  <si>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</si>
  <si>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</si>
  <si>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</si>
  <si>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</si>
  <si>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</si>
  <si>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</si>
  <si>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</si>
  <si>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</si>
  <si>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</si>
  <si>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</si>
  <si>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</si>
  <si>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</si>
  <si>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</si>
  <si>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</si>
  <si>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</si>
  <si>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</si>
  <si>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</si>
  <si>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</si>
  <si>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</si>
  <si>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</si>
  <si>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</si>
  <si>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</si>
  <si>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</si>
  <si>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</si>
  <si>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</si>
  <si>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</si>
  <si>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</si>
  <si>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</si>
  <si>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</si>
  <si>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</si>
  <si>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</si>
  <si>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</si>
  <si>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</si>
  <si>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</si>
  <si>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</si>
  <si>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</si>
  <si>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</si>
  <si>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</si>
  <si>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</si>
  <si>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</si>
  <si>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</si>
  <si>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</si>
  <si>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</si>
  <si>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</si>
  <si>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</si>
  <si>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</si>
  <si>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</si>
  <si>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</si>
  <si>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</si>
  <si>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</si>
  <si>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</si>
  <si>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</si>
  <si>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</si>
  <si>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</si>
  <si>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</si>
  <si>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</si>
  <si>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</si>
  <si>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</si>
  <si>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</si>
  <si>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</si>
  <si>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</si>
  <si>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</si>
  <si>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</si>
  <si>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</si>
  <si>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</si>
  <si>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</si>
  <si>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</si>
  <si>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</si>
  <si>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</si>
  <si>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</si>
  <si>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</si>
  <si>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</si>
  <si>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</si>
  <si>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</si>
  <si>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</si>
  <si>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</si>
  <si>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</si>
  <si>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</si>
  <si>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</si>
  <si>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</si>
  <si>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</si>
  <si>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</si>
  <si>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</si>
  <si>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</si>
  <si>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</si>
  <si>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</si>
  <si>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</si>
  <si>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</si>
  <si>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</si>
  <si>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</si>
  <si>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</si>
  <si>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</si>
  <si>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</si>
  <si>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</si>
  <si>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</si>
  <si>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</si>
  <si>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</si>
  <si>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</si>
  <si>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</si>
  <si>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</si>
  <si>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</si>
  <si>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</si>
  <si>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</si>
  <si>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</si>
  <si>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</si>
  <si>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</si>
  <si>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</si>
  <si>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</si>
  <si>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</si>
  <si>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</si>
  <si>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</si>
  <si>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</si>
  <si>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</si>
  <si>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</si>
  <si>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</si>
  <si>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</si>
  <si>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</si>
  <si>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</si>
  <si>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</si>
  <si>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</si>
  <si>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</si>
  <si>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</si>
  <si>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</si>
  <si>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</si>
  <si>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</si>
  <si>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</si>
  <si>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</si>
  <si>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</si>
  <si>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</si>
  <si>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</si>
  <si>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</si>
  <si>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</si>
  <si>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</si>
  <si>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</si>
  <si>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</si>
  <si>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</si>
  <si>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</si>
  <si>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</si>
  <si>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</si>
  <si>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</si>
  <si>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</si>
  <si>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</si>
  <si>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</si>
  <si>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</si>
  <si>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</si>
  <si>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</si>
  <si>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</si>
  <si>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</si>
  <si>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</si>
  <si>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</si>
  <si>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</si>
  <si>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</si>
  <si>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</si>
  <si>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</si>
  <si>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</si>
  <si>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</si>
  <si>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</si>
  <si>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</si>
  <si>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</si>
  <si>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</si>
  <si>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</si>
  <si>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</si>
  <si>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</si>
  <si>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</si>
  <si>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</si>
  <si>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</si>
  <si>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</si>
  <si>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</si>
  <si>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</si>
  <si>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</si>
  <si>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</si>
  <si>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</si>
  <si>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</si>
  <si>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</si>
  <si>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</si>
  <si>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</si>
  <si>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</si>
  <si>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</si>
  <si>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</si>
  <si>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</si>
  <si>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</si>
  <si>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</si>
  <si>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</si>
  <si>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</si>
  <si>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</si>
  <si>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</si>
  <si>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</si>
  <si>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</si>
  <si>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</si>
  <si>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</si>
  <si>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</si>
  <si>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</si>
  <si>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</si>
  <si>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</si>
  <si>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</si>
  <si>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</si>
  <si>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</si>
  <si>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</si>
  <si>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</si>
  <si>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</si>
  <si>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</si>
  <si>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</si>
  <si>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</si>
  <si>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</si>
  <si>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</si>
  <si>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</si>
  <si>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</si>
  <si>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</si>
  <si>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</si>
  <si>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</si>
  <si>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</si>
  <si>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</si>
  <si>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</si>
  <si>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</si>
  <si>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</si>
  <si>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</si>
  <si>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</si>
  <si>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</si>
  <si>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</si>
  <si>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</si>
  <si>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</si>
  <si>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</si>
  <si>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</si>
  <si>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</si>
  <si>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</si>
  <si>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</si>
  <si>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</si>
  <si>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</si>
  <si>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</si>
  <si>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</si>
  <si>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</si>
  <si>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</si>
  <si>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</si>
  <si>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</si>
  <si>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</si>
  <si>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</si>
  <si>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</si>
  <si>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</si>
  <si>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</si>
  <si>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</si>
  <si>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</si>
  <si>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</si>
  <si>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</si>
  <si>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</si>
  <si>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</si>
  <si>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</si>
  <si>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</si>
  <si>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</si>
  <si>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</si>
  <si>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</si>
  <si>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</si>
  <si>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</si>
  <si>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</si>
  <si>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</si>
  <si>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</si>
  <si>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</si>
  <si>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</si>
  <si>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</si>
  <si>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</si>
  <si>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</si>
  <si>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</si>
  <si>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</si>
  <si>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</si>
  <si>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</si>
  <si>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</si>
  <si>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</si>
  <si>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</si>
  <si>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</si>
  <si>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</si>
  <si>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</si>
  <si>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</si>
  <si>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</si>
  <si>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</si>
  <si>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</si>
  <si>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</si>
  <si>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</si>
  <si>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</si>
  <si>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</si>
  <si>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</si>
  <si>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</si>
  <si>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</si>
  <si>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</si>
  <si>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</si>
  <si>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</si>
  <si>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</si>
  <si>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</si>
  <si>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</si>
  <si>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</si>
  <si>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</si>
  <si>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</si>
  <si>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</si>
  <si>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</si>
  <si>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</si>
  <si>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</si>
  <si>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</si>
  <si>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</si>
  <si>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</si>
  <si>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</si>
  <si>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</si>
  <si>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</si>
  <si>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</si>
  <si>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</si>
  <si>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</si>
  <si>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</si>
  <si>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</si>
  <si>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</si>
  <si>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</si>
  <si>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</si>
  <si>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</si>
  <si>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</si>
  <si>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</si>
  <si>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</si>
  <si>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</si>
  <si>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</si>
  <si>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</si>
  <si>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</si>
  <si>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</si>
  <si>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</si>
  <si>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</si>
  <si>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</si>
  <si>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</si>
  <si>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</si>
  <si>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</si>
  <si>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</si>
  <si>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</si>
  <si>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</si>
  <si>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</si>
  <si>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</si>
  <si>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</si>
  <si>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</si>
  <si>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</si>
  <si>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</si>
  <si>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</si>
  <si>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</si>
  <si>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</si>
  <si>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</si>
  <si>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</si>
  <si>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</si>
  <si>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</si>
  <si>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</si>
  <si>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</si>
  <si>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</si>
  <si>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</si>
  <si>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</si>
  <si>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</si>
  <si>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</si>
  <si>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</si>
  <si>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</si>
  <si>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</si>
  <si>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</si>
  <si>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</si>
  <si>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</si>
  <si>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</si>
  <si>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</si>
  <si>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</si>
  <si>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</si>
  <si>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</si>
  <si>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</si>
  <si>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</si>
  <si>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</si>
  <si>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</si>
  <si>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</si>
  <si>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</si>
  <si>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</si>
  <si>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</si>
  <si>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</si>
  <si>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</si>
  <si>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</si>
  <si>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</si>
  <si>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</si>
  <si>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</si>
  <si>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</si>
  <si>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</si>
  <si>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</si>
  <si>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</si>
  <si>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</si>
  <si>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</si>
  <si>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</si>
  <si>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</si>
  <si>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</si>
  <si>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</si>
  <si>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</si>
  <si>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</si>
  <si>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</si>
  <si>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</si>
  <si>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</si>
  <si>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</si>
  <si>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</si>
  <si>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</si>
  <si>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</si>
  <si>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</si>
  <si>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</si>
  <si>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</si>
  <si>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</si>
  <si>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</si>
  <si>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</si>
  <si>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</si>
  <si>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</si>
  <si>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</si>
  <si>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</si>
  <si>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</si>
  <si>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</si>
  <si>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</si>
  <si>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</si>
  <si>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</si>
  <si>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</si>
  <si>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</si>
  <si>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</si>
  <si>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</si>
  <si>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</si>
  <si>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</si>
  <si>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</si>
  <si>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</si>
  <si>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</si>
  <si>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</si>
  <si>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</si>
  <si>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</si>
  <si>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</si>
  <si>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</si>
  <si>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</si>
  <si>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</si>
  <si>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</si>
  <si>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</si>
  <si>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</si>
  <si>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</si>
  <si>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</si>
  <si>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</si>
  <si>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</si>
  <si>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</si>
  <si>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</si>
  <si>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</si>
  <si>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</si>
  <si>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</si>
  <si>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</si>
  <si>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</si>
  <si>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</si>
  <si>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</si>
  <si>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</si>
  <si>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</si>
  <si>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</si>
  <si>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</si>
  <si>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</si>
  <si>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</si>
  <si>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</si>
  <si>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</si>
  <si>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</si>
  <si>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</si>
  <si>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</si>
  <si>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</si>
  <si>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</si>
  <si>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</si>
  <si>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</si>
  <si>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</si>
  <si>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</si>
  <si>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</si>
  <si>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</si>
  <si>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</si>
  <si>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</si>
  <si>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</si>
  <si>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</si>
  <si>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</si>
  <si>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</si>
  <si>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</si>
  <si>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</si>
  <si>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</si>
  <si>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</si>
  <si>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</si>
  <si>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</si>
  <si>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</si>
  <si>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</si>
  <si>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</si>
  <si>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</si>
  <si>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</si>
  <si>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</si>
  <si>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</si>
  <si>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</si>
  <si>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</si>
  <si>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</si>
  <si>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</si>
  <si>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</si>
  <si>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</si>
  <si>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</si>
  <si>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</si>
  <si>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</si>
  <si>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</si>
  <si>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</si>
  <si>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</si>
  <si>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</si>
  <si>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</si>
  <si>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</si>
  <si>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</si>
  <si>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</si>
  <si>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</si>
  <si>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</si>
  <si>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</si>
  <si>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</si>
  <si>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</si>
  <si>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</si>
  <si>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</si>
  <si>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</si>
  <si>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</si>
  <si>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</si>
  <si>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</si>
  <si>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</si>
  <si>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</si>
  <si>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</si>
  <si>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</si>
  <si>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</si>
  <si>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</si>
  <si>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</si>
  <si>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</si>
  <si>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</si>
  <si>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</si>
  <si>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</si>
  <si>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</si>
  <si>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</si>
  <si>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</si>
  <si>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</si>
  <si>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</si>
  <si>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</si>
  <si>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</si>
  <si>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</si>
  <si>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</si>
  <si>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</si>
  <si>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</si>
  <si>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</si>
  <si>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</si>
  <si>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</si>
  <si>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</si>
  <si>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</si>
  <si>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</si>
  <si>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</si>
  <si>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</si>
  <si>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</si>
  <si>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</si>
  <si>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</si>
  <si>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</si>
  <si>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</si>
  <si>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</si>
  <si>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</si>
  <si>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</si>
  <si>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</si>
  <si>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</si>
  <si>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</si>
  <si>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</si>
  <si>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</si>
  <si>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</si>
  <si>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</si>
  <si>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</si>
  <si>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</si>
  <si>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</si>
  <si>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</si>
  <si>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</si>
  <si>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</si>
  <si>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</si>
  <si>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</si>
  <si>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</si>
  <si>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</si>
  <si>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</si>
  <si>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</si>
  <si>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</si>
  <si>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</si>
  <si>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</si>
  <si>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</si>
  <si>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</si>
  <si>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</si>
  <si>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</si>
  <si>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</si>
  <si>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</si>
  <si>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</si>
  <si>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</si>
  <si>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</si>
  <si>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</si>
  <si>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</si>
  <si>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</si>
  <si>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</si>
  <si>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</si>
  <si>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</si>
  <si>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</si>
  <si>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</si>
  <si>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</si>
  <si>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</si>
  <si>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</si>
  <si>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</si>
  <si>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</si>
  <si>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</si>
  <si>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</si>
  <si>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</si>
  <si>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</si>
  <si>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</si>
  <si>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</si>
  <si>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</si>
  <si>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</si>
  <si>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</si>
  <si>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</si>
  <si>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</si>
  <si>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</si>
  <si>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</si>
  <si>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</si>
  <si>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</si>
  <si>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</si>
  <si>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</si>
  <si>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</si>
  <si>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</si>
  <si>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</si>
  <si>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</si>
  <si>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</si>
  <si>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</si>
  <si>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</si>
  <si>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</si>
  <si>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</si>
  <si>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</si>
  <si>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</si>
  <si>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</si>
  <si>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</si>
  <si>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</si>
  <si>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</si>
  <si>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</si>
  <si>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</si>
  <si>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</si>
  <si>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</si>
  <si>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</si>
  <si>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</si>
  <si>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</si>
  <si>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</si>
  <si>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</si>
  <si>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</si>
  <si>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</si>
  <si>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</si>
  <si>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</si>
  <si>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</si>
  <si>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</si>
  <si>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</si>
  <si>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</si>
  <si>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</si>
  <si>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</si>
  <si>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</si>
  <si>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</si>
  <si>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</si>
  <si>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</si>
  <si>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</si>
  <si>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</si>
  <si>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</si>
  <si>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</si>
  <si>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</si>
  <si>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</si>
  <si>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</si>
  <si>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</si>
  <si>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</si>
  <si>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</si>
  <si>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</si>
  <si>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</si>
  <si>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</si>
  <si>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</si>
  <si>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</si>
  <si>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</si>
  <si>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</si>
  <si>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</si>
  <si>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</si>
  <si>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</si>
  <si>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</si>
  <si>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</si>
  <si>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</si>
  <si>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</si>
  <si>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</si>
  <si>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</si>
  <si>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</si>
  <si>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</si>
  <si>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</si>
  <si>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</si>
  <si>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</si>
  <si>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</si>
  <si>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</si>
  <si>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</si>
  <si>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</si>
  <si>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</si>
  <si>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</si>
  <si>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</si>
  <si>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</si>
  <si>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</si>
  <si>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</si>
  <si>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</si>
  <si>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</si>
  <si>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</si>
  <si>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</si>
  <si>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</si>
  <si>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</si>
  <si>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</si>
  <si>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</si>
  <si>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</si>
  <si>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</si>
  <si>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</si>
  <si>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</si>
  <si>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</si>
  <si>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</si>
  <si>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</si>
  <si>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</si>
  <si>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</si>
  <si>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</si>
  <si>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</si>
  <si>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</si>
  <si>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</si>
  <si>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</si>
  <si>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</si>
  <si>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</si>
  <si>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</si>
  <si>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</si>
  <si>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</si>
  <si>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</si>
  <si>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</si>
  <si>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</si>
  <si>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</si>
  <si>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</si>
  <si>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</si>
  <si>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</si>
  <si>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</si>
  <si>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</si>
  <si>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</si>
  <si>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</si>
  <si>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</si>
  <si>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</si>
  <si>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</si>
  <si>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</si>
  <si>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</si>
  <si>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</si>
  <si>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</si>
  <si>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</si>
  <si>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</si>
  <si>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</si>
  <si>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</si>
  <si>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</si>
  <si>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</si>
  <si>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</si>
  <si>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</si>
  <si>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</si>
  <si>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</si>
  <si>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</si>
  <si>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</si>
  <si>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</si>
  <si>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</si>
  <si>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</si>
  <si>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</si>
  <si>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</si>
  <si>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</si>
  <si>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</si>
  <si>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</si>
  <si>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</si>
  <si>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</si>
  <si>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</si>
  <si>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</si>
  <si>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</si>
  <si>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</si>
  <si>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</si>
  <si>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</si>
  <si>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</si>
  <si>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</si>
  <si>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</si>
  <si>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</si>
  <si>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</si>
  <si>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</si>
  <si>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</si>
  <si>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</si>
  <si>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</si>
  <si>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</si>
  <si>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</si>
  <si>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</si>
  <si>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</si>
  <si>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</si>
  <si>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</si>
  <si>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</si>
  <si>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</si>
  <si>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</si>
  <si>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</si>
  <si>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</si>
  <si>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</si>
  <si>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</si>
  <si>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</si>
  <si>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</si>
  <si>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</si>
  <si>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</si>
  <si>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</si>
  <si>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</si>
  <si>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</si>
  <si>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</si>
  <si>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</si>
  <si>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</si>
  <si>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</si>
  <si>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</si>
  <si>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</si>
  <si>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</si>
  <si>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</si>
  <si>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</si>
  <si>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</si>
  <si>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</si>
  <si>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</si>
  <si>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</si>
  <si>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</si>
  <si>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</si>
  <si>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</si>
  <si>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</si>
  <si>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</si>
  <si>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</si>
  <si>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</si>
  <si>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</si>
  <si>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</si>
  <si>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</si>
  <si>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</si>
  <si>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</si>
  <si>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</si>
  <si>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</si>
  <si>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</si>
  <si>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</si>
  <si>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</si>
  <si>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</si>
  <si>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</si>
  <si>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</si>
  <si>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</si>
  <si>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</si>
  <si>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</si>
  <si>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</si>
  <si>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</si>
  <si>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</si>
  <si>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</si>
  <si>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</si>
  <si>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</si>
  <si>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</si>
  <si>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</si>
  <si>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</si>
  <si>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</si>
  <si>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</si>
  <si>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</si>
  <si>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</si>
  <si>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</si>
  <si>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</si>
  <si>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</si>
  <si>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</si>
  <si>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</si>
  <si>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</si>
  <si>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</si>
  <si>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</si>
  <si>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</si>
  <si>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</si>
  <si>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</si>
  <si>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</si>
  <si>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</si>
  <si>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</si>
  <si>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</si>
  <si>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</si>
  <si>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</si>
  <si>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</si>
  <si>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</si>
  <si>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</si>
  <si>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</si>
  <si>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</si>
  <si>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</si>
  <si>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</si>
  <si>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</si>
  <si>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</si>
  <si>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</si>
  <si>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</si>
  <si>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</si>
  <si>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</si>
  <si>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</si>
  <si>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</si>
  <si>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</si>
  <si>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</si>
  <si>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</si>
  <si>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</si>
  <si>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</si>
  <si>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</si>
  <si>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</si>
  <si>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</si>
  <si>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</si>
  <si>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</si>
  <si>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</si>
  <si>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</si>
  <si>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</si>
  <si>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</si>
  <si>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</si>
  <si>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</si>
  <si>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</si>
  <si>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</si>
  <si>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</si>
  <si>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</si>
  <si>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</si>
  <si>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</si>
  <si>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</si>
  <si>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</si>
  <si>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</si>
  <si>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</si>
  <si>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</si>
  <si>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</si>
  <si>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</si>
  <si>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</si>
  <si>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</si>
  <si>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</si>
  <si>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</si>
  <si>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</si>
  <si>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</si>
  <si>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</si>
  <si>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</si>
  <si>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</si>
  <si>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</si>
  <si>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</si>
  <si>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</si>
  <si>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</si>
  <si>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</si>
  <si>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</si>
  <si>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</si>
  <si>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</si>
  <si>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</si>
  <si>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</si>
  <si>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</si>
  <si>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</si>
  <si>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</si>
  <si>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</si>
  <si>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</si>
  <si>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</si>
  <si>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</si>
  <si>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</si>
  <si>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</si>
  <si>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</si>
  <si>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</si>
  <si>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</si>
  <si>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</si>
  <si>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</si>
  <si>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</si>
  <si>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</si>
  <si>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</si>
  <si>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</si>
  <si>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</si>
  <si>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</si>
  <si>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</si>
  <si>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</si>
  <si>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</si>
  <si>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</si>
  <si>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</si>
  <si>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</si>
  <si>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</si>
  <si>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</si>
  <si>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</si>
  <si>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</si>
  <si>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</si>
  <si>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</si>
  <si>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</si>
  <si>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</si>
  <si>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</si>
  <si>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</si>
  <si>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</si>
  <si>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</si>
  <si>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</si>
  <si>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</si>
  <si>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</si>
  <si>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</si>
  <si>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</si>
  <si>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</si>
  <si>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</si>
  <si>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</si>
  <si>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</si>
  <si>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</si>
  <si>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</si>
  <si>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</si>
  <si>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</si>
  <si>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</si>
  <si>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</si>
  <si>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</si>
  <si>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</si>
  <si>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</si>
  <si>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</si>
  <si>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</si>
  <si>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</si>
  <si>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</si>
  <si>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</si>
  <si>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</si>
  <si>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</si>
  <si>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</si>
  <si>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</si>
  <si>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</si>
  <si>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</si>
  <si>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</si>
  <si>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</si>
  <si>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</si>
  <si>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</si>
  <si>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</si>
  <si>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</si>
  <si>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</si>
  <si>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</si>
  <si>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</si>
  <si>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</si>
  <si>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</si>
  <si>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</si>
  <si>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</si>
  <si>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</si>
  <si>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</si>
  <si>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</si>
  <si>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</si>
  <si>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</si>
  <si>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</si>
  <si>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</si>
  <si>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</si>
  <si>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</si>
  <si>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</si>
  <si>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</si>
  <si>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</si>
  <si>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</si>
  <si>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</si>
  <si>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</si>
  <si>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</si>
  <si>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</si>
  <si>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</si>
  <si>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</si>
  <si>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</si>
  <si>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</si>
  <si>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</si>
  <si>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</si>
  <si>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</si>
  <si>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</si>
  <si>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</si>
  <si>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</si>
  <si>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</si>
  <si>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</si>
  <si>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</si>
  <si>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</si>
  <si>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</si>
  <si>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</si>
  <si>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</si>
  <si>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</si>
  <si>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</si>
  <si>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</si>
  <si>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</si>
  <si>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</si>
  <si>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</si>
  <si>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</si>
  <si>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</si>
  <si>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</si>
  <si>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</si>
  <si>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</si>
  <si>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</si>
  <si>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</si>
  <si>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</si>
  <si>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</si>
  <si>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</si>
  <si>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</si>
  <si>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</si>
  <si>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</si>
  <si>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</si>
  <si>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</si>
  <si>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</si>
  <si>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</si>
  <si>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</si>
  <si>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</si>
  <si>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</si>
  <si>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</si>
  <si>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</si>
  <si>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</si>
  <si>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</si>
  <si>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</si>
  <si>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</si>
  <si>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</si>
  <si>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</si>
  <si>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</si>
  <si>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</si>
  <si>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</si>
  <si>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</si>
  <si>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</si>
  <si>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</si>
  <si>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</si>
  <si>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</si>
  <si>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</si>
  <si>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</si>
  <si>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</si>
  <si>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</si>
  <si>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</si>
  <si>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</si>
  <si>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</si>
  <si>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</si>
  <si>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</si>
  <si>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</si>
  <si>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</si>
  <si>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</si>
  <si>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</si>
  <si>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</si>
  <si>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</si>
  <si>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</si>
  <si>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</si>
  <si>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</si>
  <si>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</si>
  <si>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</si>
  <si>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</si>
  <si>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</si>
  <si>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</si>
  <si>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</si>
  <si>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</si>
  <si>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</si>
  <si>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</si>
  <si>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</si>
  <si>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</si>
  <si>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</si>
  <si>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</si>
  <si>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</si>
  <si>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</si>
  <si>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</si>
  <si>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</si>
  <si>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</si>
  <si>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</si>
  <si>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</si>
  <si>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</si>
  <si>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</si>
  <si>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</si>
  <si>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</si>
  <si>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</si>
  <si>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</si>
  <si>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</si>
  <si>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</si>
  <si>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</si>
  <si>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</si>
  <si>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</si>
  <si>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</si>
  <si>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</si>
  <si>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</si>
  <si>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</si>
  <si>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</si>
  <si>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</si>
  <si>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</si>
  <si>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</si>
  <si>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</si>
  <si>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</si>
  <si>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</si>
  <si>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</si>
  <si>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</si>
  <si>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</si>
  <si>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</si>
  <si>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</si>
  <si>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</si>
  <si>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</si>
  <si>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</si>
  <si>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</si>
  <si>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</si>
  <si>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</si>
  <si>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</si>
  <si>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</si>
  <si>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</si>
  <si>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</si>
  <si>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</si>
  <si>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</si>
  <si>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</si>
  <si>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</si>
  <si>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</si>
  <si>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</si>
  <si>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</si>
  <si>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</si>
  <si>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</si>
  <si>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</si>
  <si>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</si>
  <si>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</si>
  <si>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</si>
  <si>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</si>
  <si>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</si>
  <si>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</si>
  <si>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</si>
  <si>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</si>
  <si>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</si>
  <si>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</si>
  <si>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</si>
  <si>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</si>
  <si>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</si>
  <si>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</si>
  <si>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</si>
  <si>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</si>
  <si>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</si>
  <si>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</si>
  <si>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</si>
  <si>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</si>
  <si>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</si>
  <si>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</si>
  <si>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</si>
  <si>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</si>
  <si>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</si>
  <si>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</si>
  <si>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</si>
  <si>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</si>
  <si>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</si>
  <si>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</si>
  <si>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</si>
  <si>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</si>
  <si>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</si>
  <si>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</si>
  <si>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</si>
  <si>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</si>
  <si>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</si>
  <si>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</si>
  <si>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</si>
  <si>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</si>
  <si>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</si>
  <si>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</si>
  <si>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</si>
  <si>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</si>
  <si>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</si>
  <si>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</si>
  <si>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</si>
  <si>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</si>
  <si>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</si>
  <si>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</si>
  <si>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</si>
  <si>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</si>
  <si>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</si>
  <si>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</si>
  <si>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</si>
  <si>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</si>
  <si>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</si>
  <si>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</si>
  <si>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</si>
  <si>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</si>
  <si>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</si>
  <si>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</si>
  <si>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</si>
  <si>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</si>
  <si>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</si>
  <si>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</si>
  <si>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</si>
  <si>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</si>
  <si>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</si>
  <si>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</si>
  <si>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</si>
  <si>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</si>
  <si>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</si>
  <si>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</si>
  <si>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</si>
  <si>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</si>
  <si>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</si>
  <si>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</si>
  <si>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</si>
  <si>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</si>
  <si>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</si>
  <si>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</si>
  <si>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</si>
  <si>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</si>
  <si>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</si>
  <si>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</si>
  <si>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</si>
  <si>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</si>
  <si>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</si>
  <si>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</si>
  <si>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</si>
  <si>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</si>
  <si>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</si>
  <si>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</si>
  <si>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</si>
  <si>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</si>
  <si>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</si>
  <si>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</si>
  <si>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</si>
  <si>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</si>
  <si>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</si>
  <si>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</si>
  <si>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</si>
  <si>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</si>
  <si>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</si>
  <si>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</si>
  <si>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</si>
  <si>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</si>
  <si>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</si>
  <si>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</si>
  <si>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</si>
  <si>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</si>
  <si>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</si>
  <si>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</si>
  <si>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</si>
  <si>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</si>
  <si>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</si>
  <si>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</si>
  <si>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</si>
  <si>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</si>
  <si>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</si>
  <si>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</si>
  <si>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</si>
  <si>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</si>
  <si>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</si>
  <si>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</si>
  <si>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</si>
  <si>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</si>
  <si>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</si>
  <si>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</si>
  <si>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</si>
  <si>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</si>
  <si>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</si>
  <si>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</si>
  <si>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</si>
  <si>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</si>
  <si>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</si>
  <si>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</si>
  <si>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</si>
  <si>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</si>
  <si>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</si>
  <si>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</si>
  <si>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</si>
  <si>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</si>
  <si>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</si>
  <si>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</si>
  <si>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</si>
  <si>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</si>
  <si>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</si>
  <si>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</si>
  <si>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</si>
  <si>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</si>
  <si>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</si>
  <si>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</si>
  <si>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</si>
  <si>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</si>
  <si>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</si>
  <si>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</si>
  <si>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</si>
  <si>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</si>
  <si>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</si>
  <si>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</si>
  <si>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</si>
  <si>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</si>
  <si>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</si>
  <si>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</si>
  <si>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</si>
  <si>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</si>
  <si>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</si>
  <si>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</si>
  <si>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</si>
  <si>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</si>
  <si>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</si>
  <si>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</si>
  <si>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</si>
  <si>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</si>
  <si>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</si>
  <si>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</si>
  <si>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</si>
  <si>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</si>
  <si>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</si>
  <si>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</si>
  <si>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</si>
  <si>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</si>
  <si>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</si>
  <si>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</si>
  <si>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</si>
  <si>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</si>
  <si>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</si>
  <si>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</si>
  <si>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</si>
  <si>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</si>
  <si>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</si>
  <si>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</si>
  <si>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</si>
  <si>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</si>
  <si>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</si>
  <si>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</si>
  <si>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</si>
  <si>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</si>
  <si>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</si>
  <si>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</si>
  <si>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</si>
  <si>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</si>
  <si>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</si>
  <si>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</si>
  <si>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</si>
  <si>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</si>
  <si>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</si>
  <si>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</si>
  <si>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</si>
  <si>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</si>
  <si>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</si>
  <si>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</si>
  <si>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</si>
  <si>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</si>
  <si>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</si>
  <si>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</si>
  <si>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</si>
  <si>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</si>
  <si>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</si>
  <si>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</si>
  <si>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</si>
  <si>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</si>
  <si>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</si>
  <si>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</si>
  <si>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</si>
  <si>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</si>
  <si>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</si>
  <si>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</si>
  <si>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</si>
  <si>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</si>
  <si>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</si>
  <si>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</si>
  <si>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</si>
  <si>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</si>
  <si>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</si>
  <si>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</si>
  <si>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</si>
  <si>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</si>
  <si>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</si>
  <si>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</si>
  <si>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</si>
  <si>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</si>
  <si>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</si>
  <si>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</si>
  <si>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</si>
  <si>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</si>
  <si>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</si>
  <si>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</si>
  <si>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</si>
  <si>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</si>
  <si>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</si>
  <si>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</si>
  <si>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</si>
  <si>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</si>
  <si>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</si>
  <si>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</si>
  <si>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</si>
  <si>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</si>
  <si>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</si>
  <si>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</si>
  <si>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</si>
  <si>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</si>
  <si>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</si>
  <si>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</si>
  <si>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</si>
  <si>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</si>
  <si>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</si>
  <si>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</si>
  <si>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</si>
  <si>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</si>
  <si>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</si>
  <si>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</si>
  <si>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</si>
  <si>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</si>
  <si>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</si>
  <si>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</si>
  <si>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</si>
  <si>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</si>
  <si>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</si>
  <si>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</si>
  <si>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</si>
  <si>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</si>
  <si>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</si>
  <si>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</si>
  <si>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</si>
  <si>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</si>
  <si>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</si>
  <si>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</si>
  <si>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</si>
  <si>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</si>
  <si>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</si>
  <si>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</si>
  <si>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</si>
  <si>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</si>
  <si>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</si>
  <si>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</si>
  <si>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</si>
  <si>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</si>
  <si>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</si>
  <si>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</si>
  <si>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</si>
  <si>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</si>
  <si>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</si>
  <si>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</si>
  <si>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</si>
  <si>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</si>
  <si>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</si>
  <si>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</si>
  <si>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</si>
  <si>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</si>
  <si>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</si>
  <si>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</si>
  <si>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</si>
  <si>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</si>
  <si>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</si>
  <si>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</si>
  <si>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</si>
  <si>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</si>
  <si>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</si>
  <si>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</si>
  <si>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</si>
  <si>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</si>
  <si>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</si>
  <si>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</si>
  <si>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</si>
  <si>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</si>
  <si>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</si>
  <si>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</si>
  <si>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</si>
  <si>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</si>
  <si>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</si>
  <si>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</si>
  <si>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</si>
  <si>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</si>
  <si>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</si>
  <si>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</si>
  <si>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</si>
  <si>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</si>
  <si>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</si>
  <si>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</si>
  <si>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</si>
  <si>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</si>
  <si>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</si>
  <si>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</si>
  <si>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</si>
  <si>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</si>
  <si>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</si>
  <si>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</si>
  <si>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</si>
  <si>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</si>
  <si>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</si>
  <si>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</si>
  <si>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</si>
  <si>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</si>
  <si>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</si>
  <si>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</si>
  <si>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</si>
  <si>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</si>
  <si>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</si>
  <si>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</si>
  <si>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</si>
  <si>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</si>
  <si>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</si>
  <si>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</si>
  <si>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</si>
  <si>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</si>
  <si>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</si>
  <si>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</si>
  <si>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</si>
  <si>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</si>
  <si>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</si>
  <si>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</si>
  <si>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</si>
  <si>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</si>
  <si>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</si>
  <si>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</si>
  <si>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</si>
  <si>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</si>
  <si>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</si>
  <si>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</si>
  <si>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</si>
  <si>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</si>
  <si>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</si>
  <si>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</si>
  <si>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</si>
  <si>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</si>
  <si>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</si>
  <si>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</si>
  <si>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</si>
  <si>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</si>
  <si>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</si>
  <si>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</si>
  <si>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</si>
  <si>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</si>
  <si>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</si>
  <si>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</si>
  <si>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</si>
  <si>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</si>
  <si>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</si>
  <si>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</si>
  <si>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</si>
  <si>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</si>
  <si>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</si>
  <si>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</si>
  <si>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</si>
  <si>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</si>
  <si>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</si>
  <si>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</si>
  <si>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</si>
  <si>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</si>
  <si>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</si>
  <si>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</si>
  <si>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</si>
  <si>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</si>
  <si>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</si>
  <si>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</si>
  <si>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</si>
  <si>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</si>
  <si>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</si>
  <si>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</si>
  <si>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</si>
  <si>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</si>
  <si>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</si>
  <si>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</si>
  <si>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</si>
  <si>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</si>
  <si>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</si>
  <si>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</si>
  <si>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</si>
  <si>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</si>
  <si>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</si>
  <si>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</si>
  <si>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</si>
  <si>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</si>
  <si>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</si>
  <si>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</si>
  <si>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</si>
  <si>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</si>
  <si>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</si>
  <si>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</si>
  <si>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</si>
  <si>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</si>
  <si>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</si>
  <si>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</si>
  <si>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</si>
  <si>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</si>
  <si>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</si>
  <si>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</si>
  <si>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</si>
  <si>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</si>
  <si>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</si>
  <si>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</si>
  <si>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</si>
  <si>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</si>
  <si>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</si>
  <si>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</si>
  <si>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</si>
  <si>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</si>
  <si>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</si>
  <si>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</si>
  <si>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</si>
  <si>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</si>
  <si>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</si>
  <si>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</si>
  <si>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</si>
  <si>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</si>
  <si>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</si>
  <si>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</si>
  <si>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</si>
  <si>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</si>
  <si>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</si>
  <si>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</si>
  <si>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</si>
  <si>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</si>
  <si>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</si>
  <si>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</si>
  <si>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</si>
  <si>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</si>
  <si>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</si>
  <si>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</si>
  <si>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</si>
  <si>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</si>
  <si>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</si>
  <si>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</si>
  <si>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</si>
  <si>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</si>
  <si>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</si>
  <si>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</si>
  <si>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</si>
  <si>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</si>
  <si>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</si>
  <si>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</si>
  <si>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</si>
  <si>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</si>
  <si>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</si>
  <si>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</si>
  <si>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</si>
  <si>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</si>
  <si>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</si>
  <si>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</si>
  <si>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</si>
  <si>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</si>
  <si>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</si>
  <si>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</si>
  <si>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</si>
  <si>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</si>
  <si>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</si>
  <si>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</si>
  <si>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</si>
  <si>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</si>
  <si>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</si>
  <si>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</si>
  <si>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</si>
  <si>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</si>
  <si>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</si>
  <si>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</si>
  <si>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</si>
  <si>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</si>
  <si>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</si>
  <si>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</si>
  <si>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</si>
  <si>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</si>
  <si>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</si>
  <si>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</si>
  <si>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</si>
  <si>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</si>
  <si>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</si>
  <si>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</si>
  <si>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</si>
  <si>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</si>
  <si>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</si>
  <si>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</si>
  <si>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</si>
  <si>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</si>
  <si>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</si>
  <si>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</si>
  <si>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</si>
  <si>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</si>
  <si>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</si>
  <si>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</si>
  <si>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</si>
  <si>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</si>
  <si>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</si>
  <si>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</si>
  <si>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</si>
  <si>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</si>
  <si>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</si>
  <si>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</si>
  <si>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</si>
  <si>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</si>
  <si>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</si>
  <si>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</si>
  <si>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</si>
  <si>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</si>
  <si>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</si>
  <si>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</si>
  <si>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</si>
  <si>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</si>
  <si>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</si>
  <si>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</si>
  <si>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</si>
  <si>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</si>
  <si>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</si>
  <si>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</si>
  <si>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</si>
  <si>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</si>
  <si>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</si>
  <si>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</si>
  <si>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</si>
  <si>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</si>
  <si>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</si>
  <si>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</si>
  <si>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</si>
  <si>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</si>
  <si>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</si>
  <si>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</si>
  <si>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</si>
  <si>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</si>
  <si>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</si>
  <si>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</si>
  <si>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</si>
  <si>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</si>
  <si>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</si>
  <si>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</si>
  <si>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</si>
  <si>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</si>
  <si>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</si>
  <si>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</si>
  <si>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</si>
  <si>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</si>
  <si>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</si>
  <si>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</si>
  <si>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</si>
  <si>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</si>
  <si>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</si>
  <si>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</si>
  <si>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</si>
  <si>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</si>
  <si>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</si>
  <si>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</si>
  <si>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</si>
  <si>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</si>
  <si>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</si>
  <si>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</si>
  <si>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</si>
  <si>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</si>
  <si>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</si>
  <si>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</si>
  <si>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</si>
  <si>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</si>
  <si>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</si>
  <si>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</si>
  <si>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</si>
  <si>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</si>
  <si>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</si>
  <si>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</si>
  <si>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</si>
  <si>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</si>
  <si>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</si>
  <si>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</si>
  <si>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</si>
  <si>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</si>
  <si>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</si>
  <si>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</si>
  <si>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</si>
  <si>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</si>
  <si>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</si>
  <si>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</si>
  <si>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</si>
  <si>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</si>
  <si>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</si>
  <si>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</si>
  <si>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</si>
  <si>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</si>
  <si>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</si>
  <si>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</si>
  <si>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</si>
  <si>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</si>
  <si>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</si>
  <si>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</si>
  <si>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</si>
  <si>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</si>
  <si>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</si>
  <si>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</si>
  <si>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</si>
  <si>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</si>
  <si>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</si>
  <si>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</si>
  <si>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</si>
  <si>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</si>
  <si>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</si>
  <si>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</si>
  <si>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</si>
  <si>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</si>
  <si>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</si>
  <si>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</si>
  <si>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</si>
  <si>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</si>
  <si>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</si>
  <si>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</si>
  <si>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</si>
  <si>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</si>
  <si>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</si>
  <si>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</si>
  <si>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</si>
  <si>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</si>
  <si>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</si>
  <si>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</si>
  <si>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</si>
  <si>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</si>
  <si>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</si>
  <si>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</si>
  <si>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</si>
  <si>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</si>
  <si>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</si>
  <si>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</si>
  <si>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</si>
  <si>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</si>
  <si>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</si>
  <si>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</si>
  <si>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</si>
  <si>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</si>
  <si>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</si>
  <si>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</si>
  <si>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</si>
  <si>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</si>
  <si>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</si>
  <si>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</si>
  <si>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</si>
  <si>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</si>
  <si>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</si>
  <si>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</si>
  <si>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</si>
  <si>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</si>
  <si>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</si>
  <si>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</si>
  <si>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</si>
  <si>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</si>
  <si>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</si>
  <si>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</si>
  <si>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</si>
  <si>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</si>
  <si>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</si>
  <si>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</si>
  <si>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</si>
  <si>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</si>
  <si>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</si>
  <si>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</si>
  <si>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</si>
  <si>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</si>
  <si>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</si>
  <si>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</si>
  <si>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</si>
  <si>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</si>
  <si>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</si>
  <si>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</si>
  <si>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</si>
  <si>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</si>
  <si>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</si>
  <si>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</si>
  <si>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</si>
  <si>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</si>
  <si>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</si>
  <si>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</si>
  <si>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</si>
  <si>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</si>
  <si>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</si>
  <si>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</si>
  <si>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</si>
  <si>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</si>
  <si>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</si>
  <si>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</si>
  <si>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</si>
  <si>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</si>
  <si>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</si>
  <si>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</si>
  <si>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</si>
  <si>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</si>
  <si>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</si>
  <si>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</si>
  <si>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</si>
  <si>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</si>
  <si>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</si>
  <si>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</si>
  <si>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</si>
  <si>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</si>
  <si>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</si>
  <si>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</si>
  <si>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</si>
  <si>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</si>
  <si>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</si>
  <si>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</si>
  <si>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</si>
  <si>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</si>
  <si>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</si>
  <si>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</si>
  <si>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</si>
  <si>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</si>
  <si>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</si>
  <si>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</si>
  <si>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</si>
  <si>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</si>
  <si>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</si>
  <si>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</si>
  <si>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</si>
  <si>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</si>
  <si>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</si>
  <si>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</si>
  <si>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</si>
  <si>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</si>
  <si>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</si>
  <si>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</si>
  <si>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</si>
  <si>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</si>
  <si>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</si>
  <si>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</si>
  <si>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</si>
  <si>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</si>
  <si>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</si>
  <si>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</si>
  <si>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</si>
  <si>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</si>
  <si>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</si>
  <si>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</si>
  <si>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</si>
  <si>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</si>
  <si>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</si>
  <si>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</si>
  <si>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</si>
  <si>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</si>
  <si>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</si>
  <si>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</si>
  <si>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</si>
  <si>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</si>
  <si>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</si>
  <si>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</si>
  <si>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</si>
  <si>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</si>
  <si>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</si>
  <si>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</si>
  <si>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</si>
  <si>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</si>
  <si>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</si>
  <si>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</si>
  <si>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</si>
  <si>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</si>
  <si>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</si>
  <si>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</si>
  <si>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</si>
  <si>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</si>
  <si>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</si>
  <si>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</si>
  <si>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</si>
  <si>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</si>
  <si>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</si>
  <si>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</si>
  <si>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</si>
  <si>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</si>
  <si>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</si>
  <si>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</si>
  <si>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</si>
  <si>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</si>
  <si>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</si>
  <si>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</si>
  <si>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</si>
  <si>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</si>
  <si>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</si>
  <si>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</si>
  <si>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</si>
  <si>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</si>
  <si>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</si>
  <si>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</si>
  <si>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</si>
  <si>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</si>
  <si>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</si>
  <si>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</si>
  <si>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</si>
  <si>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</si>
  <si>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</si>
  <si>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</si>
  <si>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</si>
  <si>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</si>
  <si>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</si>
  <si>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</si>
  <si>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</si>
  <si>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</si>
  <si>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</si>
  <si>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</si>
  <si>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</si>
  <si>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</si>
  <si>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</si>
  <si>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</si>
  <si>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</si>
  <si>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</si>
  <si>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</si>
  <si>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</si>
  <si>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</si>
  <si>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</si>
  <si>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</si>
  <si>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</si>
  <si>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</si>
  <si>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</si>
  <si>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</si>
  <si>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</si>
  <si>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</si>
  <si>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</si>
  <si>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</si>
  <si>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</si>
  <si>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</si>
  <si>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</si>
  <si>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</si>
  <si>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</si>
  <si>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</si>
  <si>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</si>
  <si>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</si>
  <si>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</si>
  <si>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</si>
  <si>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</si>
  <si>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</si>
  <si>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</si>
  <si>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</si>
  <si>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</si>
  <si>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</si>
  <si>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</si>
  <si>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</si>
  <si>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</si>
  <si>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</si>
  <si>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</si>
  <si>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</si>
  <si>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</si>
  <si>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</si>
  <si>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</si>
  <si>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</si>
  <si>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</si>
  <si>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</si>
  <si>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</si>
  <si>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</si>
  <si>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</si>
  <si>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</si>
  <si>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</si>
  <si>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</si>
  <si>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</si>
  <si>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</si>
  <si>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</si>
  <si>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</si>
  <si>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</si>
  <si>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</si>
  <si>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</si>
  <si>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</si>
  <si>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</si>
  <si>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</si>
  <si>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</si>
  <si>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</si>
  <si>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</si>
  <si>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</si>
  <si>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</si>
  <si>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</si>
  <si>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</si>
  <si>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</si>
  <si>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</si>
  <si>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</si>
  <si>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</si>
  <si>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</si>
  <si>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</si>
  <si>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</si>
  <si>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</si>
  <si>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</si>
  <si>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</si>
  <si>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</si>
  <si>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</si>
  <si>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</si>
  <si>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</si>
  <si>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</si>
  <si>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</si>
  <si>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</si>
  <si>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</si>
  <si>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</si>
  <si>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</si>
  <si>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</si>
  <si>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</si>
  <si>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</si>
  <si>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</si>
  <si>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</si>
  <si>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</si>
  <si>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</si>
  <si>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</si>
  <si>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</si>
  <si>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</si>
  <si>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</si>
  <si>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</si>
  <si>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</si>
  <si>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</si>
  <si>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</si>
  <si>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</si>
  <si>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</si>
  <si>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</si>
  <si>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</si>
  <si>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</si>
  <si>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</si>
  <si>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</si>
  <si>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</si>
  <si>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</si>
  <si>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</si>
  <si>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</si>
  <si>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</si>
  <si>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</si>
  <si>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</si>
  <si>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</si>
  <si>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</si>
  <si>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</si>
  <si>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</si>
  <si>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</si>
  <si>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</si>
  <si>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</si>
  <si>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</si>
  <si>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</si>
  <si>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</si>
  <si>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</si>
  <si>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</si>
  <si>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</si>
  <si>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</si>
  <si>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</si>
  <si>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</si>
  <si>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</si>
  <si>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</si>
  <si>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</si>
  <si>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</si>
  <si>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</si>
  <si>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</si>
  <si>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</si>
  <si>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</si>
  <si>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</si>
  <si>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</si>
  <si>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</si>
  <si>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</si>
  <si>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</si>
  <si>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</si>
  <si>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</si>
  <si>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</si>
  <si>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</si>
  <si>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</si>
  <si>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</si>
  <si>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</si>
  <si>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</si>
  <si>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</si>
  <si>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</si>
  <si>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</si>
  <si>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</si>
  <si>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</si>
  <si>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</si>
  <si>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</si>
  <si>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</si>
  <si>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</si>
  <si>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</si>
  <si>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</si>
  <si>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</si>
  <si>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</si>
  <si>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</si>
  <si>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</si>
  <si>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</si>
  <si>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</si>
  <si>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</si>
  <si>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</si>
  <si>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</si>
  <si>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</si>
  <si>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</si>
  <si>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</si>
  <si>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</si>
  <si>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</si>
  <si>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</si>
  <si>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</si>
  <si>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</si>
  <si>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</si>
  <si>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</si>
  <si>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</si>
  <si>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</si>
  <si>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</si>
  <si>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</si>
  <si>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</si>
  <si>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</si>
  <si>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</si>
  <si>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</si>
  <si>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</si>
  <si>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</si>
  <si>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</si>
  <si>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</si>
  <si>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</si>
  <si>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</si>
  <si>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</si>
  <si>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</si>
  <si>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</si>
  <si>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</si>
  <si>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</si>
  <si>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</si>
  <si>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</si>
  <si>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</si>
  <si>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</si>
  <si>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</si>
  <si>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</si>
  <si>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</si>
  <si>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</si>
  <si>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</si>
  <si>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</si>
  <si>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</si>
  <si>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</si>
  <si>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</si>
  <si>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</si>
  <si>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</si>
  <si>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</si>
  <si>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</si>
  <si>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</si>
  <si>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</si>
  <si>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</si>
  <si>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</si>
  <si>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</si>
  <si>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</si>
  <si>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</si>
  <si>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</si>
  <si>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</si>
  <si>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</si>
  <si>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</si>
  <si>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</si>
  <si>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</si>
  <si>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</si>
  <si>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</si>
  <si>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</si>
  <si>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</si>
  <si>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</si>
  <si>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</si>
  <si>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</si>
  <si>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</si>
  <si>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</si>
  <si>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</si>
  <si>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</si>
  <si>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</si>
  <si>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</si>
  <si>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</si>
  <si>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</si>
  <si>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</si>
  <si>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</si>
  <si>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</si>
  <si>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</si>
  <si>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</si>
  <si>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</si>
  <si>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</si>
  <si>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</si>
  <si>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</si>
  <si>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</si>
  <si>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</si>
  <si>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</si>
  <si>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</si>
  <si>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</si>
  <si>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</si>
  <si>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</si>
  <si>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</si>
  <si>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</si>
  <si>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</si>
  <si>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</si>
  <si>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</si>
  <si>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</si>
  <si>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</si>
  <si>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</si>
  <si>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</si>
  <si>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</si>
  <si>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</si>
  <si>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</si>
  <si>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</si>
  <si>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</si>
  <si>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</si>
  <si>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</si>
  <si>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</si>
  <si>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</si>
  <si>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</si>
  <si>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</si>
  <si>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</si>
  <si>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</si>
  <si>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</si>
  <si>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</si>
  <si>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</si>
  <si>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</si>
  <si>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</si>
  <si>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</si>
  <si>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</si>
  <si>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</si>
  <si>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</si>
  <si>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</si>
  <si>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</si>
  <si>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</si>
  <si>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</si>
  <si>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</si>
  <si>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</si>
  <si>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</si>
  <si>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</si>
  <si>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</si>
  <si>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</si>
  <si>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</si>
  <si>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</si>
  <si>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</si>
  <si>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</si>
  <si>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</si>
  <si>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</si>
  <si>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</si>
  <si>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</si>
  <si>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</si>
  <si>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</si>
  <si>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</si>
  <si>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</si>
  <si>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</si>
  <si>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</si>
  <si>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</si>
  <si>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</si>
  <si>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</si>
  <si>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</si>
  <si>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</si>
  <si>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</si>
  <si>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</si>
  <si>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</si>
  <si>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</si>
  <si>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</si>
  <si>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</si>
  <si>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</si>
  <si>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</si>
  <si>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</si>
  <si>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</si>
  <si>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</si>
  <si>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</si>
  <si>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</si>
  <si>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</si>
  <si>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</si>
  <si>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</si>
  <si>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</si>
  <si>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</si>
  <si>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</si>
  <si>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</si>
  <si>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</si>
  <si>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</si>
  <si>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</si>
  <si>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</si>
  <si>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</si>
  <si>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</si>
  <si>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</si>
  <si>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</si>
  <si>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</si>
  <si>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</si>
  <si>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</si>
  <si>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</si>
  <si>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</si>
  <si>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</si>
  <si>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</si>
  <si>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</si>
  <si>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</si>
  <si>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</si>
  <si>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</si>
  <si>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</si>
  <si>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</si>
  <si>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</si>
  <si>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</si>
  <si>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</si>
  <si>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</si>
  <si>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</si>
  <si>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</si>
  <si>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</si>
  <si>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</si>
  <si>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</si>
  <si>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</si>
  <si>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</si>
  <si>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</si>
  <si>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</si>
  <si>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</si>
  <si>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</si>
  <si>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</si>
  <si>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</si>
  <si>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</si>
  <si>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</si>
  <si>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</si>
  <si>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</si>
  <si>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</si>
  <si>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</si>
  <si>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</si>
  <si>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</si>
  <si>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</si>
  <si>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</si>
  <si>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</si>
  <si>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</si>
  <si>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</si>
  <si>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</si>
  <si>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</si>
  <si>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</si>
  <si>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</si>
  <si>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</si>
  <si>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</si>
  <si>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</si>
  <si>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</si>
  <si>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</si>
  <si>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</si>
  <si>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</si>
  <si>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</si>
  <si>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</si>
  <si>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</si>
  <si>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</si>
  <si>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</si>
  <si>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</si>
  <si>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</si>
  <si>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</si>
  <si>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</si>
  <si>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</si>
  <si>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</si>
  <si>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</si>
  <si>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</si>
  <si>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</si>
  <si>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</si>
  <si>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</si>
  <si>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</si>
  <si>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</si>
  <si>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</si>
  <si>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</si>
  <si>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</si>
  <si>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</si>
  <si>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</si>
  <si>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</si>
  <si>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</si>
  <si>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</si>
  <si>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</si>
  <si>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</si>
  <si>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</si>
  <si>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</si>
  <si>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</si>
  <si>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</si>
  <si>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</si>
  <si>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</si>
  <si>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</si>
  <si>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</si>
  <si>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</si>
  <si>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</si>
  <si>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</si>
  <si>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</si>
  <si>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</si>
  <si>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</si>
  <si>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</si>
  <si>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</si>
  <si>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</si>
  <si>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</si>
  <si>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</si>
  <si>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</si>
  <si>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</si>
  <si>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</si>
  <si>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</si>
  <si>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</si>
  <si>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</si>
  <si>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</si>
  <si>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</si>
  <si>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</si>
  <si>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</si>
  <si>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</si>
  <si>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</si>
  <si>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</si>
  <si>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</si>
  <si>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</si>
  <si>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</si>
  <si>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</si>
  <si>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</si>
  <si>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</si>
  <si>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</si>
  <si>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</si>
  <si>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</si>
  <si>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</si>
  <si>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</si>
  <si>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</si>
  <si>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</si>
  <si>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</si>
  <si>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</si>
  <si>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</si>
  <si>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</si>
  <si>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</si>
  <si>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</si>
  <si>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</si>
  <si>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</si>
  <si>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</si>
  <si>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</si>
  <si>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</si>
  <si>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</si>
  <si>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</si>
  <si>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</si>
  <si>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</si>
  <si>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</si>
  <si>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</si>
  <si>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</si>
  <si>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</si>
  <si>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</si>
  <si>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</si>
  <si>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</si>
  <si>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</si>
  <si>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</si>
  <si>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</si>
  <si>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</si>
  <si>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</si>
  <si>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</si>
  <si>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</si>
  <si>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</si>
  <si>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</si>
  <si>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</si>
  <si>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</si>
  <si>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</si>
  <si>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</si>
  <si>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</si>
  <si>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</si>
  <si>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</si>
  <si>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</si>
  <si>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</si>
  <si>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</si>
  <si>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</si>
  <si>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</si>
  <si>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</si>
  <si>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</si>
  <si>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</si>
  <si>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</si>
  <si>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</si>
  <si>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</si>
  <si>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</si>
  <si>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</si>
  <si>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</si>
  <si>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</si>
  <si>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</si>
  <si>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</si>
  <si>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</si>
  <si>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</si>
  <si>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</si>
  <si>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</si>
  <si>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</si>
  <si>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</si>
  <si>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</si>
  <si>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</si>
  <si>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</si>
  <si>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</si>
  <si>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</si>
  <si>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</si>
  <si>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</si>
  <si>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</si>
  <si>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</si>
  <si>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</si>
  <si>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</si>
  <si>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</si>
  <si>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</si>
  <si>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</si>
  <si>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</si>
  <si>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</si>
  <si>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</si>
  <si>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</si>
  <si>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</si>
  <si>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</si>
  <si>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</si>
  <si>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</si>
  <si>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</si>
  <si>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</si>
  <si>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</si>
  <si>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</si>
  <si>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</si>
  <si>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</si>
  <si>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</si>
  <si>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</si>
  <si>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</si>
  <si>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</si>
  <si>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</si>
  <si>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</si>
  <si>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</si>
  <si>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</si>
  <si>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</si>
  <si>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</si>
  <si>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</si>
  <si>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</si>
  <si>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</si>
  <si>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</si>
  <si>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</si>
  <si>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</si>
  <si>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</si>
  <si>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</si>
  <si>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</si>
  <si>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</si>
  <si>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</si>
  <si>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</si>
  <si>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</si>
  <si>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</si>
  <si>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</si>
  <si>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</si>
  <si>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</si>
  <si>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</si>
  <si>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</si>
  <si>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</si>
  <si>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</si>
  <si>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</si>
  <si>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</si>
  <si>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</si>
  <si>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</si>
  <si>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</si>
  <si>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</si>
  <si>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</si>
  <si>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</si>
  <si>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</si>
  <si>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</si>
  <si>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</si>
  <si>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</si>
  <si>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</si>
  <si>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</si>
  <si>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</si>
  <si>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</si>
  <si>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</si>
  <si>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</si>
  <si>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</si>
  <si>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</si>
  <si>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</si>
  <si>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</si>
  <si>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</si>
  <si>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</si>
  <si>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</si>
  <si>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</si>
  <si>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</si>
  <si>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</si>
  <si>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</si>
  <si>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</si>
  <si>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</si>
  <si>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</si>
  <si>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</si>
  <si>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</si>
  <si>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</si>
  <si>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</si>
  <si>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</si>
  <si>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</si>
  <si>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</si>
  <si>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</si>
  <si>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</si>
  <si>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</si>
  <si>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</si>
  <si>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</si>
  <si>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</si>
  <si>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</si>
  <si>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</si>
  <si>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</si>
  <si>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</si>
  <si>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</si>
  <si>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</si>
  <si>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</si>
  <si>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</si>
  <si>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</si>
  <si>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</si>
  <si>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</si>
  <si>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</si>
  <si>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</si>
  <si>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</si>
  <si>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</si>
  <si>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</si>
  <si>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</si>
  <si>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</si>
  <si>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</si>
  <si>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</si>
  <si>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</si>
  <si>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</si>
  <si>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</si>
  <si>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</si>
  <si>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</si>
  <si>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</si>
  <si>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</si>
  <si>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</si>
  <si>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</si>
  <si>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</si>
  <si>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</si>
  <si>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</si>
  <si>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</si>
  <si>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</si>
  <si>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</si>
  <si>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</si>
  <si>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</si>
  <si>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</si>
  <si>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</si>
  <si>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</si>
  <si>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</si>
  <si>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</si>
  <si>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</si>
  <si>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</si>
  <si>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</si>
  <si>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</si>
  <si>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</si>
  <si>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</si>
  <si>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</si>
  <si>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</si>
  <si>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</si>
  <si>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</si>
  <si>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</si>
  <si>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</si>
  <si>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</si>
  <si>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</si>
  <si>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</si>
  <si>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</si>
  <si>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</si>
  <si>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</si>
  <si>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</si>
  <si>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</si>
  <si>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</si>
  <si>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</si>
  <si>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</si>
  <si>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</si>
  <si>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</si>
  <si>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</si>
  <si>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</si>
  <si>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</si>
  <si>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</si>
  <si>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</si>
  <si>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</si>
  <si>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</si>
  <si>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</si>
  <si>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</si>
  <si>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</si>
  <si>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</si>
  <si>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</si>
  <si>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</si>
  <si>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</si>
  <si>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</si>
  <si>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</si>
  <si>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</si>
  <si>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</si>
  <si>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</si>
  <si>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</si>
  <si>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</si>
  <si>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</si>
  <si>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</si>
  <si>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</si>
  <si>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</si>
  <si>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</si>
  <si>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</si>
  <si>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</si>
  <si>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</si>
  <si>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</si>
  <si>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</si>
  <si>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</si>
  <si>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</si>
  <si>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</si>
  <si>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</si>
  <si>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</si>
  <si>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</si>
  <si>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</si>
  <si>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</si>
  <si>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</si>
  <si>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</si>
  <si>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</si>
  <si>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</si>
  <si>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</si>
  <si>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</si>
  <si>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</si>
  <si>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</si>
  <si>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</si>
  <si>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</si>
  <si>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</si>
  <si>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</si>
  <si>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</si>
  <si>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</si>
  <si>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</si>
  <si>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</si>
  <si>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</si>
  <si>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</si>
  <si>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</si>
  <si>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</si>
  <si>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</si>
  <si>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</si>
  <si>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</si>
  <si>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</si>
  <si>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</si>
  <si>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</si>
  <si>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</si>
  <si>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</si>
  <si>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</si>
  <si>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</si>
  <si>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</si>
  <si>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</si>
  <si>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</si>
  <si>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</si>
  <si>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</si>
  <si>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</si>
  <si>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</si>
  <si>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</si>
  <si>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</si>
  <si>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</si>
  <si>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</si>
  <si>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</si>
  <si>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</si>
  <si>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</si>
  <si>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</si>
  <si>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</si>
  <si>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</si>
  <si>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</si>
  <si>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</si>
  <si>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</si>
  <si>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</si>
  <si>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</si>
  <si>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</si>
  <si>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</si>
  <si>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</si>
  <si>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</si>
  <si>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</si>
  <si>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</si>
  <si>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</si>
  <si>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</si>
  <si>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</si>
  <si>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</si>
  <si>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</si>
  <si>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</si>
  <si>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</si>
  <si>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</si>
  <si>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</si>
  <si>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</si>
  <si>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</si>
  <si>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</si>
  <si>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</si>
  <si>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</si>
  <si>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</si>
  <si>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</si>
  <si>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</si>
  <si>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</si>
  <si>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</si>
  <si>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</si>
  <si>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</si>
  <si>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</si>
  <si>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</si>
  <si>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</si>
  <si>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</si>
  <si>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</si>
  <si>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</si>
  <si>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</si>
  <si>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</si>
  <si>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</si>
  <si>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</si>
  <si>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</si>
  <si>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</si>
  <si>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</si>
  <si>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</si>
  <si>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</si>
  <si>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</si>
  <si>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</si>
  <si>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</si>
  <si>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</si>
  <si>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</si>
  <si>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</si>
  <si>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</si>
  <si>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</si>
  <si>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</si>
  <si>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</si>
  <si>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</si>
  <si>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</si>
  <si>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</si>
  <si>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</si>
  <si>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</si>
  <si>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</si>
  <si>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</si>
  <si>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</si>
  <si>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</si>
  <si>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</si>
  <si>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</si>
  <si>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</si>
  <si>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</si>
  <si>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</si>
  <si>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</si>
  <si>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</si>
  <si>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</si>
  <si>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</si>
  <si>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</si>
  <si>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</si>
  <si>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</si>
  <si>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</si>
  <si>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</si>
  <si>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</si>
  <si>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</si>
  <si>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</si>
  <si>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</si>
  <si>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</si>
  <si>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</si>
  <si>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</si>
  <si>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</si>
  <si>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</si>
  <si>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</si>
  <si>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</si>
  <si>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</si>
  <si>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</si>
  <si>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</si>
  <si>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</si>
  <si>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</si>
  <si>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</si>
  <si>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</si>
  <si>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</si>
  <si>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</si>
  <si>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</si>
  <si>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</si>
  <si>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</si>
  <si>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</si>
  <si>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</si>
  <si>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</si>
  <si>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</si>
  <si>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</si>
  <si>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</si>
  <si>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</si>
  <si>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</si>
  <si>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</si>
  <si>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</si>
  <si>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</si>
  <si>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</si>
  <si>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</si>
  <si>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</si>
  <si>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</si>
  <si>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</si>
  <si>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</si>
  <si>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</si>
  <si>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</si>
  <si>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</si>
  <si>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</si>
  <si>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</si>
  <si>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</si>
  <si>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</si>
  <si>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</si>
  <si>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</si>
  <si>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</si>
  <si>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</si>
  <si>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</si>
  <si>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</si>
  <si>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</si>
  <si>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</si>
  <si>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</si>
  <si>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</si>
  <si>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</si>
  <si>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</si>
  <si>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</si>
  <si>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</si>
  <si>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</si>
  <si>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</si>
  <si>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</si>
  <si>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</si>
  <si>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</si>
  <si>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</si>
  <si>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</si>
  <si>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</si>
  <si>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</si>
  <si>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</si>
  <si>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</si>
  <si>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</si>
  <si>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</si>
  <si>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</si>
  <si>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</si>
  <si>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</si>
  <si>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</si>
  <si>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</si>
  <si>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</si>
  <si>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</si>
  <si>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</si>
  <si>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</si>
  <si>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</si>
  <si>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</si>
  <si>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</si>
  <si>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</si>
  <si>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</si>
  <si>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</si>
  <si>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</si>
  <si>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</si>
  <si>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</si>
  <si>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</si>
  <si>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</si>
  <si>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</si>
  <si>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</si>
  <si>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</si>
  <si>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</si>
  <si>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</si>
  <si>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</si>
  <si>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</si>
  <si>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</si>
  <si>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</si>
  <si>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</si>
  <si>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</si>
  <si>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</si>
  <si>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</si>
  <si>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</si>
  <si>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</si>
  <si>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</si>
  <si>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</si>
  <si>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</si>
  <si>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</si>
  <si>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</si>
  <si>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</si>
  <si>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</si>
  <si>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</si>
  <si>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</si>
  <si>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</si>
  <si>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</si>
  <si>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</si>
  <si>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</si>
  <si>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</si>
  <si>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</si>
  <si>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</si>
  <si>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</si>
  <si>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</si>
  <si>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</si>
  <si>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</si>
  <si>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</si>
  <si>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</si>
  <si>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</si>
  <si>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</si>
  <si>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</si>
  <si>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</si>
  <si>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</si>
  <si>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</si>
  <si>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</si>
  <si>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</si>
  <si>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</si>
  <si>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</si>
  <si>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</si>
  <si>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</si>
  <si>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</si>
  <si>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</si>
  <si>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</si>
  <si>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</si>
  <si>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</si>
  <si>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</si>
  <si>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</si>
  <si>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</si>
  <si>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</si>
  <si>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</si>
  <si>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</si>
  <si>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</si>
  <si>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</si>
  <si>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</si>
  <si>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</si>
  <si>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</si>
  <si>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</si>
  <si>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</si>
  <si>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</si>
  <si>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</si>
  <si>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</si>
  <si>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</si>
  <si>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</si>
  <si>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</si>
  <si>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</si>
  <si>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</si>
  <si>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</si>
  <si>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</si>
  <si>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</si>
  <si>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</si>
  <si>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</si>
  <si>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</si>
  <si>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</si>
  <si>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</si>
  <si>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</si>
  <si>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</si>
  <si>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</si>
  <si>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</si>
  <si>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</si>
  <si>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</si>
  <si>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</si>
  <si>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</si>
  <si>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</si>
  <si>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</si>
  <si>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</si>
  <si>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</si>
  <si>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</si>
  <si>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</si>
  <si>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</si>
  <si>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</si>
  <si>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</si>
  <si>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</si>
  <si>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</si>
  <si>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</si>
  <si>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</si>
  <si>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</si>
  <si>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</si>
  <si>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</si>
  <si>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</si>
  <si>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</si>
  <si>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</si>
  <si>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</si>
  <si>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</si>
  <si>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</si>
  <si>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</si>
  <si>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</si>
  <si>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</si>
  <si>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</si>
  <si>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</si>
  <si>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</si>
  <si>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</si>
  <si>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</si>
  <si>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</si>
  <si>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</si>
  <si>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</si>
  <si>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</si>
  <si>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</si>
  <si>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</si>
  <si>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</si>
  <si>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</si>
  <si>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</si>
  <si>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</si>
  <si>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</si>
  <si>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</si>
  <si>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</si>
  <si>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</si>
  <si>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</si>
  <si>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</si>
  <si>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</si>
  <si>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</si>
  <si>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</si>
  <si>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</si>
  <si>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</si>
  <si>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</si>
  <si>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</si>
  <si>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</si>
  <si>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</si>
  <si>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</si>
  <si>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</si>
  <si>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</si>
  <si>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</si>
  <si>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</si>
  <si>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</si>
  <si>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</si>
  <si>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</si>
  <si>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</si>
  <si>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</si>
  <si>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</si>
  <si>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</si>
  <si>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</si>
  <si>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</si>
  <si>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</si>
  <si>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</si>
  <si>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</si>
  <si>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</si>
  <si>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</si>
  <si>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</si>
  <si>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</si>
  <si>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</si>
  <si>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</si>
  <si>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</si>
  <si>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</si>
  <si>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</si>
  <si>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</si>
  <si>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</si>
  <si>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</si>
  <si>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</si>
  <si>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</si>
  <si>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</si>
  <si>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</si>
  <si>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</si>
  <si>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</si>
  <si>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</si>
  <si>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</si>
  <si>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</si>
  <si>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</si>
  <si>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</si>
  <si>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</si>
  <si>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</si>
  <si>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</si>
  <si>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</si>
  <si>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</si>
  <si>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</si>
  <si>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</si>
  <si>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</si>
  <si>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</si>
  <si>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</si>
  <si>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</si>
  <si>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</si>
  <si>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</si>
  <si>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</si>
  <si>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</si>
  <si>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</si>
  <si>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</si>
  <si>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</si>
  <si>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</si>
  <si>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</si>
  <si>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</si>
  <si>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</si>
  <si>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</si>
  <si>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</si>
  <si>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</si>
  <si>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</si>
  <si>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</si>
  <si>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</si>
  <si>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</si>
  <si>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</si>
  <si>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</si>
  <si>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</si>
  <si>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</si>
  <si>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</si>
  <si>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</si>
  <si>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</si>
  <si>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</si>
  <si>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</si>
  <si>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</si>
  <si>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</si>
  <si>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</si>
  <si>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</si>
  <si>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</si>
  <si>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</si>
  <si>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</si>
  <si>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</si>
  <si>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</si>
  <si>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</si>
  <si>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</si>
  <si>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</si>
  <si>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</si>
  <si>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</si>
  <si>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</si>
  <si>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</si>
  <si>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</si>
  <si>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</si>
  <si>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</si>
  <si>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</si>
  <si>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</si>
  <si>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</si>
  <si>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</si>
  <si>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</si>
  <si>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</si>
  <si>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</si>
  <si>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</si>
  <si>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</si>
  <si>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</si>
  <si>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</si>
  <si>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</si>
  <si>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</si>
  <si>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</si>
  <si>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</si>
  <si>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</si>
  <si>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</si>
  <si>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</si>
  <si>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</si>
  <si>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</si>
  <si>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</si>
  <si>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</si>
  <si>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</si>
  <si>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</si>
  <si>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</si>
  <si>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</si>
  <si>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</si>
  <si>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</si>
  <si>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</si>
  <si>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</si>
  <si>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</si>
  <si>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</si>
  <si>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</si>
  <si>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</si>
  <si>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</si>
  <si>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</si>
  <si>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</si>
  <si>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</si>
  <si>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</si>
  <si>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</si>
  <si>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</si>
  <si>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</si>
  <si>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</si>
  <si>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</si>
  <si>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</si>
  <si>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</si>
  <si>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</si>
  <si>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</si>
  <si>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</si>
  <si>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</si>
  <si>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</si>
  <si>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</si>
  <si>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</si>
  <si>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</si>
  <si>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</si>
  <si>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</si>
  <si>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</si>
  <si>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</si>
  <si>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</si>
  <si>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</si>
  <si>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</si>
  <si>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</si>
  <si>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</si>
  <si>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</si>
  <si>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</si>
  <si>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</si>
  <si>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</si>
  <si>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</si>
  <si>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</si>
  <si>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</si>
  <si>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</si>
  <si>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</si>
  <si>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</si>
  <si>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</si>
  <si>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</si>
  <si>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</si>
  <si>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</si>
  <si>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</si>
  <si>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</si>
  <si>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</si>
  <si>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</si>
  <si>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</si>
  <si>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</si>
  <si>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</si>
  <si>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</si>
  <si>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</si>
  <si>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</si>
  <si>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</si>
  <si>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</si>
  <si>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</si>
  <si>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</si>
  <si>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</si>
  <si>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</si>
  <si>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</si>
  <si>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</si>
  <si>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</si>
  <si>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</si>
  <si>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</si>
  <si>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</si>
  <si>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</si>
  <si>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</si>
  <si>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</si>
  <si>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</si>
  <si>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</si>
  <si>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</si>
  <si>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</si>
  <si>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</si>
  <si>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</si>
  <si>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</si>
  <si>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</si>
  <si>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</si>
  <si>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</si>
  <si>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</si>
  <si>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</si>
  <si>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</si>
  <si>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</si>
  <si>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</si>
  <si>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</si>
  <si>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</si>
  <si>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</si>
  <si>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</si>
  <si>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</si>
  <si>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</si>
  <si>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</si>
  <si>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</si>
  <si>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</si>
  <si>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</si>
  <si>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</si>
  <si>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</si>
  <si>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</si>
  <si>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</si>
  <si>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</si>
  <si>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</si>
  <si>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</si>
  <si>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</si>
  <si>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</si>
  <si>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</si>
  <si>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</si>
  <si>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</si>
  <si>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</si>
  <si>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</si>
  <si>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</si>
  <si>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</si>
  <si>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</si>
  <si>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</si>
  <si>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</si>
  <si>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</si>
  <si>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</si>
  <si>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</si>
  <si>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</si>
  <si>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</si>
  <si>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</si>
  <si>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</si>
  <si>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</si>
  <si>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</si>
  <si>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</si>
  <si>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</si>
  <si>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</si>
  <si>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</si>
  <si>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</si>
  <si>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</si>
  <si>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</si>
  <si>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</si>
  <si>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</si>
  <si>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</si>
  <si>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</si>
  <si>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</si>
  <si>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</si>
  <si>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</si>
  <si>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</si>
  <si>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</si>
  <si>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</si>
  <si>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</si>
  <si>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</si>
  <si>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</si>
  <si>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</si>
  <si>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</si>
  <si>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</si>
  <si>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</si>
  <si>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</si>
  <si>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</si>
  <si>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</si>
  <si>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</si>
  <si>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</si>
  <si>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</si>
  <si>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</si>
  <si>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</si>
  <si>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</si>
  <si>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</si>
  <si>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</si>
  <si>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</si>
  <si>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</si>
  <si>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</si>
  <si>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</si>
  <si>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</si>
  <si>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</si>
  <si>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</si>
  <si>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</si>
  <si>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</si>
  <si>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</si>
  <si>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</si>
  <si>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</si>
  <si>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</si>
  <si>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</si>
  <si>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</si>
  <si>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</si>
  <si>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</si>
  <si>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</si>
  <si>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</si>
  <si>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</si>
  <si>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</si>
  <si>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</si>
  <si>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</si>
  <si>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</si>
  <si>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</si>
  <si>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</si>
  <si>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</si>
  <si>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</si>
  <si>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</si>
  <si>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</si>
  <si>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</si>
  <si>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</si>
  <si>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</si>
  <si>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</si>
  <si>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</si>
  <si>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</si>
  <si>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</si>
  <si>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</si>
  <si>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</si>
  <si>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</si>
  <si>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</si>
  <si>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</si>
  <si>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</si>
  <si>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</si>
  <si>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</si>
  <si>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</si>
  <si>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</si>
  <si>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</si>
  <si>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</si>
  <si>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</si>
  <si>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</si>
  <si>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</si>
  <si>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</si>
  <si>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</si>
  <si>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</si>
  <si>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</si>
  <si>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</si>
  <si>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</si>
  <si>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</si>
  <si>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</si>
  <si>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</si>
  <si>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</si>
  <si>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</si>
  <si>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</si>
  <si>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</si>
  <si>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</si>
  <si>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</si>
  <si>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</si>
  <si>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</si>
  <si>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</si>
  <si>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</si>
  <si>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</si>
  <si>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</si>
  <si>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</si>
  <si>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</si>
  <si>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</si>
  <si>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</si>
  <si>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</si>
  <si>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</si>
  <si>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</si>
  <si>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</si>
  <si>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</si>
  <si>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</si>
  <si>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</si>
  <si>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</si>
  <si>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</si>
  <si>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</si>
  <si>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</si>
  <si>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</si>
  <si>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</si>
  <si>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</si>
  <si>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</si>
  <si>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</si>
  <si>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</si>
  <si>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</si>
  <si>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</si>
  <si>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</si>
  <si>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</si>
  <si>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</si>
  <si>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</si>
  <si>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</si>
  <si>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</si>
  <si>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</si>
  <si>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</si>
  <si>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</si>
  <si>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</si>
  <si>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</si>
  <si>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</si>
  <si>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</si>
  <si>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</si>
  <si>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</si>
  <si>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</si>
  <si>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</si>
  <si>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</si>
  <si>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</si>
  <si>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</si>
  <si>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</si>
  <si>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</si>
  <si>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</si>
  <si>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</si>
  <si>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</si>
  <si>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</si>
  <si>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</si>
  <si>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</si>
  <si>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</si>
  <si>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</si>
  <si>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</si>
  <si>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</si>
  <si>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</si>
  <si>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</si>
  <si>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</si>
  <si>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</si>
  <si>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</si>
  <si>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</si>
  <si>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</si>
  <si>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</si>
  <si>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</si>
  <si>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</si>
  <si>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</si>
  <si>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</si>
  <si>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</si>
  <si>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</si>
  <si>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</si>
  <si>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</si>
  <si>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</si>
  <si>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</si>
  <si>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</si>
  <si>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</si>
  <si>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</si>
  <si>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</si>
  <si>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</si>
  <si>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</si>
  <si>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</si>
  <si>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</si>
  <si>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</si>
  <si>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</si>
  <si>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</si>
  <si>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</si>
  <si>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</si>
  <si>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</si>
  <si>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</si>
  <si>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</si>
  <si>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</si>
  <si>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</si>
  <si>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</si>
  <si>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</si>
  <si>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</si>
  <si>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</si>
  <si>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</si>
  <si>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</si>
  <si>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</si>
  <si>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</si>
  <si>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</si>
  <si>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</si>
  <si>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</si>
  <si>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</si>
  <si>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</si>
  <si>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</si>
  <si>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</si>
  <si>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</si>
  <si>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</si>
  <si>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</si>
  <si>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</si>
  <si>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</si>
  <si>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</si>
  <si>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</si>
  <si>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</si>
  <si>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</si>
  <si>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</si>
  <si>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</si>
  <si>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</si>
  <si>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</si>
  <si>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</si>
  <si>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</si>
  <si>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</si>
  <si>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</si>
  <si>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</si>
  <si>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</si>
  <si>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</si>
  <si>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</si>
  <si>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</si>
  <si>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</si>
  <si>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</si>
  <si>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</si>
  <si>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</si>
  <si>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</si>
  <si>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</si>
  <si>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</si>
  <si>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</si>
  <si>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</si>
  <si>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</si>
  <si>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</si>
  <si>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</si>
  <si>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</si>
  <si>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</si>
  <si>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</si>
  <si>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</si>
  <si>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</si>
  <si>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</si>
  <si>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</si>
  <si>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</si>
  <si>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</si>
  <si>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</si>
  <si>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</si>
  <si>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</si>
  <si>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</si>
  <si>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</si>
  <si>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</si>
  <si>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</si>
  <si>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</si>
  <si>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</si>
  <si>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</si>
  <si>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</si>
  <si>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</si>
  <si>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</si>
  <si>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</si>
  <si>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</si>
  <si>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</si>
  <si>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</si>
  <si>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</si>
  <si>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</si>
  <si>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</si>
  <si>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</si>
  <si>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</si>
  <si>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</si>
  <si>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</si>
  <si>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</si>
  <si>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</si>
  <si>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</si>
  <si>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</si>
  <si>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</si>
  <si>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</si>
  <si>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</si>
  <si>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</si>
  <si>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</si>
  <si>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</si>
  <si>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</si>
  <si>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</si>
  <si>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</si>
  <si>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</si>
  <si>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</si>
  <si>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</si>
  <si>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</si>
  <si>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</si>
  <si>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</si>
  <si>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</si>
  <si>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</si>
  <si>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</si>
  <si>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</si>
  <si>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</si>
  <si>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</si>
  <si>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</si>
  <si>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</si>
  <si>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</si>
  <si>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</si>
  <si>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</si>
  <si>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</si>
  <si>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</si>
  <si>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</si>
  <si>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</si>
  <si>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</si>
  <si>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</si>
  <si>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</si>
  <si>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</si>
  <si>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</si>
  <si>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</si>
  <si>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</si>
  <si>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</si>
  <si>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</si>
  <si>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</si>
  <si>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</si>
  <si>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</si>
  <si>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</si>
  <si>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</si>
  <si>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</si>
  <si>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</si>
  <si>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</si>
  <si>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</si>
  <si>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</si>
  <si>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</si>
  <si>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</si>
  <si>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</si>
  <si>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</si>
  <si>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</si>
  <si>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</si>
  <si>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</si>
  <si>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</si>
  <si>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</si>
  <si>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</si>
  <si>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</si>
  <si>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</si>
  <si>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</si>
  <si>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</si>
  <si>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</si>
  <si>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</si>
  <si>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</si>
  <si>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</si>
  <si>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</si>
  <si>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</si>
  <si>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</si>
  <si>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</si>
  <si>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</si>
  <si>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</si>
  <si>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</si>
  <si>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</si>
  <si>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</si>
  <si>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</si>
  <si>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</si>
  <si>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</si>
  <si>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</si>
  <si>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</si>
  <si>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</si>
  <si>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</si>
  <si>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</si>
  <si>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</si>
  <si>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</si>
  <si>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</si>
  <si>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</si>
  <si>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</si>
  <si>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</si>
  <si>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</si>
  <si>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</si>
  <si>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</si>
  <si>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</si>
  <si>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</si>
  <si>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</si>
  <si>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</si>
  <si>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</si>
  <si>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</si>
  <si>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</si>
  <si>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</si>
  <si>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</si>
  <si>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</si>
  <si>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</si>
  <si>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</si>
  <si>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</si>
  <si>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</si>
  <si>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</si>
  <si>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</si>
  <si>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</si>
  <si>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</si>
  <si>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</si>
  <si>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</si>
  <si>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</si>
  <si>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</si>
  <si>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</si>
  <si>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</si>
  <si>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</si>
  <si>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</si>
  <si>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</si>
  <si>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</si>
  <si>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</si>
  <si>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</si>
  <si>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</si>
  <si>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</si>
  <si>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</si>
  <si>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</si>
  <si>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</si>
  <si>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</si>
  <si>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</si>
  <si>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</si>
  <si>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</si>
  <si>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</si>
  <si>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</si>
  <si>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</si>
  <si>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</si>
  <si>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</si>
  <si>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</si>
  <si>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</si>
  <si>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</si>
  <si>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</si>
  <si>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</si>
  <si>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</si>
  <si>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</si>
  <si>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</si>
  <si>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</si>
  <si>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</si>
  <si>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</si>
  <si>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</si>
  <si>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</si>
  <si>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</si>
  <si>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</si>
  <si>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</si>
  <si>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</si>
  <si>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</si>
  <si>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</si>
  <si>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</si>
  <si>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</si>
  <si>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</si>
  <si>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</si>
  <si>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</si>
  <si>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</si>
  <si>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</si>
  <si>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</si>
  <si>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</si>
  <si>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</si>
  <si>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</si>
  <si>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</si>
  <si>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</si>
  <si>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</si>
  <si>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</si>
  <si>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</si>
  <si>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</si>
  <si>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</si>
  <si>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</si>
  <si>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</si>
  <si>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</si>
  <si>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</si>
  <si>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</si>
  <si>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</si>
  <si>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</si>
  <si>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</si>
  <si>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</si>
  <si>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</si>
  <si>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</si>
  <si>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</si>
  <si>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</si>
  <si>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</si>
  <si>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</si>
  <si>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</si>
  <si>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</si>
  <si>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</si>
  <si>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</si>
  <si>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</si>
  <si>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</si>
  <si>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</si>
  <si>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</si>
  <si>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</si>
  <si>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</si>
  <si>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</si>
  <si>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</si>
  <si>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</si>
  <si>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</si>
  <si>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</si>
  <si>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</si>
  <si>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</si>
  <si>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</si>
  <si>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</si>
  <si>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</si>
  <si>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</si>
  <si>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</si>
  <si>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</si>
  <si>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</si>
  <si>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</si>
  <si>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</si>
  <si>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</si>
  <si>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</si>
  <si>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</si>
  <si>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</si>
  <si>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</si>
  <si>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</si>
  <si>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</si>
  <si>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</si>
  <si>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</si>
  <si>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</si>
  <si>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</si>
  <si>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</si>
  <si>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</si>
  <si>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</si>
  <si>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</si>
  <si>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</si>
  <si>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</si>
  <si>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</si>
  <si>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</si>
  <si>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</si>
  <si>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</si>
  <si>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</si>
  <si>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</si>
  <si>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</si>
  <si>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</si>
  <si>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</si>
  <si>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</si>
  <si>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</si>
  <si>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</si>
  <si>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</si>
  <si>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</si>
  <si>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</si>
  <si>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</si>
  <si>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</si>
  <si>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</si>
  <si>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</si>
  <si>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</si>
  <si>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</si>
  <si>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</si>
  <si>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</si>
  <si>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</si>
  <si>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</si>
  <si>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</si>
  <si>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</si>
  <si>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</si>
  <si>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</si>
  <si>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</si>
  <si>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</si>
  <si>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</si>
  <si>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</si>
  <si>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</si>
  <si>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</si>
  <si>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</si>
  <si>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</si>
  <si>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</si>
  <si>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</si>
  <si>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</si>
  <si>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</si>
  <si>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</si>
  <si>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</si>
  <si>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</si>
  <si>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</si>
  <si>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</si>
  <si>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</si>
  <si>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</si>
  <si>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</si>
  <si>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</si>
  <si>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</si>
  <si>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</si>
  <si>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</si>
  <si>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</si>
  <si>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</si>
  <si>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</si>
  <si>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</si>
  <si>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</si>
  <si>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</si>
  <si>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</si>
  <si>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</si>
  <si>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</si>
  <si>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</si>
  <si>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</si>
  <si>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</si>
  <si>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</si>
  <si>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</si>
  <si>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</si>
  <si>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</si>
  <si>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</si>
  <si>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</si>
  <si>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</si>
  <si>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</si>
  <si>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</si>
  <si>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</si>
  <si>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</si>
  <si>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</si>
  <si>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</si>
  <si>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</si>
  <si>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</si>
  <si>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</si>
  <si>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</si>
  <si>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</si>
  <si>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</si>
  <si>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</si>
  <si>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</si>
  <si>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</si>
  <si>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</si>
  <si>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</si>
  <si>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</si>
  <si>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</si>
  <si>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</si>
  <si>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</si>
  <si>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</si>
  <si>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</si>
  <si>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</si>
  <si>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</si>
  <si>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</si>
  <si>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</si>
  <si>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</si>
  <si>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</si>
  <si>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</si>
  <si>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</si>
  <si>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</si>
  <si>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</si>
  <si>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</si>
  <si>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</si>
  <si>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</si>
  <si>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</si>
  <si>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</si>
  <si>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</si>
  <si>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</si>
  <si>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</si>
  <si>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</si>
  <si>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</si>
  <si>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</si>
  <si>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</si>
  <si>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</si>
  <si>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</si>
  <si>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</si>
  <si>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</si>
  <si>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</si>
  <si>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</si>
  <si>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</si>
  <si>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</si>
  <si>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</si>
  <si>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</si>
  <si>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</si>
  <si>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</si>
  <si>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</si>
  <si>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</si>
  <si>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</si>
  <si>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</si>
  <si>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</si>
  <si>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</si>
  <si>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</si>
  <si>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</si>
  <si>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</si>
  <si>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</si>
  <si>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</si>
  <si>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</si>
  <si>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</si>
  <si>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</si>
  <si>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</si>
  <si>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</si>
  <si>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</si>
  <si>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</si>
  <si>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</si>
  <si>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</si>
  <si>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</si>
  <si>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</si>
  <si>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</si>
  <si>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</si>
  <si>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</si>
  <si>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</si>
  <si>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</si>
  <si>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</si>
  <si>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</si>
  <si>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</si>
  <si>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</si>
  <si>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</si>
  <si>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</si>
  <si>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</si>
  <si>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</si>
  <si>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</si>
  <si>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</si>
  <si>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</si>
  <si>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</si>
  <si>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</si>
  <si>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</si>
  <si>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</si>
  <si>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</si>
  <si>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</si>
  <si>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</si>
  <si>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</si>
  <si>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</si>
  <si>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</si>
  <si>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</si>
  <si>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</si>
  <si>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</si>
  <si>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</si>
  <si>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</si>
  <si>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</si>
  <si>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</si>
  <si>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</si>
  <si>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</si>
  <si>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</si>
  <si>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</si>
  <si>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</si>
  <si>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</si>
  <si>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</si>
  <si>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</si>
  <si>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</si>
  <si>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</si>
  <si>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</si>
  <si>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</si>
  <si>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</si>
  <si>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</si>
  <si>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</si>
  <si>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</si>
  <si>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</si>
  <si>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</si>
  <si>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</si>
  <si>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</si>
  <si>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</si>
  <si>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</si>
  <si>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</si>
  <si>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</si>
  <si>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</si>
  <si>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</si>
  <si>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</si>
  <si>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</si>
  <si>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</si>
  <si>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</si>
  <si>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</si>
  <si>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</si>
  <si>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</si>
  <si>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</si>
  <si>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</si>
  <si>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</si>
  <si>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</si>
  <si>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</si>
  <si>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</si>
  <si>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</si>
  <si>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</si>
  <si>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</si>
  <si>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</si>
  <si>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</si>
  <si>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</si>
  <si>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</si>
  <si>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</si>
  <si>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</si>
  <si>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</si>
  <si>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</si>
  <si>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</si>
  <si>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</si>
  <si>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</si>
  <si>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</si>
  <si>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</si>
  <si>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</si>
  <si>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</si>
  <si>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</si>
  <si>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</si>
  <si>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</si>
  <si>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</si>
  <si>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</si>
  <si>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</si>
  <si>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</si>
  <si>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</si>
  <si>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</si>
  <si>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</si>
  <si>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</si>
  <si>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</si>
  <si>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</si>
  <si>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</si>
  <si>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</si>
  <si>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</si>
  <si>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</si>
  <si>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</si>
  <si>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</si>
  <si>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</si>
  <si>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</si>
  <si>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</si>
  <si>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</si>
  <si>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</si>
  <si>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</si>
  <si>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</si>
  <si>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</si>
  <si>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</si>
  <si>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</si>
  <si>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</si>
  <si>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</si>
  <si>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</si>
  <si>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</si>
  <si>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</si>
  <si>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</si>
  <si>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</si>
  <si>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</si>
  <si>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</si>
  <si>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</si>
  <si>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</si>
  <si>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</si>
  <si>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</si>
  <si>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</si>
  <si>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</si>
  <si>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</si>
  <si>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</si>
  <si>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</si>
  <si>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</si>
  <si>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</si>
  <si>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</si>
  <si>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</si>
  <si>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</si>
  <si>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</si>
  <si>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</si>
  <si>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</si>
  <si>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</si>
  <si>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</si>
  <si>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</si>
  <si>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</si>
  <si>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</si>
  <si>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</si>
  <si>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</si>
  <si>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</si>
  <si>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</si>
  <si>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</si>
  <si>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</si>
  <si>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</si>
  <si>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</si>
  <si>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</si>
  <si>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</si>
  <si>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</si>
  <si>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</si>
  <si>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</si>
  <si>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</si>
  <si>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</si>
  <si>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</si>
  <si>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</si>
  <si>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</si>
  <si>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</si>
  <si>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</si>
  <si>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</si>
  <si>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</si>
  <si>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</si>
  <si>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</si>
  <si>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</si>
  <si>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</si>
  <si>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</si>
  <si>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</si>
  <si>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</si>
  <si>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</si>
  <si>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</si>
  <si>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</si>
  <si>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</si>
  <si>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</si>
  <si>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</si>
  <si>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</si>
  <si>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</si>
  <si>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</si>
  <si>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</si>
  <si>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</si>
  <si>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</si>
  <si>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</si>
  <si>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</si>
  <si>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</si>
  <si>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</si>
  <si>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</si>
  <si>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</si>
  <si>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</si>
  <si>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</si>
  <si>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</si>
  <si>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</si>
  <si>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</si>
  <si>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</si>
  <si>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</si>
  <si>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</si>
  <si>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</si>
  <si>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</si>
  <si>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</si>
  <si>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</si>
  <si>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</si>
  <si>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</si>
  <si>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</si>
  <si>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</si>
  <si>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</si>
  <si>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</si>
  <si>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</si>
  <si>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</si>
  <si>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</si>
  <si>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</si>
  <si>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</si>
  <si>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</si>
  <si>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</si>
  <si>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</si>
  <si>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</si>
  <si>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</si>
  <si>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</si>
  <si>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</si>
  <si>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</si>
  <si>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</si>
  <si>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</si>
  <si>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</si>
  <si>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</si>
  <si>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</si>
  <si>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</si>
  <si>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</si>
  <si>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</si>
  <si>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</si>
  <si>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</si>
  <si>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</si>
  <si>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</si>
  <si>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</si>
  <si>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</si>
  <si>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</si>
  <si>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</si>
  <si>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</si>
  <si>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</si>
  <si>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</si>
  <si>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</si>
  <si>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</si>
  <si>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</si>
  <si>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</si>
  <si>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</si>
  <si>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</si>
  <si>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</si>
  <si>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</si>
  <si>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</si>
  <si>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</si>
  <si>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</si>
  <si>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</si>
  <si>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</si>
  <si>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</si>
  <si>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</si>
  <si>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</si>
  <si>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</si>
  <si>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</si>
  <si>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</si>
  <si>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</si>
  <si>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</si>
  <si>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</si>
  <si>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</si>
  <si>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</si>
  <si>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</si>
  <si>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</si>
  <si>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</si>
  <si>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</si>
  <si>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</si>
  <si>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</si>
  <si>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</si>
  <si>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</si>
  <si>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</si>
  <si>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</si>
  <si>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</si>
  <si>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</si>
  <si>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</si>
  <si>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</si>
  <si>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</si>
  <si>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</si>
  <si>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</si>
  <si>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</si>
  <si>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</si>
  <si>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</si>
  <si>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</si>
  <si>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</si>
  <si>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</si>
  <si>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</si>
  <si>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</si>
  <si>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</si>
  <si>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</si>
  <si>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</si>
  <si>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</si>
  <si>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</si>
  <si>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</si>
  <si>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</si>
  <si>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</si>
  <si>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</si>
  <si>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</si>
  <si>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</si>
  <si>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</si>
  <si>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</si>
  <si>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</si>
  <si>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</si>
  <si>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</si>
  <si>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</si>
  <si>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</si>
  <si>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</si>
  <si>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</si>
  <si>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</si>
  <si>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</si>
  <si>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</si>
  <si>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</si>
  <si>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</si>
  <si>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</si>
  <si>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</si>
  <si>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</si>
  <si>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</si>
  <si>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</si>
  <si>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</si>
  <si>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</si>
  <si>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</si>
  <si>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</si>
  <si>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</si>
  <si>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</si>
  <si>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</si>
  <si>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</si>
  <si>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</si>
  <si>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</si>
  <si>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</si>
  <si>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</si>
  <si>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</si>
  <si>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</si>
  <si>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</si>
  <si>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</si>
  <si>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</si>
  <si>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</si>
  <si>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</si>
  <si>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</si>
  <si>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</si>
  <si>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</si>
  <si>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</si>
  <si>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</si>
  <si>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</si>
  <si>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</si>
  <si>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</si>
  <si>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</si>
  <si>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</si>
  <si>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</si>
  <si>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</si>
  <si>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</si>
  <si>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</si>
  <si>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</si>
  <si>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</si>
  <si>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</si>
  <si>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</si>
  <si>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</si>
  <si>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</si>
  <si>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</si>
  <si>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</si>
  <si>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</si>
  <si>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</si>
  <si>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</si>
  <si>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</si>
  <si>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</si>
  <si>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</si>
  <si>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</si>
  <si>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</si>
  <si>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</si>
  <si>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</si>
  <si>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</si>
  <si>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</si>
  <si>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</si>
  <si>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</si>
  <si>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</si>
  <si>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</si>
  <si>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</si>
  <si>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</si>
  <si>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</si>
  <si>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</si>
  <si>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</si>
  <si>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</si>
  <si>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</si>
  <si>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</si>
  <si>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</si>
  <si>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</si>
  <si>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</si>
  <si>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</si>
  <si>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</si>
  <si>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</si>
  <si>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</si>
  <si>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</si>
  <si>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</si>
  <si>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</si>
  <si>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</si>
  <si>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</si>
  <si>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</si>
  <si>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</si>
  <si>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</si>
  <si>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</si>
  <si>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</si>
  <si>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</si>
  <si>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</si>
  <si>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</si>
  <si>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</si>
  <si>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</si>
  <si>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</si>
  <si>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</si>
  <si>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</si>
  <si>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</si>
  <si>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</si>
  <si>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</si>
  <si>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</si>
  <si>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</si>
  <si>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</si>
  <si>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</si>
  <si>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</si>
  <si>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</si>
  <si>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</si>
  <si>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</si>
  <si>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</si>
  <si>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</si>
  <si>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</si>
  <si>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</si>
  <si>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</si>
  <si>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</si>
  <si>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</si>
  <si>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</si>
  <si>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</si>
  <si>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</si>
  <si>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</si>
  <si>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</si>
  <si>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</si>
  <si>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</si>
  <si>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</si>
  <si>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</si>
  <si>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</si>
  <si>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</si>
  <si>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</si>
  <si>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</si>
  <si>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</si>
  <si>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</si>
  <si>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</si>
  <si>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</si>
  <si>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</si>
  <si>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</si>
  <si>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</si>
  <si>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</si>
  <si>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</si>
  <si>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</si>
  <si>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</si>
  <si>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</si>
  <si>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</si>
  <si>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</si>
  <si>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</si>
  <si>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</si>
  <si>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</si>
  <si>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</si>
  <si>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</si>
  <si>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</si>
  <si>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</si>
  <si>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</si>
  <si>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</si>
  <si>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</si>
  <si>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</si>
  <si>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</si>
  <si>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</si>
  <si>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</si>
  <si>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</si>
  <si>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</si>
  <si>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</si>
  <si>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</si>
  <si>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</si>
  <si>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</si>
  <si>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</si>
  <si>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</si>
  <si>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</si>
  <si>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</si>
  <si>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</si>
  <si>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</si>
  <si>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</si>
  <si>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</si>
  <si>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</si>
  <si>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</si>
  <si>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</si>
  <si>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</si>
  <si>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</si>
  <si>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</si>
  <si>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</si>
  <si>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</si>
  <si>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</si>
  <si>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</si>
  <si>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</si>
  <si>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</si>
  <si>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</si>
  <si>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</si>
  <si>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</si>
  <si>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</si>
  <si>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</si>
  <si>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</si>
  <si>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</si>
  <si>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</si>
  <si>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</si>
  <si>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</si>
  <si>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</si>
  <si>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</si>
  <si>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</si>
  <si>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</si>
  <si>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</si>
  <si>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</si>
  <si>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</si>
  <si>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</si>
  <si>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</si>
  <si>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</si>
  <si>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</si>
  <si>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</si>
  <si>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</si>
  <si>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</si>
  <si>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</si>
  <si>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</si>
  <si>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</si>
  <si>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</si>
  <si>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</si>
  <si>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</si>
  <si>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</si>
  <si>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</si>
  <si>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</si>
  <si>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</si>
  <si>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</si>
  <si>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</si>
  <si>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</si>
  <si>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</si>
  <si>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</si>
  <si>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</si>
  <si>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</si>
  <si>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</si>
  <si>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</si>
  <si>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</si>
  <si>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</si>
  <si>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</si>
  <si>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</si>
  <si>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</si>
  <si>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</si>
  <si>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</si>
  <si>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</si>
  <si>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</si>
  <si>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</si>
  <si>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</si>
  <si>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</si>
  <si>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</si>
  <si>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</si>
  <si>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</si>
  <si>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</si>
  <si>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</si>
  <si>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</si>
  <si>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</si>
  <si>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</si>
  <si>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</si>
  <si>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</si>
  <si>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</si>
  <si>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</si>
  <si>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</si>
  <si>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</si>
  <si>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</si>
  <si>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</si>
  <si>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</si>
  <si>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</si>
  <si>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</si>
  <si>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</si>
  <si>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</si>
  <si>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</si>
  <si>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</si>
  <si>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</si>
  <si>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</si>
  <si>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</si>
  <si>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</si>
  <si>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</si>
  <si>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</si>
  <si>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</si>
  <si>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</si>
  <si>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</si>
  <si>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</si>
  <si>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</si>
  <si>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</si>
  <si>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</si>
  <si>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</si>
  <si>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</si>
  <si>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</si>
  <si>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</si>
  <si>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</si>
  <si>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</si>
  <si>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</si>
  <si>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</si>
  <si>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</si>
  <si>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</si>
  <si>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</si>
  <si>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</si>
  <si>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</si>
  <si>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</si>
  <si>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</si>
  <si>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</si>
  <si>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</si>
  <si>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</si>
  <si>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</si>
  <si>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</si>
  <si>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</si>
  <si>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</si>
  <si>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</si>
  <si>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</si>
  <si>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</si>
  <si>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</si>
  <si>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</si>
  <si>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</si>
  <si>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</si>
  <si>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</si>
  <si>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</si>
  <si>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</si>
  <si>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</si>
  <si>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</si>
  <si>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</si>
  <si>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</si>
  <si>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</si>
  <si>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</si>
  <si>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</si>
  <si>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</si>
  <si>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</si>
  <si>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</si>
  <si>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</si>
  <si>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</si>
  <si>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</si>
  <si>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</si>
  <si>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</si>
  <si>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</si>
  <si>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</si>
  <si>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</si>
  <si>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</si>
  <si>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</si>
  <si>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</si>
  <si>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</si>
  <si>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</si>
  <si>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</si>
  <si>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</si>
  <si>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</si>
  <si>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</si>
  <si>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</si>
  <si>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</si>
  <si>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</si>
  <si>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</si>
  <si>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</si>
  <si>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</si>
  <si>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</si>
  <si>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</si>
  <si>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</si>
  <si>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</si>
  <si>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</si>
  <si>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</si>
  <si>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</si>
  <si>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</si>
  <si>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</si>
  <si>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</si>
  <si>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</si>
  <si>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</si>
  <si>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</si>
  <si>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</si>
  <si>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</si>
  <si>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</si>
  <si>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</si>
  <si>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</si>
  <si>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</si>
  <si>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</si>
  <si>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</si>
  <si>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</si>
  <si>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</si>
  <si>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</si>
  <si>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</si>
  <si>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</si>
  <si>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</si>
  <si>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</si>
  <si>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</si>
  <si>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</si>
  <si>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</si>
  <si>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</si>
  <si>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</si>
  <si>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</si>
  <si>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</si>
  <si>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</si>
  <si>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</si>
  <si>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</si>
  <si>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</si>
  <si>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</si>
  <si>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</si>
  <si>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</si>
  <si>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</si>
  <si>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</si>
  <si>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</si>
  <si>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</si>
  <si>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</si>
  <si>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</si>
  <si>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</si>
  <si>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</si>
  <si>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</si>
  <si>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</si>
  <si>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</si>
  <si>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</si>
  <si>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</si>
  <si>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</si>
  <si>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</si>
  <si>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</si>
  <si>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</si>
  <si>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</si>
  <si>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</si>
  <si>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</si>
  <si>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</si>
  <si>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</si>
  <si>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</si>
  <si>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</si>
  <si>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</si>
  <si>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</si>
  <si>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</si>
  <si>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</si>
  <si>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</si>
  <si>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</si>
  <si>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</si>
  <si>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</si>
  <si>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</si>
  <si>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</si>
  <si>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</si>
  <si>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</si>
  <si>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</si>
  <si>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</si>
  <si>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</si>
  <si>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</si>
  <si>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</si>
  <si>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</si>
  <si>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</si>
  <si>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</si>
  <si>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</si>
  <si>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</si>
  <si>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</si>
  <si>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</si>
  <si>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</si>
  <si>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</si>
  <si>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</si>
  <si>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</si>
  <si>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</si>
  <si>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</si>
  <si>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</si>
  <si>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</si>
  <si>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</si>
  <si>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</si>
  <si>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</si>
  <si>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</si>
  <si>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</si>
  <si>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</si>
  <si>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</si>
  <si>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</si>
  <si>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</si>
  <si>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</si>
  <si>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</si>
  <si>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</si>
  <si>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</si>
  <si>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</si>
  <si>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</si>
  <si>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</si>
  <si>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</si>
  <si>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</si>
  <si>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</si>
  <si>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</si>
  <si>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</si>
  <si>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</si>
  <si>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</si>
  <si>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</si>
  <si>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</si>
  <si>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</si>
  <si>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</si>
  <si>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</si>
  <si>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</si>
  <si>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</si>
  <si>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</si>
  <si>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</si>
  <si>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</si>
  <si>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</si>
  <si>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</si>
  <si>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</si>
  <si>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</si>
  <si>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</si>
  <si>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</si>
  <si>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</si>
  <si>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</si>
  <si>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</si>
  <si>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</si>
  <si>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</si>
  <si>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</si>
  <si>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</si>
  <si>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</si>
  <si>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</si>
  <si>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</si>
  <si>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</si>
  <si>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</si>
  <si>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</si>
  <si>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</si>
  <si>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</si>
  <si>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</si>
  <si>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</si>
  <si>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</si>
  <si>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</si>
  <si>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</si>
  <si>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</si>
  <si>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</si>
  <si>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</si>
  <si>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</si>
  <si>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</si>
  <si>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</si>
  <si>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</si>
  <si>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</si>
  <si>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</si>
  <si>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</si>
  <si>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</si>
  <si>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</si>
  <si>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</si>
  <si>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</si>
  <si>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</si>
  <si>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</si>
  <si>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</si>
  <si>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</si>
  <si>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</si>
  <si>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</si>
  <si>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</si>
  <si>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</si>
  <si>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</si>
  <si>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</si>
  <si>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</si>
  <si>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</si>
  <si>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</si>
  <si>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</si>
  <si>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</si>
  <si>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</si>
  <si>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</si>
  <si>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</si>
  <si>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</si>
  <si>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</si>
  <si>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</si>
  <si>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</si>
  <si>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</si>
  <si>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</si>
  <si>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</si>
  <si>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</si>
  <si>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</si>
  <si>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</si>
  <si>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</si>
  <si>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</si>
  <si>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</si>
  <si>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</si>
  <si>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</si>
  <si>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</si>
  <si>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</si>
  <si>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</si>
  <si>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</si>
  <si>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</si>
  <si>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</si>
  <si>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</si>
  <si>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</si>
  <si>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</si>
  <si>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</si>
  <si>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</si>
  <si>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</si>
  <si>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</si>
  <si>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</si>
  <si>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</si>
  <si>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</si>
  <si>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</si>
  <si>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</si>
  <si>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</si>
  <si>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</si>
  <si>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</si>
  <si>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</si>
  <si>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</si>
  <si>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</si>
  <si>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</si>
  <si>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</si>
  <si>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</si>
  <si>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</si>
  <si>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</si>
  <si>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</si>
  <si>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</si>
  <si>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</si>
  <si>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</si>
  <si>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</si>
  <si>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</si>
  <si>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</si>
  <si>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</si>
  <si>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</si>
  <si>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</si>
  <si>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</si>
  <si>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</si>
  <si>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</si>
  <si>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</si>
  <si>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</si>
  <si>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</si>
  <si>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</si>
  <si>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</si>
  <si>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</si>
  <si>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</si>
  <si>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</si>
  <si>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</si>
  <si>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</si>
  <si>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</si>
  <si>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</si>
  <si>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</si>
  <si>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</si>
  <si>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</si>
  <si>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</si>
  <si>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</si>
  <si>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</si>
  <si>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</si>
  <si>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</si>
  <si>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</si>
  <si>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</si>
  <si>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</si>
  <si>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</si>
  <si>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</si>
  <si>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</si>
  <si>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</si>
  <si>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</si>
  <si>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</si>
  <si>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</si>
  <si>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</si>
  <si>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</si>
  <si>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</si>
  <si>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</si>
  <si>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</si>
  <si>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</si>
  <si>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</si>
  <si>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</si>
  <si>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</si>
  <si>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</si>
  <si>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</si>
  <si>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</si>
  <si>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</si>
  <si>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</si>
  <si>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</si>
  <si>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</si>
  <si>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</si>
  <si>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</si>
  <si>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</si>
  <si>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</si>
  <si>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</si>
  <si>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</si>
  <si>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</si>
  <si>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</si>
  <si>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</si>
  <si>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</si>
  <si>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</si>
  <si>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</si>
  <si>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</si>
  <si>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</si>
  <si>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</si>
  <si>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</si>
  <si>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</si>
  <si>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</si>
  <si>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</si>
  <si>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</si>
  <si>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</si>
  <si>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</si>
  <si>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</si>
  <si>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</si>
  <si>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</si>
  <si>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</si>
  <si>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</si>
  <si>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</si>
  <si>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</si>
  <si>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</si>
  <si>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</si>
  <si>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</si>
  <si>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</si>
  <si>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</si>
  <si>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</si>
  <si>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</si>
  <si>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</si>
  <si>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</si>
  <si>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</si>
  <si>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</si>
  <si>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</si>
  <si>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</si>
  <si>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</si>
  <si>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</si>
  <si>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</si>
  <si>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</si>
  <si>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</si>
  <si>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</si>
  <si>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</si>
  <si>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</si>
  <si>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</si>
  <si>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</si>
  <si>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</si>
  <si>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</si>
  <si>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</si>
  <si>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</si>
  <si>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</si>
  <si>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</si>
  <si>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</si>
  <si>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</si>
  <si>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</si>
  <si>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</si>
  <si>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</si>
  <si>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</si>
  <si>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</si>
  <si>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</si>
  <si>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</si>
  <si>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</si>
  <si>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</si>
  <si>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</si>
  <si>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</si>
  <si>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</si>
  <si>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</si>
  <si>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</si>
  <si>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</si>
  <si>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</si>
  <si>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</si>
  <si>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</si>
  <si>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</si>
  <si>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</si>
  <si>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</si>
  <si>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</si>
  <si>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</si>
  <si>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</si>
  <si>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</si>
  <si>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</si>
  <si>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</si>
  <si>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</si>
  <si>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</si>
  <si>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</si>
  <si>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</si>
  <si>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</si>
  <si>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</si>
  <si>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</si>
  <si>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</si>
  <si>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</si>
  <si>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</si>
  <si>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</si>
  <si>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</si>
  <si>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</si>
  <si>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</si>
  <si>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</si>
  <si>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</si>
  <si>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</si>
  <si>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</si>
  <si>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</si>
  <si>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</si>
  <si>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</si>
  <si>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</si>
  <si>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</si>
  <si>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</si>
  <si>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</si>
  <si>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</si>
  <si>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</si>
  <si>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</si>
  <si>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</si>
  <si>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</si>
  <si>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</si>
  <si>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</si>
  <si>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</si>
  <si>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</si>
  <si>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</si>
  <si>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</si>
  <si>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</si>
  <si>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</si>
  <si>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</si>
  <si>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</si>
  <si>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</si>
  <si>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</si>
  <si>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</si>
  <si>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</si>
  <si>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</si>
  <si>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</si>
  <si>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</si>
  <si>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</si>
  <si>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</si>
  <si>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</si>
  <si>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</si>
  <si>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</si>
  <si>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</si>
  <si>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</si>
  <si>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</si>
  <si>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</si>
  <si>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</si>
  <si>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</si>
  <si>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</si>
  <si>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</si>
  <si>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</si>
  <si>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</si>
  <si>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</si>
  <si>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</si>
  <si>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</si>
  <si>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</si>
  <si>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</si>
  <si>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</si>
  <si>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</si>
  <si>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</si>
  <si>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</si>
  <si>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</si>
  <si>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</si>
  <si>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</si>
  <si>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</si>
  <si>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</si>
  <si>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</si>
  <si>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</si>
  <si>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</si>
  <si>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</si>
  <si>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</si>
  <si>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</si>
  <si>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</si>
  <si>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</si>
  <si>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</si>
  <si>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</si>
  <si>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</si>
  <si>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</si>
  <si>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</si>
  <si>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</si>
  <si>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</si>
  <si>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</si>
  <si>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</si>
  <si>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</si>
  <si>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</si>
  <si>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</si>
  <si>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</si>
  <si>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</si>
  <si>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</si>
  <si>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</si>
  <si>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</si>
  <si>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</si>
  <si>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</si>
  <si>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</si>
  <si>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</si>
  <si>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</si>
  <si>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</si>
  <si>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</si>
  <si>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</si>
  <si>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</si>
  <si>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</si>
  <si>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</si>
  <si>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</si>
  <si>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</si>
  <si>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</si>
  <si>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</si>
  <si>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</si>
  <si>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</si>
  <si>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</si>
  <si>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</si>
  <si>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</si>
  <si>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</si>
  <si>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</si>
  <si>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</si>
  <si>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</si>
  <si>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</si>
  <si>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</si>
  <si>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</si>
  <si>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</si>
  <si>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</si>
  <si>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</si>
  <si>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</si>
  <si>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</si>
  <si>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</si>
  <si>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</si>
  <si>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</si>
  <si>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</si>
  <si>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</si>
  <si>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</si>
  <si>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</si>
  <si>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</si>
  <si>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</si>
  <si>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</si>
  <si>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</si>
  <si>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</si>
  <si>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</si>
  <si>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</si>
  <si>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</si>
  <si>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</si>
  <si>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</si>
  <si>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</si>
  <si>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</si>
  <si>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</si>
  <si>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</si>
  <si>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</si>
  <si>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</si>
  <si>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</si>
  <si>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</si>
  <si>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</si>
  <si>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</si>
  <si>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</si>
  <si>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</si>
  <si>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</si>
  <si>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</si>
  <si>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</si>
  <si>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</si>
  <si>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</si>
  <si>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</si>
  <si>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</si>
  <si>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</si>
  <si>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</si>
  <si>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</si>
  <si>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</si>
  <si>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</si>
  <si>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</si>
  <si>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</si>
  <si>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</si>
  <si>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</si>
  <si>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</si>
  <si>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</si>
  <si>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</si>
  <si>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</si>
  <si>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</si>
  <si>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</si>
  <si>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</si>
  <si>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</si>
  <si>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</si>
  <si>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</si>
  <si>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</si>
  <si>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</si>
  <si>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</si>
  <si>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</si>
  <si>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</si>
  <si>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</si>
  <si>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</si>
  <si>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</si>
  <si>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</si>
  <si>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</si>
  <si>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</si>
  <si>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</si>
  <si>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</si>
  <si>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</si>
  <si>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</si>
  <si>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</si>
  <si>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</si>
  <si>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</si>
  <si>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</si>
  <si>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</si>
  <si>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</si>
  <si>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</si>
  <si>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</si>
  <si>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</si>
  <si>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</si>
  <si>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</si>
  <si>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</si>
  <si>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</si>
  <si>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</si>
  <si>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</si>
  <si>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</si>
  <si>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</si>
  <si>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</si>
  <si>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</si>
  <si>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</si>
  <si>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</si>
  <si>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</si>
  <si>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</si>
  <si>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</si>
  <si>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</si>
  <si>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</si>
  <si>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</si>
  <si>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</si>
  <si>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</si>
  <si>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</si>
  <si>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</si>
  <si>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</si>
  <si>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</si>
  <si>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</si>
  <si>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</si>
  <si>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</si>
  <si>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</si>
  <si>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</si>
  <si>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</si>
  <si>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</si>
  <si>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</si>
  <si>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</si>
  <si>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</si>
  <si>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</si>
  <si>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</si>
  <si>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</si>
  <si>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</si>
  <si>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</si>
  <si>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</si>
  <si>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</si>
  <si>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</si>
  <si>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</si>
  <si>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</si>
  <si>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</si>
  <si>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</si>
  <si>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</si>
  <si>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</si>
  <si>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</si>
  <si>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</si>
  <si>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</si>
  <si>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</si>
  <si>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</si>
  <si>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</si>
  <si>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</si>
  <si>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</si>
  <si>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</si>
  <si>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</si>
  <si>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</si>
  <si>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</si>
  <si>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</si>
  <si>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</si>
  <si>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</si>
  <si>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</si>
  <si>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</si>
  <si>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</si>
  <si>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</si>
  <si>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</si>
  <si>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</si>
  <si>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</si>
  <si>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</si>
  <si>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</si>
  <si>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</si>
  <si>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</si>
  <si>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</si>
  <si>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</si>
  <si>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</si>
  <si>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</si>
  <si>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</si>
  <si>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</si>
  <si>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</si>
  <si>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</si>
  <si>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</si>
  <si>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</si>
  <si>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</si>
  <si>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</si>
  <si>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</si>
  <si>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</si>
  <si>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</si>
  <si>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</si>
  <si>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</si>
  <si>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</si>
  <si>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</si>
  <si>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</si>
  <si>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</si>
  <si>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</si>
  <si>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</si>
  <si>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</si>
  <si>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</si>
  <si>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</si>
  <si>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</si>
  <si>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</si>
  <si>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</si>
  <si>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</si>
  <si>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</si>
  <si>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</si>
  <si>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</si>
  <si>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</si>
  <si>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</si>
  <si>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</si>
  <si>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</si>
  <si>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</si>
  <si>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</si>
  <si>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</si>
  <si>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</si>
  <si>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</si>
  <si>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</si>
  <si>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</si>
  <si>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</si>
  <si>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</si>
  <si>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</si>
  <si>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</si>
  <si>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</si>
  <si>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</si>
  <si>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</si>
  <si>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</si>
  <si>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</si>
  <si>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</si>
  <si>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</si>
  <si>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</si>
  <si>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</si>
  <si>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</si>
  <si>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</si>
  <si>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</si>
  <si>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</si>
  <si>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</si>
  <si>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</si>
  <si>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</si>
  <si>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</si>
  <si>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</si>
  <si>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</si>
  <si>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</si>
  <si>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</si>
  <si>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</si>
  <si>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</si>
  <si>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</si>
  <si>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</si>
  <si>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</si>
  <si>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</si>
  <si>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</si>
  <si>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</si>
  <si>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</si>
  <si>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</si>
  <si>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</si>
  <si>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</si>
  <si>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</si>
  <si>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</si>
  <si>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</si>
  <si>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</si>
  <si>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</si>
  <si>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</si>
  <si>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</si>
  <si>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</si>
  <si>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</si>
  <si>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</si>
  <si>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</si>
  <si>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</si>
  <si>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</si>
  <si>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</si>
  <si>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</si>
  <si>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</si>
  <si>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</si>
  <si>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</si>
  <si>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</si>
  <si>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</si>
  <si>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</si>
  <si>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</si>
  <si>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</si>
  <si>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</si>
  <si>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</si>
  <si>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</si>
  <si>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</si>
  <si>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</si>
  <si>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</si>
  <si>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</si>
  <si>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</si>
  <si>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</si>
  <si>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</si>
  <si>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</si>
  <si>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</si>
  <si>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</si>
  <si>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</si>
  <si>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</si>
  <si>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</si>
  <si>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</si>
  <si>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</si>
  <si>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</si>
  <si>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</si>
  <si>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</si>
  <si>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</si>
  <si>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</si>
  <si>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</si>
  <si>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</si>
  <si>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</si>
  <si>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</si>
  <si>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</si>
  <si>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</si>
  <si>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</si>
  <si>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</si>
  <si>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</si>
  <si>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</si>
  <si>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</si>
  <si>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</si>
  <si>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</si>
  <si>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</si>
  <si>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</si>
  <si>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</si>
  <si>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</si>
  <si>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</si>
  <si>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</si>
  <si>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</si>
  <si>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</si>
  <si>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</si>
  <si>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</si>
  <si>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</si>
  <si>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</si>
  <si>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</si>
  <si>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</si>
  <si>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</si>
  <si>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</si>
  <si>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</si>
  <si>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</si>
  <si>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</si>
  <si>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</si>
  <si>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</si>
  <si>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</si>
  <si>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</si>
  <si>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</si>
  <si>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</si>
  <si>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</si>
  <si>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</si>
  <si>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</si>
  <si>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</si>
  <si>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</si>
  <si>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</si>
  <si>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</si>
  <si>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</si>
  <si>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</si>
  <si>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</si>
  <si>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</si>
  <si>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</si>
  <si>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</si>
  <si>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</si>
  <si>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</si>
  <si>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</si>
  <si>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</si>
  <si>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</si>
  <si>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</si>
  <si>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</si>
  <si>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</si>
  <si>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</si>
  <si>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</si>
  <si>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</si>
  <si>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</si>
  <si>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</si>
  <si>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</si>
  <si>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</si>
  <si>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</si>
  <si>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</si>
  <si>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</si>
  <si>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</si>
  <si>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</si>
  <si>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</si>
  <si>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</si>
  <si>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</si>
  <si>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</si>
  <si>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</si>
  <si>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</si>
  <si>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</si>
  <si>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</si>
  <si>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</si>
  <si>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</si>
  <si>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</si>
  <si>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</si>
  <si>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</si>
  <si>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</si>
  <si>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</si>
  <si>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</si>
  <si>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</si>
  <si>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</si>
  <si>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</si>
  <si>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</si>
  <si>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</si>
  <si>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</si>
  <si>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</si>
  <si>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</si>
  <si>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</si>
  <si>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</si>
  <si>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</si>
  <si>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</si>
  <si>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</si>
  <si>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</si>
  <si>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</si>
  <si>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</si>
  <si>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</si>
  <si>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</si>
  <si>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</si>
  <si>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</si>
  <si>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</si>
  <si>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</si>
  <si>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</si>
  <si>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</si>
  <si>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</si>
  <si>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</si>
  <si>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</si>
  <si>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</si>
  <si>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</si>
  <si>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</si>
  <si>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</si>
  <si>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</si>
  <si>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</si>
  <si>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</si>
  <si>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</si>
  <si>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</si>
  <si>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</si>
  <si>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</si>
  <si>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</si>
  <si>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</si>
  <si>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</si>
  <si>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</si>
  <si>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</si>
  <si>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</si>
  <si>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</si>
  <si>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</si>
  <si>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</si>
  <si>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</si>
  <si>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</si>
  <si>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</si>
  <si>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</si>
  <si>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</si>
  <si>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</si>
  <si>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</si>
  <si>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</si>
  <si>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</si>
  <si>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</si>
  <si>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</si>
  <si>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</si>
  <si>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</si>
  <si>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</si>
  <si>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</si>
  <si>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</si>
  <si>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</si>
  <si>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</si>
  <si>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</si>
  <si>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</si>
  <si>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</si>
  <si>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</si>
  <si>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</si>
  <si>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</si>
  <si>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</si>
  <si>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</si>
  <si>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</si>
  <si>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</si>
  <si>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</si>
  <si>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</si>
  <si>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</si>
  <si>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</si>
  <si>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</si>
  <si>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</si>
  <si>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</si>
  <si>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</si>
  <si>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</si>
  <si>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</si>
  <si>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</si>
  <si>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</si>
  <si>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</si>
  <si>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</si>
  <si>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</si>
  <si>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</si>
  <si>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</si>
  <si>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</si>
  <si>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</si>
  <si>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</si>
  <si>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</si>
  <si>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</si>
  <si>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</si>
  <si>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</si>
  <si>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</si>
  <si>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</si>
  <si>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</si>
  <si>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</si>
  <si>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</si>
  <si>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</si>
  <si>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</si>
  <si>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</si>
  <si>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</si>
  <si>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</si>
  <si>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</si>
  <si>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</si>
  <si>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</si>
  <si>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</si>
  <si>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</si>
  <si>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</si>
  <si>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</si>
  <si>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</si>
  <si>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</si>
  <si>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</si>
  <si>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</si>
  <si>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</si>
  <si>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</si>
  <si>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</si>
  <si>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</si>
  <si>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</si>
  <si>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</si>
  <si>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</si>
  <si>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</si>
  <si>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</si>
  <si>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</si>
  <si>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</si>
  <si>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</si>
  <si>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</si>
  <si>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</si>
  <si>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</si>
  <si>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</si>
  <si>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</si>
  <si>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</si>
  <si>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</si>
  <si>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</si>
  <si>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</si>
  <si>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</si>
  <si>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</si>
  <si>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</si>
  <si>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</si>
  <si>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</si>
  <si>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</si>
  <si>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</si>
  <si>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</si>
  <si>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</si>
  <si>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</si>
  <si>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</si>
  <si>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</si>
  <si>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</si>
  <si>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</si>
  <si>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</si>
  <si>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</si>
  <si>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</si>
  <si>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</si>
  <si>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</si>
  <si>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</si>
  <si>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</si>
  <si>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</si>
  <si>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</si>
  <si>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</si>
  <si>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</si>
  <si>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</si>
  <si>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</si>
  <si>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</si>
  <si>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</si>
  <si>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</si>
  <si>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</si>
  <si>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</si>
  <si>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</si>
  <si>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</si>
  <si>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</si>
  <si>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</si>
  <si>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</si>
  <si>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</si>
  <si>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</si>
  <si>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</si>
  <si>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</si>
  <si>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</si>
  <si>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</si>
  <si>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</si>
  <si>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</si>
  <si>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</si>
  <si>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</si>
  <si>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</si>
  <si>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</si>
  <si>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</si>
  <si>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</si>
  <si>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</si>
  <si>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</si>
  <si>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</si>
  <si>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</si>
  <si>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</si>
  <si>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</si>
  <si>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</si>
  <si>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</si>
  <si>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</si>
  <si>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</si>
  <si>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</si>
  <si>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</si>
  <si>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</si>
  <si>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</si>
  <si>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</si>
  <si>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</si>
  <si>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</si>
  <si>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</si>
  <si>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</si>
  <si>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</si>
  <si>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</si>
  <si>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</si>
  <si>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</si>
  <si>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</si>
  <si>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</si>
  <si>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</si>
  <si>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</si>
  <si>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</si>
  <si>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</si>
  <si>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</si>
  <si>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</si>
  <si>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</si>
  <si>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</si>
  <si>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</si>
  <si>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</si>
  <si>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</si>
  <si>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</si>
  <si>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</si>
  <si>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</si>
  <si>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</si>
  <si>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</si>
  <si>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</si>
  <si>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</si>
  <si>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</si>
  <si>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</si>
  <si>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</si>
  <si>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</si>
  <si>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</si>
  <si>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</si>
  <si>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</si>
  <si>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</si>
  <si>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</si>
  <si>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</si>
  <si>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</si>
  <si>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</si>
  <si>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</si>
  <si>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</si>
  <si>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</si>
  <si>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</si>
  <si>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</si>
  <si>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</si>
  <si>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</si>
  <si>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</si>
  <si>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</si>
  <si>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</si>
  <si>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</si>
  <si>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</si>
  <si>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</si>
  <si>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</si>
  <si>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</si>
  <si>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</si>
  <si>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</si>
  <si>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</si>
  <si>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</si>
  <si>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</si>
  <si>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</si>
  <si>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</si>
  <si>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</si>
  <si>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</si>
  <si>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</si>
  <si>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</si>
  <si>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</si>
  <si>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</si>
  <si>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</si>
  <si>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</si>
  <si>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</si>
  <si>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</si>
  <si>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</si>
  <si>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</si>
  <si>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</si>
  <si>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</si>
  <si>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</si>
  <si>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</si>
  <si>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</si>
  <si>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</si>
  <si>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</si>
  <si>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</si>
  <si>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</si>
  <si>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</si>
  <si>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</si>
  <si>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</si>
  <si>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</si>
  <si>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</si>
  <si>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</si>
  <si>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</si>
  <si>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</si>
  <si>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</si>
  <si>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</si>
  <si>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</si>
  <si>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</si>
  <si>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</si>
  <si>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</si>
  <si>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</si>
  <si>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</si>
  <si>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</si>
  <si>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</si>
  <si>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</si>
  <si>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</si>
  <si>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</si>
  <si>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</si>
  <si>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</si>
  <si>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</si>
  <si>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</si>
  <si>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</si>
  <si>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</si>
  <si>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</si>
  <si>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</si>
  <si>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</si>
  <si>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</si>
  <si>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</si>
  <si>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</si>
  <si>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</si>
  <si>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</si>
  <si>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</si>
  <si>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</si>
  <si>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</si>
  <si>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</si>
  <si>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</si>
  <si>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</si>
  <si>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</si>
  <si>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</si>
  <si>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</si>
  <si>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</si>
  <si>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</si>
  <si>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</si>
  <si>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</si>
  <si>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</si>
  <si>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</si>
  <si>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</si>
  <si>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</si>
  <si>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</si>
  <si>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</si>
  <si>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</si>
  <si>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</si>
  <si>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</si>
  <si>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</si>
  <si>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</si>
  <si>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</si>
  <si>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</si>
  <si>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</si>
  <si>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</si>
  <si>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</si>
  <si>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</si>
  <si>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</si>
  <si>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</si>
  <si>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</si>
  <si>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</si>
  <si>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</si>
  <si>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</si>
  <si>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</si>
  <si>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</si>
  <si>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</si>
  <si>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</si>
  <si>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</si>
  <si>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</si>
  <si>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</si>
  <si>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</si>
  <si>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</si>
  <si>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</si>
  <si>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</si>
  <si>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</si>
  <si>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</si>
  <si>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</si>
  <si>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</si>
  <si>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</si>
  <si>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</si>
  <si>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</si>
  <si>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</si>
  <si>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</si>
  <si>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</si>
  <si>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</si>
  <si>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</si>
  <si>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</si>
  <si>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</si>
  <si>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</si>
  <si>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</si>
  <si>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</si>
  <si>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</si>
  <si>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</si>
  <si>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</si>
  <si>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</si>
  <si>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</si>
  <si>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</si>
  <si>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</si>
  <si>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</si>
  <si>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</si>
  <si>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</si>
  <si>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</si>
  <si>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</si>
  <si>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</si>
  <si>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</si>
  <si>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</si>
  <si>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</si>
  <si>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</si>
  <si>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</si>
  <si>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</si>
  <si>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</si>
  <si>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</si>
  <si>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</si>
  <si>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</si>
  <si>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</si>
  <si>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</si>
  <si>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</si>
  <si>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</si>
  <si>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</si>
  <si>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</si>
  <si>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</si>
  <si>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</si>
  <si>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</si>
  <si>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</si>
  <si>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</si>
  <si>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</si>
  <si>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</si>
  <si>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</si>
  <si>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</si>
  <si>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</si>
  <si>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</si>
  <si>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</si>
  <si>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</si>
  <si>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</si>
  <si>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</si>
  <si>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</si>
  <si>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</si>
  <si>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</si>
  <si>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</si>
  <si>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</si>
  <si>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</si>
  <si>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</si>
  <si>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</si>
  <si>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</si>
  <si>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</si>
  <si>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</si>
  <si>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</si>
  <si>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</si>
  <si>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</si>
  <si>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</si>
  <si>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</si>
  <si>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</si>
  <si>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</si>
  <si>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</si>
  <si>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</si>
  <si>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</si>
  <si>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</si>
  <si>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</si>
  <si>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</si>
  <si>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</si>
  <si>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</si>
  <si>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</si>
  <si>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</si>
  <si>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</si>
  <si>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</si>
  <si>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</si>
  <si>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</si>
  <si>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</si>
  <si>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</si>
  <si>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</si>
  <si>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</si>
  <si>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</si>
  <si>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</si>
  <si>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</si>
  <si>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</si>
  <si>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</si>
  <si>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</si>
  <si>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</si>
  <si>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</si>
  <si>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</si>
  <si>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</si>
  <si>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</si>
  <si>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</si>
  <si>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</si>
  <si>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</si>
  <si>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</si>
  <si>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</si>
  <si>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</si>
  <si>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</si>
  <si>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</si>
  <si>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</si>
  <si>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</si>
  <si>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</si>
  <si>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</si>
  <si>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</si>
  <si>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</si>
  <si>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</si>
  <si>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</si>
  <si>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</si>
  <si>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</si>
  <si>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</si>
  <si>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</si>
  <si>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</si>
  <si>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</si>
  <si>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</si>
  <si>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</si>
  <si>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</si>
  <si>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</si>
  <si>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</si>
  <si>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</si>
  <si>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</si>
  <si>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</si>
  <si>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</si>
  <si>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</si>
  <si>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</si>
  <si>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</si>
  <si>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</si>
  <si>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</si>
  <si>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</si>
  <si>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</si>
  <si>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</si>
  <si>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</si>
  <si>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</si>
  <si>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</si>
  <si>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</si>
  <si>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</si>
  <si>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</si>
  <si>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</si>
  <si>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</si>
  <si>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</si>
  <si>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</si>
  <si>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</si>
  <si>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</si>
  <si>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</si>
  <si>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</si>
  <si>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</si>
  <si>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</si>
  <si>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</si>
  <si>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</si>
  <si>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</si>
  <si>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</si>
  <si>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</si>
  <si>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</si>
  <si>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</si>
  <si>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</si>
  <si>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</si>
  <si>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</si>
  <si>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</si>
  <si>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</si>
  <si>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</si>
  <si>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</si>
  <si>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</si>
  <si>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</si>
  <si>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</si>
  <si>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</si>
  <si>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</si>
  <si>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</si>
  <si>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</si>
  <si>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</si>
  <si>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</si>
  <si>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</si>
  <si>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</si>
  <si>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</si>
  <si>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</si>
  <si>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</si>
  <si>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</si>
  <si>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</si>
  <si>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 xml:space="preserve">Count of Parent Category </t>
  </si>
  <si>
    <t xml:space="preserve">Parent Category </t>
  </si>
  <si>
    <t>Subcategory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</si>
  <si>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</si>
  <si>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</si>
  <si>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</si>
  <si>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</si>
  <si>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</si>
  <si>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</si>
  <si>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</si>
  <si>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</si>
  <si>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</si>
  <si>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</si>
  <si>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</si>
  <si>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</si>
  <si>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</si>
  <si>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</si>
  <si>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</si>
  <si>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</si>
  <si>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</si>
  <si>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</si>
  <si>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Goal</t>
  </si>
  <si>
    <t>Pledged</t>
  </si>
  <si>
    <t>Median Goal</t>
  </si>
  <si>
    <t>Mean Pledged</t>
  </si>
  <si>
    <t>Successful</t>
  </si>
  <si>
    <t>Mean Goal</t>
  </si>
  <si>
    <t>Median Pledged</t>
  </si>
  <si>
    <t>Failed</t>
  </si>
  <si>
    <t>Column1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</si>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</sst>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4" fontId="3" fillId="0" borderId="0" xfId="0" applyNumberFormat="1" applyFont="1"/>
    <xf numFmtId="174" fontId="0" fillId="0" borderId="0" xfId="0" applyNumberFormat="1"/>
  </cellXfs>
  <cellStyles count="2">
    <cellStyle name="Comma" xfId="1" builtinId="3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numFmt numFmtId="174" formatCode="&quot;$&quot;#,##0"/>
    </dxf>
    <dxf>
      <numFmt numFmtId="174" formatCode="&quot;$&quot;#,##0"/>
    </dxf>
    <dxf>
      <font>
        <b/>
      </font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9534630968424278"/>
          <c:y val="4.64504840752014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6978541093021E-2"/>
          <c:y val="0.16850313533486869"/>
          <c:w val="0.77033847725805382"/>
          <c:h val="0.649803830432143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3-44BC-8663-075C7A1488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3-44BC-8663-075C7A1488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13-44BC-8663-075C7A1488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13-44BC-8663-075C7A14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620640"/>
        <c:axId val="576620968"/>
      </c:barChart>
      <c:catAx>
        <c:axId val="5766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20968"/>
        <c:crosses val="autoZero"/>
        <c:auto val="1"/>
        <c:lblAlgn val="ctr"/>
        <c:lblOffset val="100"/>
        <c:noMultiLvlLbl val="0"/>
      </c:catAx>
      <c:valAx>
        <c:axId val="57662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7-4E70-A5E5-D509BF4CE7FB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7-4E70-A5E5-D509BF4CE7F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7-4E70-A5E5-D509BF4C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133592"/>
        <c:axId val="572134248"/>
      </c:barChart>
      <c:catAx>
        <c:axId val="57213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4248"/>
        <c:crosses val="autoZero"/>
        <c:auto val="1"/>
        <c:lblAlgn val="ctr"/>
        <c:lblOffset val="100"/>
        <c:noMultiLvlLbl val="0"/>
      </c:catAx>
      <c:valAx>
        <c:axId val="57213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C-4D9E-A017-B4DCAC18A9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C-4D9E-A017-B4DCAC18A9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C-4D9E-A017-B4DCAC18A9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C-4D9E-A017-B4DCAC18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275480"/>
        <c:axId val="586274168"/>
      </c:lineChart>
      <c:catAx>
        <c:axId val="586275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74168"/>
        <c:crosses val="autoZero"/>
        <c:auto val="1"/>
        <c:lblAlgn val="ctr"/>
        <c:lblOffset val="100"/>
        <c:noMultiLvlLbl val="0"/>
      </c:catAx>
      <c:valAx>
        <c:axId val="5862741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7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6B45634-841A-40A9-A157-482563C8F288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FB28A0B-819A-487A-8810-A619B294A8C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EBCECF-D6AC-4BEE-BC9C-E9F4584453EF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14</xdr:row>
      <xdr:rowOff>138111</xdr:rowOff>
    </xdr:from>
    <xdr:to>
      <xdr:col>10</xdr:col>
      <xdr:colOff>390525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62C4F-A4DE-4F51-BDE1-B11CB2E75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119062</xdr:rowOff>
    </xdr:from>
    <xdr:to>
      <xdr:col>11</xdr:col>
      <xdr:colOff>485774</xdr:colOff>
      <xdr:row>73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70C4A-DE4D-4136-AD8A-630BA7820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18</xdr:row>
      <xdr:rowOff>33337</xdr:rowOff>
    </xdr:from>
    <xdr:to>
      <xdr:col>9</xdr:col>
      <xdr:colOff>609599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9B9F2-0906-4360-9338-E585AC734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410757-1F3F-4207-A02D-0072529B88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6DBA01-532B-42B8-AE13-E85630AC49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" refreshedDate="44258.586916435183" createdVersion="6" refreshedVersion="6" minRefreshableVersion="3" recordCount="4114" xr:uid="{7277CBE1-2F86-4B15-AB93-92A68089A00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" refreshedDate="44258.595659953702" createdVersion="6" refreshedVersion="6" minRefreshableVersion="3" recordCount="4114" xr:uid="{913F1D8F-1BA2-4CFB-BCAE-80DCA82B82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" refreshedDate="44258.604037384262" createdVersion="6" refreshedVersion="6" minRefreshableVersion="3" recordCount="4114" xr:uid="{3603A3DD-FF7B-4A9C-8C85-74381E460B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2A38B-8204-4169-A9D6-B2AC36E129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 " fld="16" subtotal="count" baseField="0" baseItem="0"/>
  </dataFields>
  <formats count="1">
    <format dxfId="14">
      <pivotArea type="origin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9B067-AA83-46A1-BFF9-C46514D7AFE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72968-0F8B-40BA-B771-7826C6ADD083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4631B8-3DA3-4915-B75A-C9CC3A0437C5}" name="Table2" displayName="Table2" ref="A1:C14" totalsRowShown="0">
  <autoFilter ref="A1:C14" xr:uid="{54D20121-C041-42DB-8D8A-507C80673B35}"/>
  <tableColumns count="3">
    <tableColumn id="1" xr3:uid="{6625022C-6911-4075-85D8-F90D280FCB3D}" name="Column1"/>
    <tableColumn id="2" xr3:uid="{30FDD42D-FE2B-442C-936F-F44E6DC439B9}" name="Successful" dataDxfId="13"/>
    <tableColumn id="3" xr3:uid="{04204C80-2663-42A0-8CCB-C308D212024C}" name="Failed" dataDxfId="12">
      <calculatedColumnFormula>AVERAGE('Failed US Kickstarters'!D:D)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6" zoomScaleNormal="66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20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140625" bestFit="1" customWidth="1"/>
    <col min="16" max="16" width="23.7109375" bestFit="1" customWidth="1"/>
    <col min="17" max="17" width="41.140625" customWidth="1"/>
    <col min="18" max="18" width="19.42578125" bestFit="1" customWidth="1"/>
    <col min="19" max="19" width="19.28515625" style="18" customWidth="1"/>
    <col min="20" max="20" width="20.28515625" style="18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7" t="s">
        <v>8366</v>
      </c>
      <c r="T1" s="17" t="s">
        <v>8367</v>
      </c>
    </row>
    <row r="2" spans="1:20" ht="60" hidden="1" x14ac:dyDescent="0.25">
      <c r="A2">
        <v>0</v>
      </c>
      <c r="B2" s="10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E1C4300E-FB94-4EA4-A55B-3D31B4D3391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D187-5AC8-482E-A34F-E51489A33B3E}">
  <dimension ref="A1:T251"/>
  <sheetViews>
    <sheetView workbookViewId="0">
      <selection activeCell="E7" sqref="E7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7" t="s">
        <v>8366</v>
      </c>
      <c r="T1" s="17" t="s">
        <v>8367</v>
      </c>
    </row>
    <row r="2" spans="1:20" ht="60" customHeight="1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8">
        <v>42492.737847222219</v>
      </c>
      <c r="T2" s="18">
        <v>42534.166666666672</v>
      </c>
    </row>
    <row r="3" spans="1:20" ht="60" customHeight="1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8">
        <v>42103.016585648147</v>
      </c>
      <c r="T3" s="18">
        <v>42163.016585648147</v>
      </c>
    </row>
    <row r="4" spans="1:20" ht="60" customHeight="1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8">
        <v>42108.692060185189</v>
      </c>
      <c r="T4" s="18">
        <v>42153.692060185189</v>
      </c>
    </row>
    <row r="5" spans="1:20" ht="60" customHeight="1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8">
        <v>42453.806307870371</v>
      </c>
      <c r="T5" s="18">
        <v>42513.806307870371</v>
      </c>
    </row>
    <row r="6" spans="1:20" ht="60" customHeight="1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8">
        <v>42123.648831018523</v>
      </c>
      <c r="T6" s="18">
        <v>42153.648831018523</v>
      </c>
    </row>
    <row r="7" spans="1:20" ht="60" customHeight="1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8">
        <v>41858.007071759261</v>
      </c>
      <c r="T7" s="18">
        <v>41888.007071759261</v>
      </c>
    </row>
    <row r="8" spans="1:20" ht="60" customHeight="1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8">
        <v>41781.045173611114</v>
      </c>
      <c r="T8" s="18">
        <v>41811.045173611114</v>
      </c>
    </row>
    <row r="9" spans="1:20" ht="60" customHeight="1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8">
        <v>42370.007766203707</v>
      </c>
      <c r="T9" s="18">
        <v>42398.981944444444</v>
      </c>
    </row>
    <row r="10" spans="1:20" ht="60" customHeight="1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8">
        <v>42165.037581018521</v>
      </c>
      <c r="T10" s="18">
        <v>42224.898611111115</v>
      </c>
    </row>
    <row r="11" spans="1:20" ht="60" customHeight="1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8">
        <v>42480.800648148142</v>
      </c>
      <c r="T11" s="18">
        <v>42540.800648148142</v>
      </c>
    </row>
    <row r="12" spans="1:20" ht="60" customHeight="1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8">
        <v>41784.789687500001</v>
      </c>
      <c r="T12" s="18">
        <v>41814.789687500001</v>
      </c>
    </row>
    <row r="13" spans="1:20" ht="60" customHeight="1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8">
        <v>41831.675034722226</v>
      </c>
      <c r="T13" s="18">
        <v>41891.675034722226</v>
      </c>
    </row>
    <row r="14" spans="1:20" ht="60" customHeight="1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8">
        <v>41950.114108796297</v>
      </c>
      <c r="T14" s="18">
        <v>42010.114108796297</v>
      </c>
    </row>
    <row r="15" spans="1:20" ht="60" customHeight="1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8">
        <v>42627.955104166671</v>
      </c>
      <c r="T15" s="18">
        <v>42657.916666666672</v>
      </c>
    </row>
    <row r="16" spans="1:20" ht="60" customHeight="1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8">
        <v>42531.195277777777</v>
      </c>
      <c r="T16" s="18">
        <v>42555.166666666672</v>
      </c>
    </row>
    <row r="17" spans="1:20" ht="60" customHeight="1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8">
        <v>42618.827013888891</v>
      </c>
      <c r="T17" s="18">
        <v>42648.827013888891</v>
      </c>
    </row>
    <row r="18" spans="1:20" ht="60" customHeight="1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8">
        <v>42540.593530092592</v>
      </c>
      <c r="T18" s="18">
        <v>42570.593530092592</v>
      </c>
    </row>
    <row r="19" spans="1:20" ht="60" customHeight="1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8">
        <v>41746.189409722225</v>
      </c>
      <c r="T19" s="18">
        <v>41776.189409722225</v>
      </c>
    </row>
    <row r="20" spans="1:20" ht="60" customHeight="1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8">
        <v>41974.738576388889</v>
      </c>
      <c r="T20" s="18">
        <v>41994.738576388889</v>
      </c>
    </row>
    <row r="21" spans="1:20" ht="60" customHeight="1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8">
        <v>42115.11618055556</v>
      </c>
      <c r="T21" s="18">
        <v>42175.11618055556</v>
      </c>
    </row>
    <row r="22" spans="1:20" ht="60" customHeight="1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8">
        <v>42002.817488425921</v>
      </c>
      <c r="T22" s="18">
        <v>42032.817488425921</v>
      </c>
    </row>
    <row r="23" spans="1:20" ht="60" customHeight="1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8">
        <v>42722.84474537037</v>
      </c>
      <c r="T23" s="18">
        <v>42752.84474537037</v>
      </c>
    </row>
    <row r="24" spans="1:20" ht="60" customHeight="1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8">
        <v>42465.128391203703</v>
      </c>
      <c r="T24" s="18">
        <v>42495.128391203703</v>
      </c>
    </row>
    <row r="25" spans="1:20" ht="60" customHeight="1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8">
        <v>42171.743969907402</v>
      </c>
      <c r="T25" s="18">
        <v>42201.743969907402</v>
      </c>
    </row>
    <row r="26" spans="1:20" ht="60" customHeight="1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8">
        <v>42672.955138888887</v>
      </c>
      <c r="T26" s="18">
        <v>42704.708333333328</v>
      </c>
    </row>
    <row r="27" spans="1:20" ht="60" customHeight="1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8">
        <v>42359.725243055553</v>
      </c>
      <c r="T27" s="18">
        <v>42389.725243055553</v>
      </c>
    </row>
    <row r="28" spans="1:20" ht="60" customHeight="1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8">
        <v>42192.905694444446</v>
      </c>
      <c r="T28" s="18">
        <v>42236.711805555555</v>
      </c>
    </row>
    <row r="29" spans="1:20" ht="60" customHeight="1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8">
        <v>41916.597638888888</v>
      </c>
      <c r="T29" s="18">
        <v>41976.639305555553</v>
      </c>
    </row>
    <row r="30" spans="1:20" ht="60" customHeight="1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8">
        <v>42461.596273148149</v>
      </c>
      <c r="T30" s="18">
        <v>42491.596273148149</v>
      </c>
    </row>
    <row r="31" spans="1:20" ht="60" customHeight="1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8">
        <v>42370.90320601852</v>
      </c>
      <c r="T31" s="18">
        <v>42406.207638888889</v>
      </c>
    </row>
    <row r="32" spans="1:20" ht="60" customHeight="1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8">
        <v>41948.727256944447</v>
      </c>
      <c r="T32" s="18">
        <v>41978.727256944447</v>
      </c>
    </row>
    <row r="33" spans="1:20" ht="60" customHeight="1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8">
        <v>42047.07640046296</v>
      </c>
      <c r="T33" s="18">
        <v>42077.034733796296</v>
      </c>
    </row>
    <row r="34" spans="1:20" ht="60" customHeight="1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8">
        <v>42261.632916666669</v>
      </c>
      <c r="T34" s="18">
        <v>42266.165972222225</v>
      </c>
    </row>
    <row r="35" spans="1:20" ht="60" customHeight="1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8">
        <v>41985.427361111113</v>
      </c>
      <c r="T35" s="18">
        <v>42015.427361111113</v>
      </c>
    </row>
    <row r="36" spans="1:20" ht="60" customHeight="1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8">
        <v>41922.535185185188</v>
      </c>
      <c r="T36" s="18">
        <v>41930.207638888889</v>
      </c>
    </row>
    <row r="37" spans="1:20" ht="60" customHeight="1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8">
        <v>41850.863252314812</v>
      </c>
      <c r="T37" s="18">
        <v>41880.863252314812</v>
      </c>
    </row>
    <row r="38" spans="1:20" ht="60" customHeight="1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8">
        <v>41831.742962962962</v>
      </c>
      <c r="T38" s="18">
        <v>41860.125</v>
      </c>
    </row>
    <row r="39" spans="1:20" ht="60" customHeight="1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8">
        <v>42415.883425925931</v>
      </c>
      <c r="T39" s="18">
        <v>42475.84175925926</v>
      </c>
    </row>
    <row r="40" spans="1:20" ht="60" customHeight="1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8">
        <v>41869.714166666665</v>
      </c>
      <c r="T40" s="18">
        <v>41876.875</v>
      </c>
    </row>
    <row r="41" spans="1:20" ht="60" customHeight="1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8">
        <v>41953.773090277777</v>
      </c>
      <c r="T41" s="18">
        <v>42013.083333333328</v>
      </c>
    </row>
    <row r="42" spans="1:20" ht="60" customHeight="1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8">
        <v>42037.986284722225</v>
      </c>
      <c r="T42" s="18">
        <v>42097.944618055553</v>
      </c>
    </row>
    <row r="43" spans="1:20" ht="60" customHeight="1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8">
        <v>41811.555462962962</v>
      </c>
      <c r="T43" s="18">
        <v>41812.875</v>
      </c>
    </row>
    <row r="44" spans="1:20" ht="60" customHeight="1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8">
        <v>42701.908807870372</v>
      </c>
      <c r="T44" s="18">
        <v>42716.25</v>
      </c>
    </row>
    <row r="45" spans="1:20" ht="60" customHeight="1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8">
        <v>42258.646504629629</v>
      </c>
      <c r="T45" s="18">
        <v>42288.645196759258</v>
      </c>
    </row>
    <row r="46" spans="1:20" ht="60" customHeight="1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8">
        <v>42278.664965277778</v>
      </c>
      <c r="T46" s="18">
        <v>42308.664965277778</v>
      </c>
    </row>
    <row r="47" spans="1:20" ht="60" customHeight="1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8">
        <v>42515.078217592592</v>
      </c>
      <c r="T47" s="18">
        <v>42575.078217592592</v>
      </c>
    </row>
    <row r="48" spans="1:20" ht="60" customHeight="1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8">
        <v>41830.234166666669</v>
      </c>
      <c r="T48" s="18">
        <v>41860.234166666669</v>
      </c>
    </row>
    <row r="49" spans="1:20" ht="60" customHeight="1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8">
        <v>41982.904386574075</v>
      </c>
      <c r="T49" s="18">
        <v>42042.904386574075</v>
      </c>
    </row>
    <row r="50" spans="1:20" ht="60" customHeight="1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8">
        <v>42210.439768518518</v>
      </c>
      <c r="T50" s="18">
        <v>42240.439768518518</v>
      </c>
    </row>
    <row r="51" spans="1:20" ht="60" customHeight="1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8">
        <v>42196.166874999995</v>
      </c>
      <c r="T51" s="18">
        <v>42256.166874999995</v>
      </c>
    </row>
    <row r="52" spans="1:20" ht="60" customHeight="1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8">
        <v>42606.056863425925</v>
      </c>
      <c r="T52" s="18">
        <v>42620.056863425925</v>
      </c>
    </row>
    <row r="53" spans="1:20" ht="60" customHeight="1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8">
        <v>42199.648912037039</v>
      </c>
      <c r="T53" s="18">
        <v>42217.041666666672</v>
      </c>
    </row>
    <row r="54" spans="1:20" ht="60" customHeight="1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8">
        <v>42444.877743055549</v>
      </c>
      <c r="T54" s="18">
        <v>42504.877743055549</v>
      </c>
    </row>
    <row r="55" spans="1:20" ht="60" customHeight="1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8">
        <v>42499.731701388882</v>
      </c>
      <c r="T55" s="18">
        <v>42529.731701388882</v>
      </c>
    </row>
    <row r="56" spans="1:20" ht="60" customHeight="1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8">
        <v>41929.266215277778</v>
      </c>
      <c r="T56" s="18">
        <v>41968.823611111111</v>
      </c>
    </row>
    <row r="57" spans="1:20" ht="60" customHeight="1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8">
        <v>42142.768819444449</v>
      </c>
      <c r="T57" s="18">
        <v>42182.768819444449</v>
      </c>
    </row>
    <row r="58" spans="1:20" ht="60" customHeight="1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8">
        <v>42354.131643518514</v>
      </c>
      <c r="T58" s="18">
        <v>42384.131643518514</v>
      </c>
    </row>
    <row r="59" spans="1:20" ht="60" customHeight="1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8">
        <v>41828.922905092593</v>
      </c>
      <c r="T59" s="18">
        <v>41888.922905092593</v>
      </c>
    </row>
    <row r="60" spans="1:20" ht="60" customHeight="1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8">
        <v>42245.234340277777</v>
      </c>
      <c r="T60" s="18">
        <v>42263.234340277777</v>
      </c>
    </row>
    <row r="61" spans="1:20" ht="60" customHeight="1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8">
        <v>42278.629710648151</v>
      </c>
      <c r="T61" s="18">
        <v>42306.629710648151</v>
      </c>
    </row>
    <row r="62" spans="1:20" ht="60" customHeight="1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8">
        <v>41826.61954861111</v>
      </c>
      <c r="T62" s="18">
        <v>41856.61954861111</v>
      </c>
    </row>
    <row r="63" spans="1:20" ht="60" customHeight="1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8">
        <v>42205.171018518522</v>
      </c>
      <c r="T63" s="18">
        <v>42235.171018518522</v>
      </c>
    </row>
    <row r="64" spans="1:20" ht="60" customHeight="1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8">
        <v>42041.205000000002</v>
      </c>
      <c r="T64" s="18">
        <v>42086.16333333333</v>
      </c>
    </row>
    <row r="65" spans="1:20" ht="60" customHeight="1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8">
        <v>42203.677766203706</v>
      </c>
      <c r="T65" s="18">
        <v>42233.677766203706</v>
      </c>
    </row>
    <row r="66" spans="1:20" ht="60" customHeight="1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8">
        <v>41983.752847222218</v>
      </c>
      <c r="T66" s="18">
        <v>42014.140972222223</v>
      </c>
    </row>
    <row r="67" spans="1:20" ht="60" customHeight="1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8">
        <v>42103.024398148147</v>
      </c>
      <c r="T67" s="18">
        <v>42112.9375</v>
      </c>
    </row>
    <row r="68" spans="1:20" ht="60" customHeight="1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8">
        <v>42089.901574074072</v>
      </c>
      <c r="T68" s="18">
        <v>42149.901574074072</v>
      </c>
    </row>
    <row r="69" spans="1:20" ht="60" customHeight="1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8">
        <v>42297.691006944442</v>
      </c>
      <c r="T69" s="18">
        <v>42320.290972222225</v>
      </c>
    </row>
    <row r="70" spans="1:20" ht="60" customHeight="1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8">
        <v>41833.089756944442</v>
      </c>
      <c r="T70" s="18">
        <v>41863.079143518517</v>
      </c>
    </row>
    <row r="71" spans="1:20" ht="60" customHeight="1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8">
        <v>42325.920717592591</v>
      </c>
      <c r="T71" s="18">
        <v>42355.920717592591</v>
      </c>
    </row>
    <row r="72" spans="1:20" ht="60" customHeight="1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8">
        <v>41858.214629629627</v>
      </c>
      <c r="T72" s="18">
        <v>41888.214629629627</v>
      </c>
    </row>
    <row r="73" spans="1:20" ht="60" customHeight="1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8">
        <v>41793.710231481484</v>
      </c>
      <c r="T73" s="18">
        <v>41823.710231481484</v>
      </c>
    </row>
    <row r="74" spans="1:20" ht="60" customHeight="1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8">
        <v>41793.814259259263</v>
      </c>
      <c r="T74" s="18">
        <v>41825.165972222225</v>
      </c>
    </row>
    <row r="75" spans="1:20" ht="60" customHeight="1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8">
        <v>41831.697939814818</v>
      </c>
      <c r="T75" s="18">
        <v>41861.697939814818</v>
      </c>
    </row>
    <row r="76" spans="1:20" ht="60" customHeight="1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8">
        <v>42621.389340277776</v>
      </c>
      <c r="T76" s="18">
        <v>42651.389340277776</v>
      </c>
    </row>
    <row r="77" spans="1:20" ht="60" customHeight="1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8">
        <v>41780.785729166666</v>
      </c>
      <c r="T77" s="18">
        <v>41840.785729166666</v>
      </c>
    </row>
    <row r="78" spans="1:20" ht="60" customHeight="1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8">
        <v>41766.072500000002</v>
      </c>
      <c r="T78" s="18">
        <v>41791.072500000002</v>
      </c>
    </row>
    <row r="79" spans="1:20" ht="60" customHeight="1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8">
        <v>41766.617291666669</v>
      </c>
      <c r="T79" s="18">
        <v>41793.290972222225</v>
      </c>
    </row>
    <row r="80" spans="1:20" ht="60" customHeight="1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8">
        <v>42248.627013888887</v>
      </c>
      <c r="T80" s="18">
        <v>42278.627013888887</v>
      </c>
    </row>
    <row r="81" spans="1:20" ht="60" customHeight="1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8">
        <v>41885.221550925926</v>
      </c>
      <c r="T81" s="18">
        <v>41916.290972222225</v>
      </c>
    </row>
    <row r="82" spans="1:20" ht="60" customHeight="1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8">
        <v>42159.224432870367</v>
      </c>
      <c r="T82" s="18">
        <v>42204.224432870367</v>
      </c>
    </row>
    <row r="83" spans="1:20" ht="60" customHeight="1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8">
        <v>42265.817002314812</v>
      </c>
      <c r="T83" s="18">
        <v>42295.817002314812</v>
      </c>
    </row>
    <row r="84" spans="1:20" ht="60" customHeight="1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8">
        <v>41975.124340277776</v>
      </c>
      <c r="T84" s="18">
        <v>42005.124340277776</v>
      </c>
    </row>
    <row r="85" spans="1:20" ht="60" customHeight="1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8">
        <v>42065.190694444449</v>
      </c>
      <c r="T85" s="18">
        <v>42090.149027777778</v>
      </c>
    </row>
    <row r="86" spans="1:20" ht="60" customHeight="1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8">
        <v>41848.84002314815</v>
      </c>
      <c r="T86" s="18">
        <v>41883.84002314815</v>
      </c>
    </row>
    <row r="87" spans="1:20" ht="60" customHeight="1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8">
        <v>42103.884930555556</v>
      </c>
      <c r="T87" s="18">
        <v>42133.884930555556</v>
      </c>
    </row>
    <row r="88" spans="1:20" ht="60" customHeight="1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8">
        <v>42059.970729166671</v>
      </c>
      <c r="T88" s="18">
        <v>42089.929062499999</v>
      </c>
    </row>
    <row r="89" spans="1:20" ht="60" customHeight="1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8">
        <v>42041.743090277778</v>
      </c>
      <c r="T89" s="18">
        <v>42071.701423611114</v>
      </c>
    </row>
    <row r="90" spans="1:20" ht="60" customHeight="1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8">
        <v>41829.73715277778</v>
      </c>
      <c r="T90" s="18">
        <v>41852.716666666667</v>
      </c>
    </row>
    <row r="91" spans="1:20" ht="60" customHeight="1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8">
        <v>41789.893599537041</v>
      </c>
      <c r="T91" s="18">
        <v>41815.875</v>
      </c>
    </row>
    <row r="92" spans="1:20" ht="60" customHeight="1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0" customHeight="1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8">
        <v>41914.590011574073</v>
      </c>
      <c r="T93" s="18">
        <v>41955.907638888893</v>
      </c>
    </row>
    <row r="94" spans="1:20" ht="60" customHeight="1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8">
        <v>42611.261064814811</v>
      </c>
      <c r="T94" s="18">
        <v>42625.707638888889</v>
      </c>
    </row>
    <row r="95" spans="1:20" ht="60" customHeight="1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8">
        <v>42253.633159722223</v>
      </c>
      <c r="T95" s="18">
        <v>42313.674826388888</v>
      </c>
    </row>
    <row r="96" spans="1:20" ht="60" customHeight="1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8">
        <v>42295.891828703709</v>
      </c>
      <c r="T96" s="18">
        <v>42325.933495370366</v>
      </c>
    </row>
    <row r="97" spans="1:20" ht="60" customHeight="1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8">
        <v>42402.947002314817</v>
      </c>
      <c r="T97" s="18">
        <v>42452.145138888889</v>
      </c>
    </row>
    <row r="98" spans="1:20" ht="60" customHeight="1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8">
        <v>42509.814108796301</v>
      </c>
      <c r="T98" s="18">
        <v>42539.814108796301</v>
      </c>
    </row>
    <row r="99" spans="1:20" ht="60" customHeight="1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60" customHeight="1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60" customHeight="1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60" customHeight="1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60" customHeight="1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8">
        <v>41779.657870370371</v>
      </c>
      <c r="T103" s="18">
        <v>41821.25</v>
      </c>
    </row>
    <row r="104" spans="1:20" ht="60" customHeight="1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60" customHeight="1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60" customHeight="1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60" customHeight="1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60" customHeight="1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60" customHeight="1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60" customHeight="1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60" customHeight="1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60" customHeight="1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60" customHeight="1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60" customHeight="1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60" customHeight="1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60" customHeight="1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60" customHeight="1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60" customHeight="1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60" customHeight="1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60" customHeight="1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60" customHeight="1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60" customHeight="1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60" customHeight="1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60" customHeight="1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60" customHeight="1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60" customHeight="1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60" customHeight="1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60" customHeight="1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60" customHeight="1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60" customHeight="1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60" customHeight="1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60" customHeight="1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60" customHeight="1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60" customHeight="1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60" customHeight="1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60" customHeight="1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60" customHeight="1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60" customHeight="1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60" customHeight="1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60" customHeight="1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60" customHeight="1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60" customHeight="1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60" customHeight="1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60" customHeight="1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60" customHeight="1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60" customHeight="1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60" customHeight="1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60" customHeight="1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60" customHeight="1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60" customHeight="1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60" customHeight="1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60" customHeight="1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60" customHeight="1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60" customHeight="1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60" customHeight="1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60" customHeight="1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60" customHeight="1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60" customHeight="1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8">
        <v>42534.866875</v>
      </c>
      <c r="T158" s="18">
        <v>42564.866875</v>
      </c>
    </row>
    <row r="159" spans="1:20" ht="60" customHeight="1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60" customHeight="1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60" customHeight="1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60" customHeight="1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60" customHeight="1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60" customHeight="1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60" customHeight="1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60" customHeight="1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60" customHeight="1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60" customHeight="1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60" customHeight="1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60" customHeight="1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60" customHeight="1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60" customHeight="1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60" customHeight="1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60" customHeight="1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60" customHeight="1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60" customHeight="1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60" customHeight="1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0" customHeight="1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60" customHeight="1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60" customHeight="1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60" customHeight="1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60" customHeight="1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60" customHeight="1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60" customHeight="1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60" customHeight="1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60" customHeight="1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60" customHeight="1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60" customHeight="1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60" customHeight="1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60" customHeight="1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60" customHeight="1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60" customHeight="1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60" customHeight="1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60" customHeight="1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60" customHeight="1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60" customHeight="1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60" customHeight="1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60" customHeight="1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60" customHeight="1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60" customHeight="1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60" customHeight="1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60" customHeight="1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8">
        <v>41804.937083333331</v>
      </c>
      <c r="T202" s="18">
        <v>41821.9375</v>
      </c>
    </row>
    <row r="203" spans="1:20" ht="60" customHeight="1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60" customHeight="1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60" customHeight="1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60" customHeight="1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8">
        <v>42144.231527777782</v>
      </c>
      <c r="T206" s="18">
        <v>42203.125</v>
      </c>
    </row>
    <row r="207" spans="1:20" ht="60" customHeight="1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60" customHeight="1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60" customHeight="1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60" customHeight="1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60" customHeight="1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60" customHeight="1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60" customHeight="1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60" customHeight="1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60" customHeight="1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60" customHeight="1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60" customHeight="1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60" customHeight="1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60" customHeight="1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60" customHeight="1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60" customHeight="1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60" customHeight="1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60" customHeight="1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60" customHeight="1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8">
        <v>42031.666898148149</v>
      </c>
      <c r="T224" s="18">
        <v>42064.125</v>
      </c>
    </row>
    <row r="225" spans="1:20" ht="60" customHeight="1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60" customHeight="1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60" customHeight="1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8">
        <v>42695.7105787037</v>
      </c>
      <c r="T227" s="18">
        <v>42725.7105787037</v>
      </c>
    </row>
    <row r="228" spans="1:20" ht="60" customHeight="1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60" customHeight="1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60" customHeight="1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60" customHeight="1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60" customHeight="1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60" customHeight="1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60" customHeight="1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0" customHeight="1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60" customHeight="1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60" customHeight="1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8">
        <v>42209.67288194444</v>
      </c>
      <c r="T237" s="18">
        <v>42223.625</v>
      </c>
    </row>
    <row r="238" spans="1:20" ht="60" customHeight="1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60" customHeight="1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60" customHeight="1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60" customHeight="1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60" customHeight="1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60" customHeight="1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60" customHeight="1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60" customHeight="1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60" customHeight="1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60" customHeight="1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60" customHeight="1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60" customHeight="1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60" customHeight="1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60" customHeight="1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1EA7-A0A5-4FAD-A8B7-E015FD6CCDCE}">
  <dimension ref="A1:T413"/>
  <sheetViews>
    <sheetView workbookViewId="0">
      <selection activeCell="E11" sqref="E11"/>
    </sheetView>
  </sheetViews>
  <sheetFormatPr defaultRowHeight="15" x14ac:dyDescent="0.25"/>
  <cols>
    <col min="4" max="4" width="12.5703125" bestFit="1" customWidth="1"/>
    <col min="5" max="5" width="11.140625" bestFit="1" customWidth="1"/>
    <col min="10" max="10" width="11.85546875" bestFit="1" customWidth="1"/>
    <col min="14" max="14" width="24.28515625" bestFit="1" customWidth="1"/>
    <col min="19" max="19" width="23.42578125" bestFit="1" customWidth="1"/>
    <col min="20" max="20" width="30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7" t="s">
        <v>8366</v>
      </c>
      <c r="T1" s="17" t="s">
        <v>8367</v>
      </c>
    </row>
    <row r="2" spans="1:20" ht="60" customHeight="1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8">
        <v>42646.092812499999</v>
      </c>
      <c r="T2" s="18">
        <v>42675.207638888889</v>
      </c>
    </row>
    <row r="3" spans="1:20" ht="60" customHeight="1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8">
        <v>42430.040798611109</v>
      </c>
      <c r="T3" s="18">
        <v>42449.999131944445</v>
      </c>
    </row>
    <row r="4" spans="1:20" ht="60" customHeight="1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8">
        <v>42238.13282407407</v>
      </c>
      <c r="T4" s="18">
        <v>42268.13282407407</v>
      </c>
    </row>
    <row r="5" spans="1:20" ht="60" customHeight="1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8">
        <v>41850.400937500002</v>
      </c>
      <c r="T5" s="18">
        <v>41895.400937500002</v>
      </c>
    </row>
    <row r="6" spans="1:20" ht="60" customHeight="1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8">
        <v>42753.205625000002</v>
      </c>
      <c r="T6" s="18">
        <v>42783.670138888891</v>
      </c>
    </row>
    <row r="7" spans="1:20" ht="60" customHeight="1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8">
        <v>42155.920219907406</v>
      </c>
      <c r="T7" s="18">
        <v>42176.888888888891</v>
      </c>
    </row>
    <row r="8" spans="1:20" ht="60" customHeight="1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8">
        <v>42157.591064814813</v>
      </c>
      <c r="T8" s="18">
        <v>42179.083333333328</v>
      </c>
    </row>
    <row r="9" spans="1:20" ht="60" customHeight="1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8">
        <v>42676.065150462964</v>
      </c>
      <c r="T9" s="18">
        <v>42721.290972222225</v>
      </c>
    </row>
    <row r="10" spans="1:20" ht="60" customHeight="1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0" customHeight="1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0" customHeight="1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0" customHeight="1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8">
        <v>42712.23474537037</v>
      </c>
      <c r="T13" s="18">
        <v>42735.707638888889</v>
      </c>
    </row>
    <row r="14" spans="1:20" ht="60" customHeight="1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8">
        <v>42561.154664351852</v>
      </c>
      <c r="T14" s="18">
        <v>42592.166666666672</v>
      </c>
    </row>
    <row r="15" spans="1:20" ht="60" customHeight="1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8">
        <v>42709.134780092587</v>
      </c>
      <c r="T15" s="18">
        <v>42739.134780092587</v>
      </c>
    </row>
    <row r="16" spans="1:20" ht="60" customHeight="1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8">
        <v>42086.614942129629</v>
      </c>
      <c r="T16" s="18">
        <v>42117.290972222225</v>
      </c>
    </row>
    <row r="17" spans="1:20" ht="60" customHeight="1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0" customHeight="1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8">
        <v>42292.701053240744</v>
      </c>
      <c r="T18" s="18">
        <v>42322.742719907401</v>
      </c>
    </row>
    <row r="19" spans="1:20" ht="60" customHeight="1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8">
        <v>42461.747199074074</v>
      </c>
      <c r="T19" s="18">
        <v>42491.747199074074</v>
      </c>
    </row>
    <row r="20" spans="1:20" ht="60" customHeight="1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0" customHeight="1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0" customHeight="1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8">
        <v>42195.749745370369</v>
      </c>
      <c r="T22" s="18">
        <v>42206.125</v>
      </c>
    </row>
    <row r="23" spans="1:20" ht="60" customHeight="1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8">
        <v>42675.057997685188</v>
      </c>
      <c r="T23" s="18">
        <v>42705.099664351852</v>
      </c>
    </row>
    <row r="24" spans="1:20" ht="60" customHeight="1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8">
        <v>42018.94159722222</v>
      </c>
      <c r="T24" s="18">
        <v>42047.291666666672</v>
      </c>
    </row>
    <row r="25" spans="1:20" ht="60" customHeight="1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8">
        <v>42026.924976851849</v>
      </c>
      <c r="T25" s="18">
        <v>42052.207638888889</v>
      </c>
    </row>
    <row r="26" spans="1:20" ht="60" customHeight="1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8">
        <v>41920.787534722222</v>
      </c>
      <c r="T26" s="18">
        <v>41941.787534722222</v>
      </c>
    </row>
    <row r="27" spans="1:20" ht="60" customHeight="1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8">
        <v>42558.189432870371</v>
      </c>
      <c r="T27" s="18">
        <v>42587.875</v>
      </c>
    </row>
    <row r="28" spans="1:20" ht="60" customHeight="1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8">
        <v>41808.198518518519</v>
      </c>
      <c r="T28" s="18">
        <v>41838.198518518519</v>
      </c>
    </row>
    <row r="29" spans="1:20" ht="60" customHeight="1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8">
        <v>42550.701886574068</v>
      </c>
      <c r="T29" s="18">
        <v>42580.701886574068</v>
      </c>
    </row>
    <row r="30" spans="1:20" ht="60" customHeight="1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0" customHeight="1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0" customHeight="1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60" customHeight="1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8">
        <v>42183.231006944443</v>
      </c>
      <c r="T33" s="18">
        <v>42228.231006944443</v>
      </c>
    </row>
    <row r="34" spans="1:20" ht="60" customHeight="1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0" customHeight="1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8">
        <v>42158.065694444449</v>
      </c>
      <c r="T35" s="18">
        <v>42201</v>
      </c>
    </row>
    <row r="36" spans="1:20" ht="60" customHeight="1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0" customHeight="1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8">
        <v>42208.84646990741</v>
      </c>
      <c r="T37" s="18">
        <v>42238.84646990741</v>
      </c>
    </row>
    <row r="38" spans="1:20" ht="60" customHeight="1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8">
        <v>42451.496817129635</v>
      </c>
      <c r="T38" s="18">
        <v>42459.610416666663</v>
      </c>
    </row>
    <row r="39" spans="1:20" ht="60" customHeight="1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8">
        <v>41759.13962962963</v>
      </c>
      <c r="T39" s="18">
        <v>41791.165972222225</v>
      </c>
    </row>
    <row r="40" spans="1:20" ht="60" customHeight="1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8">
        <v>42693.742604166662</v>
      </c>
      <c r="T40" s="18">
        <v>42718.742604166662</v>
      </c>
    </row>
    <row r="41" spans="1:20" ht="60" customHeight="1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0" customHeight="1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60" customHeight="1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0" customHeight="1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0" customHeight="1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8">
        <v>42494.683634259258</v>
      </c>
      <c r="T45" s="18">
        <v>42524.6875</v>
      </c>
    </row>
    <row r="46" spans="1:20" ht="60" customHeight="1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8">
        <v>41758.839675925927</v>
      </c>
      <c r="T46" s="18">
        <v>41771.165972222225</v>
      </c>
    </row>
    <row r="47" spans="1:20" ht="60" customHeight="1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0" customHeight="1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0" customHeight="1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8">
        <v>42746.261782407411</v>
      </c>
      <c r="T49" s="18">
        <v>42784.207638888889</v>
      </c>
    </row>
    <row r="50" spans="1:20" ht="60" customHeight="1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0" customHeight="1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0" customHeight="1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60" customHeight="1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8">
        <v>42036.24428240741</v>
      </c>
      <c r="T53" s="18">
        <v>42064.290972222225</v>
      </c>
    </row>
    <row r="54" spans="1:20" ht="60" customHeight="1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0" customHeight="1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0" customHeight="1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0" customHeight="1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8">
        <v>42233.738564814819</v>
      </c>
      <c r="T57" s="18">
        <v>42263.738564814819</v>
      </c>
    </row>
    <row r="58" spans="1:20" ht="60" customHeight="1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8">
        <v>42042.197824074072</v>
      </c>
      <c r="T58" s="18">
        <v>42072.156157407408</v>
      </c>
    </row>
    <row r="59" spans="1:20" ht="60" customHeight="1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8">
        <v>42585.523842592593</v>
      </c>
      <c r="T59" s="18">
        <v>42599.165972222225</v>
      </c>
    </row>
    <row r="60" spans="1:20" ht="60" customHeight="1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0" customHeight="1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8">
        <v>41852.658310185187</v>
      </c>
      <c r="T61" s="18">
        <v>41882.658310185187</v>
      </c>
    </row>
    <row r="62" spans="1:20" ht="60" customHeight="1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0" customHeight="1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0" customHeight="1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0" customHeight="1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8">
        <v>41941.683865740742</v>
      </c>
      <c r="T65" s="18">
        <v>41970.125</v>
      </c>
    </row>
    <row r="66" spans="1:20" ht="60" customHeight="1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8">
        <v>42026.88118055556</v>
      </c>
      <c r="T66" s="18">
        <v>42086.093055555553</v>
      </c>
    </row>
    <row r="67" spans="1:20" ht="60" customHeight="1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0" customHeight="1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8">
        <v>41993.824340277773</v>
      </c>
      <c r="T68" s="18">
        <v>42010.25</v>
      </c>
    </row>
    <row r="69" spans="1:20" ht="60" customHeight="1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0" customHeight="1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8">
        <v>41909.969386574077</v>
      </c>
      <c r="T70" s="18">
        <v>41950.011053240742</v>
      </c>
    </row>
    <row r="71" spans="1:20" ht="60" customHeight="1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0" customHeight="1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60" customHeight="1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8">
        <v>40478.263923611114</v>
      </c>
      <c r="T73" s="18">
        <v>40568.166666666664</v>
      </c>
    </row>
    <row r="74" spans="1:20" ht="60" customHeight="1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8">
        <v>41862.83997685185</v>
      </c>
      <c r="T74" s="18">
        <v>41892.83997685185</v>
      </c>
    </row>
    <row r="75" spans="1:20" ht="60" customHeight="1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0" customHeight="1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0" customHeight="1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8">
        <v>41026.953055555554</v>
      </c>
      <c r="T77" s="18">
        <v>41061.953055555554</v>
      </c>
    </row>
    <row r="78" spans="1:20" ht="60" customHeight="1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8">
        <v>41829.788252314815</v>
      </c>
      <c r="T78" s="18">
        <v>41839.208333333336</v>
      </c>
    </row>
    <row r="79" spans="1:20" ht="60" customHeight="1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8">
        <v>41447.839722222219</v>
      </c>
      <c r="T79" s="18">
        <v>41477.839722222219</v>
      </c>
    </row>
    <row r="80" spans="1:20" ht="60" customHeight="1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8">
        <v>40884.066678240742</v>
      </c>
      <c r="T80" s="18">
        <v>40926.958333333336</v>
      </c>
    </row>
    <row r="81" spans="1:20" ht="60" customHeight="1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8">
        <v>41841.26489583333</v>
      </c>
      <c r="T81" s="18">
        <v>41864.207638888889</v>
      </c>
    </row>
    <row r="82" spans="1:20" ht="60" customHeight="1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60" customHeight="1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0" customHeight="1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8">
        <v>41766.80572916667</v>
      </c>
      <c r="T84" s="18">
        <v>41799.80572916667</v>
      </c>
    </row>
    <row r="85" spans="1:20" ht="60" customHeight="1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0" customHeight="1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8">
        <v>41940.69158564815</v>
      </c>
      <c r="T86" s="18">
        <v>41969.332638888889</v>
      </c>
    </row>
    <row r="87" spans="1:20" ht="60" customHeight="1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8">
        <v>41839.175706018519</v>
      </c>
      <c r="T87" s="18">
        <v>41853.175706018519</v>
      </c>
    </row>
    <row r="88" spans="1:20" ht="60" customHeight="1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8">
        <v>41772.105937500004</v>
      </c>
      <c r="T88" s="18">
        <v>41803.916666666664</v>
      </c>
    </row>
    <row r="89" spans="1:20" ht="60" customHeight="1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8">
        <v>41591.737974537034</v>
      </c>
      <c r="T89" s="18">
        <v>41621.207638888889</v>
      </c>
    </row>
    <row r="90" spans="1:20" ht="60" customHeight="1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8">
        <v>41789.080370370371</v>
      </c>
      <c r="T90" s="18">
        <v>41822.166666666664</v>
      </c>
    </row>
    <row r="91" spans="1:20" ht="60" customHeight="1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0" customHeight="1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60" customHeight="1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0" customHeight="1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0" customHeight="1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8">
        <v>41477.930914351848</v>
      </c>
      <c r="T95" s="18">
        <v>41504.625</v>
      </c>
    </row>
    <row r="96" spans="1:20" ht="60" customHeight="1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8">
        <v>41781.666770833333</v>
      </c>
      <c r="T96" s="18">
        <v>41811.666770833333</v>
      </c>
    </row>
    <row r="97" spans="1:20" ht="60" customHeight="1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8">
        <v>41375.702210648145</v>
      </c>
      <c r="T97" s="18">
        <v>41400.702210648145</v>
      </c>
    </row>
    <row r="98" spans="1:20" ht="60" customHeight="1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8">
        <v>40883.949317129627</v>
      </c>
      <c r="T98" s="18">
        <v>40939.708333333336</v>
      </c>
    </row>
    <row r="99" spans="1:20" ht="60" customHeight="1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8">
        <v>41491.79478009259</v>
      </c>
      <c r="T99" s="18">
        <v>41509.79478009259</v>
      </c>
    </row>
    <row r="100" spans="1:20" ht="60" customHeight="1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0" customHeight="1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60" customHeight="1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60" customHeight="1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60" customHeight="1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0" customHeight="1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60" customHeight="1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60" customHeight="1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60" customHeight="1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60" customHeight="1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60" customHeight="1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8">
        <v>42772.833379629628</v>
      </c>
      <c r="T110" s="18">
        <v>42806.875</v>
      </c>
    </row>
    <row r="111" spans="1:20" ht="60" customHeight="1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60" customHeight="1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60" customHeight="1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60" customHeight="1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8">
        <v>42503.559467592597</v>
      </c>
      <c r="T114" s="18">
        <v>42524.875</v>
      </c>
    </row>
    <row r="115" spans="1:20" ht="60" customHeight="1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60" customHeight="1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0" customHeight="1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60" customHeight="1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60" customHeight="1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60" customHeight="1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0" customHeight="1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0" customHeight="1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60" customHeight="1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60" customHeight="1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60" customHeight="1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60" customHeight="1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8">
        <v>42262.096782407403</v>
      </c>
      <c r="T126" s="18">
        <v>42286</v>
      </c>
    </row>
    <row r="127" spans="1:20" ht="60" customHeight="1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60" customHeight="1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60" customHeight="1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60" customHeight="1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0" customHeight="1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60" customHeight="1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60" customHeight="1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8">
        <v>42602.576712962968</v>
      </c>
      <c r="T133" s="18">
        <v>42621.15625</v>
      </c>
    </row>
    <row r="134" spans="1:20" ht="60" customHeight="1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60" customHeight="1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0" customHeight="1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60" customHeight="1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60" customHeight="1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60" customHeight="1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60" customHeight="1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8">
        <v>42284.516064814816</v>
      </c>
      <c r="T140" s="18">
        <v>42307.875</v>
      </c>
    </row>
    <row r="141" spans="1:20" ht="60" customHeight="1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60" customHeight="1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8">
        <v>42136.536134259266</v>
      </c>
      <c r="T142" s="18">
        <v>42167.875</v>
      </c>
    </row>
    <row r="143" spans="1:20" ht="60" customHeight="1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60" customHeight="1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60" customHeight="1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0" customHeight="1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60" customHeight="1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8">
        <v>42400.704537037032</v>
      </c>
      <c r="T147" s="18">
        <v>42444.875</v>
      </c>
    </row>
    <row r="148" spans="1:20" ht="60" customHeight="1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8">
        <v>42017.88045138889</v>
      </c>
      <c r="T148" s="18">
        <v>42044.1875</v>
      </c>
    </row>
    <row r="149" spans="1:20" ht="60" customHeight="1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60" customHeight="1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60" customHeight="1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0" customHeight="1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60" customHeight="1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60" customHeight="1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0" customHeight="1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0" customHeight="1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0" customHeight="1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8">
        <v>42239.957962962959</v>
      </c>
      <c r="T157" s="18">
        <v>42260</v>
      </c>
    </row>
    <row r="158" spans="1:20" ht="60" customHeight="1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60" customHeight="1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60" customHeight="1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60" customHeight="1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60" customHeight="1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0" customHeight="1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0" customHeight="1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8">
        <v>42493.219236111108</v>
      </c>
      <c r="T164" s="18">
        <v>42531.125</v>
      </c>
    </row>
    <row r="165" spans="1:20" ht="60" customHeight="1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60" customHeight="1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60" customHeight="1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60" customHeight="1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60" customHeight="1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60" customHeight="1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60" customHeight="1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60" customHeight="1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60" customHeight="1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0" customHeight="1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60" customHeight="1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60" customHeight="1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60" customHeight="1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0" customHeight="1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60" customHeight="1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0" customHeight="1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60" customHeight="1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60" customHeight="1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60" customHeight="1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0" customHeight="1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60" customHeight="1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60" customHeight="1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60" customHeight="1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60" customHeight="1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0" customHeight="1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0" customHeight="1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60" customHeight="1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60" customHeight="1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60" customHeight="1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0" customHeight="1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60" customHeight="1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60" customHeight="1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0" customHeight="1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60" customHeight="1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60" customHeight="1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60" customHeight="1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60" customHeight="1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60" customHeight="1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0" customHeight="1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0" customHeight="1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60" customHeight="1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0" customHeight="1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0" customHeight="1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8">
        <v>42292.087592592594</v>
      </c>
      <c r="T207" s="18">
        <v>42329.125</v>
      </c>
    </row>
    <row r="208" spans="1:20" ht="60" customHeight="1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8">
        <v>41953.8675</v>
      </c>
      <c r="T208" s="18">
        <v>41983.8675</v>
      </c>
    </row>
    <row r="209" spans="1:20" ht="60" customHeight="1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0" customHeight="1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60" customHeight="1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0" customHeight="1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60" customHeight="1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60" customHeight="1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60" customHeight="1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60" customHeight="1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60" customHeight="1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60" customHeight="1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0" customHeight="1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60" customHeight="1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60" customHeight="1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60" customHeight="1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0" customHeight="1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0" customHeight="1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60" customHeight="1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60" customHeight="1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60" customHeight="1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8">
        <v>41894.91375</v>
      </c>
      <c r="T227" s="18">
        <v>41938.029861111114</v>
      </c>
    </row>
    <row r="228" spans="1:20" ht="60" customHeight="1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60" customHeight="1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60" customHeight="1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0" customHeight="1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60" customHeight="1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60" customHeight="1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60" customHeight="1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60" customHeight="1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60" customHeight="1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8">
        <v>41776.063136574077</v>
      </c>
      <c r="T236" s="18">
        <v>41807.125</v>
      </c>
    </row>
    <row r="237" spans="1:20" ht="60" customHeight="1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60" customHeight="1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8">
        <v>42572.61681712963</v>
      </c>
      <c r="T238" s="18">
        <v>42589.125</v>
      </c>
    </row>
    <row r="239" spans="1:20" ht="60" customHeight="1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60" customHeight="1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60" customHeight="1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0" customHeight="1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60" customHeight="1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0" customHeight="1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60" customHeight="1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60" customHeight="1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60" customHeight="1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60" customHeight="1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0" customHeight="1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0" customHeight="1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0" customHeight="1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8">
        <v>42626.7503125</v>
      </c>
      <c r="T251" s="18">
        <v>42656.7503125</v>
      </c>
    </row>
    <row r="252" spans="1:20" ht="60" customHeight="1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60" customHeight="1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60" customHeight="1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0" customHeight="1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8">
        <v>42643.632858796293</v>
      </c>
      <c r="T255" s="18">
        <v>42672.125</v>
      </c>
    </row>
    <row r="256" spans="1:20" ht="60" customHeight="1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8">
        <v>42179.898472222223</v>
      </c>
      <c r="T256" s="18">
        <v>42195.75</v>
      </c>
    </row>
    <row r="257" spans="1:20" ht="60" customHeight="1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60" customHeight="1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60" customHeight="1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60" customHeight="1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8">
        <v>42605.765381944439</v>
      </c>
      <c r="T260" s="18">
        <v>42634.125</v>
      </c>
    </row>
    <row r="261" spans="1:20" ht="60" customHeight="1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60" customHeight="1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0" customHeight="1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0" customHeight="1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0" customHeight="1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8">
        <v>41921.279976851853</v>
      </c>
      <c r="T265" s="18">
        <v>41939.125</v>
      </c>
    </row>
    <row r="266" spans="1:20" ht="60" customHeight="1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8">
        <v>42128.736608796295</v>
      </c>
      <c r="T266" s="18">
        <v>42141.125</v>
      </c>
    </row>
    <row r="267" spans="1:20" ht="60" customHeight="1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8">
        <v>42053.916921296302</v>
      </c>
      <c r="T267" s="18">
        <v>42079.875</v>
      </c>
    </row>
    <row r="268" spans="1:20" ht="60" customHeight="1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8">
        <v>42171.317442129628</v>
      </c>
      <c r="T268" s="18">
        <v>42195.875</v>
      </c>
    </row>
    <row r="269" spans="1:20" ht="60" customHeight="1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0" customHeight="1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0" customHeight="1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60" customHeight="1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0" customHeight="1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0" customHeight="1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0" customHeight="1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60" customHeight="1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0" customHeight="1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0" customHeight="1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8">
        <v>42689.214988425927</v>
      </c>
      <c r="T278" s="18">
        <v>42700.25</v>
      </c>
    </row>
    <row r="279" spans="1:20" ht="60" customHeight="1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0" customHeight="1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60" customHeight="1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0" customHeight="1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60" customHeight="1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0" customHeight="1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60" customHeight="1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0" customHeight="1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60" customHeight="1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0" customHeight="1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0" customHeight="1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60" customHeight="1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60" customHeight="1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60" customHeight="1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60" customHeight="1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8">
        <v>41856.010069444441</v>
      </c>
      <c r="T293" s="18">
        <v>41890.125</v>
      </c>
    </row>
    <row r="294" spans="1:20" ht="60" customHeight="1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0" customHeight="1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0" customHeight="1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60" customHeight="1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60" customHeight="1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0" customHeight="1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0" customHeight="1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0" customHeight="1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0" customHeight="1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0" customHeight="1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60" customHeight="1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8">
        <v>42243.6252662037</v>
      </c>
      <c r="T304" s="18">
        <v>42278.6252662037</v>
      </c>
    </row>
    <row r="305" spans="1:20" ht="60" customHeight="1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60" customHeight="1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60" customHeight="1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0" customHeight="1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0" customHeight="1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60" customHeight="1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60" customHeight="1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0" customHeight="1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0" customHeight="1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8">
        <v>42196.028703703705</v>
      </c>
      <c r="T313" s="18">
        <v>42228</v>
      </c>
    </row>
    <row r="314" spans="1:20" ht="60" customHeight="1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0" customHeight="1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60" customHeight="1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60" customHeight="1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60" customHeight="1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60" customHeight="1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60" customHeight="1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60" customHeight="1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60" customHeight="1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60" customHeight="1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60" customHeight="1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60" customHeight="1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60" customHeight="1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0" customHeight="1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60" customHeight="1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60" customHeight="1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60" customHeight="1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60" customHeight="1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60" customHeight="1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60" customHeight="1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0" customHeight="1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60" customHeight="1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60" customHeight="1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60" customHeight="1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60" customHeight="1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8">
        <v>42220.79487268519</v>
      </c>
      <c r="T338" s="18">
        <v>42246</v>
      </c>
    </row>
    <row r="339" spans="1:20" ht="60" customHeight="1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0" customHeight="1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60" customHeight="1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0" customHeight="1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60" customHeight="1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60" customHeight="1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0" customHeight="1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60" customHeight="1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60" customHeight="1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8">
        <v>42619.935694444444</v>
      </c>
      <c r="T347" s="18">
        <v>42643.875</v>
      </c>
    </row>
    <row r="348" spans="1:20" ht="60" customHeight="1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60" customHeight="1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60" customHeight="1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60" customHeight="1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60" customHeight="1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60" customHeight="1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0" customHeight="1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60" customHeight="1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60" customHeight="1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60" customHeight="1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0" customHeight="1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60" customHeight="1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0" customHeight="1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0" customHeight="1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0" customHeight="1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60" customHeight="1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60" customHeight="1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60" customHeight="1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60" customHeight="1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60" customHeight="1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60" customHeight="1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60" customHeight="1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60" customHeight="1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8">
        <v>41753.593275462961</v>
      </c>
      <c r="T370" s="18">
        <v>41778.875</v>
      </c>
    </row>
    <row r="371" spans="1:20" ht="60" customHeight="1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0" customHeight="1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0" customHeight="1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60" customHeight="1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60" customHeight="1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60" customHeight="1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8">
        <v>41891.96503472222</v>
      </c>
      <c r="T376" s="18">
        <v>41901</v>
      </c>
    </row>
    <row r="377" spans="1:20" ht="60" customHeight="1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60" customHeight="1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60" customHeight="1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0" customHeight="1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60" customHeight="1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0" customHeight="1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60" customHeight="1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8">
        <v>41792.542986111112</v>
      </c>
      <c r="T383" s="18">
        <v>41813.75</v>
      </c>
    </row>
    <row r="384" spans="1:20" ht="60" customHeight="1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60" customHeight="1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0" customHeight="1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60" customHeight="1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60" customHeight="1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0" customHeight="1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60" customHeight="1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0" customHeight="1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60" customHeight="1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60" customHeight="1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60" customHeight="1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60" customHeight="1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8">
        <v>42462.140868055561</v>
      </c>
      <c r="T395" s="18">
        <v>42489.875</v>
      </c>
    </row>
    <row r="396" spans="1:20" ht="60" customHeight="1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60" customHeight="1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0" customHeight="1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60" customHeight="1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0" customHeight="1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0" customHeight="1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60" customHeight="1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60" customHeight="1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0" customHeight="1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60" customHeight="1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60" customHeight="1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0" customHeight="1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60" customHeight="1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60" customHeight="1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0" customHeight="1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0" customHeight="1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60" customHeight="1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0" customHeight="1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C6C7C-85A9-4D15-B937-31243222F9B1}">
  <dimension ref="A1:C14"/>
  <sheetViews>
    <sheetView workbookViewId="0">
      <selection activeCell="G11" sqref="G11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A1" t="s">
        <v>8391</v>
      </c>
      <c r="B1" t="s">
        <v>8387</v>
      </c>
      <c r="C1" t="s">
        <v>8390</v>
      </c>
    </row>
    <row r="2" spans="1:3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8393</v>
      </c>
      <c r="B5" s="20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25">
      <c r="A6" t="s">
        <v>8394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25">
      <c r="A7" t="s">
        <v>8395</v>
      </c>
      <c r="B7" s="20">
        <f>B5-B6</f>
        <v>3500</v>
      </c>
      <c r="C7" s="20">
        <f>C5-C6</f>
        <v>8000</v>
      </c>
    </row>
    <row r="8" spans="1:3" x14ac:dyDescent="0.25">
      <c r="B8" s="21"/>
      <c r="C8" s="21"/>
    </row>
    <row r="9" spans="1:3" x14ac:dyDescent="0.25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8397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25">
      <c r="A13" t="s">
        <v>8398</v>
      </c>
      <c r="B13" s="20">
        <f>_xlfn.QUARTILE.EXC('Successful US Kickstarters'!E:E, 1)</f>
        <v>1716.5074999999999</v>
      </c>
      <c r="C13" s="20">
        <f>_xlfn.QUARTILE.EXC('Failed US Kickstarters'!E:E,1)</f>
        <v>9.25</v>
      </c>
    </row>
    <row r="14" spans="1:3" x14ac:dyDescent="0.25">
      <c r="A14" t="s">
        <v>8399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ignoredErrors>
    <ignoredError sqref="C3:C14" calculatedColum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E2D2-D491-4D02-8443-27AD281F90B9}">
  <dimension ref="A1:D6"/>
  <sheetViews>
    <sheetView workbookViewId="0">
      <selection activeCell="A10" sqref="A10"/>
    </sheetView>
  </sheetViews>
  <sheetFormatPr defaultRowHeight="15" x14ac:dyDescent="0.25"/>
  <cols>
    <col min="1" max="1" width="33.85546875" bestFit="1" customWidth="1"/>
  </cols>
  <sheetData>
    <row r="1" spans="1:4" x14ac:dyDescent="0.25">
      <c r="A1" t="s">
        <v>8381</v>
      </c>
      <c r="B1" t="s">
        <v>4110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9E71-3FA6-4071-8E24-AD1247B828E2}">
  <dimension ref="A1:F6"/>
  <sheetViews>
    <sheetView workbookViewId="0">
      <selection activeCell="F3" sqref="F3"/>
    </sheetView>
  </sheetViews>
  <sheetFormatPr defaultRowHeight="15" x14ac:dyDescent="0.25"/>
  <cols>
    <col min="1" max="1" width="2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6" t="s">
        <v>8362</v>
      </c>
      <c r="B3" s="13" t="s">
        <v>8358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985D8-4F20-4BC0-B759-915896A37425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8363</v>
      </c>
      <c r="B1" t="s">
        <v>8361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8365</v>
      </c>
      <c r="B4" s="13" t="s">
        <v>8358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8359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FC4D-8318-4CAE-90B9-C2B7D0D57C22}">
  <dimension ref="A1:F18"/>
  <sheetViews>
    <sheetView topLeftCell="A2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8363</v>
      </c>
      <c r="B1" t="s">
        <v>8315</v>
      </c>
    </row>
    <row r="2" spans="1:6" x14ac:dyDescent="0.25">
      <c r="A2" s="13" t="s">
        <v>8380</v>
      </c>
      <c r="B2" t="s">
        <v>8361</v>
      </c>
    </row>
    <row r="4" spans="1:6" x14ac:dyDescent="0.25">
      <c r="A4" s="13" t="s">
        <v>8365</v>
      </c>
      <c r="B4" s="13" t="s">
        <v>8358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9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</vt:lpstr>
      <vt:lpstr>Outcomes Based on Launch Date</vt:lpstr>
      <vt:lpstr>Box and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Tea</cp:lastModifiedBy>
  <dcterms:created xsi:type="dcterms:W3CDTF">2017-04-20T15:17:24Z</dcterms:created>
  <dcterms:modified xsi:type="dcterms:W3CDTF">2021-03-06T18:20:40Z</dcterms:modified>
</cp:coreProperties>
</file>