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mza\OneDrive\Bureaublad\"/>
    </mc:Choice>
  </mc:AlternateContent>
  <xr:revisionPtr revIDLastSave="0" documentId="8_{13B2B784-A478-43EE-A79B-508CB6B38802}" xr6:coauthVersionLast="47" xr6:coauthVersionMax="47" xr10:uidLastSave="{00000000-0000-0000-0000-000000000000}"/>
  <bookViews>
    <workbookView xWindow="11424" yWindow="0" windowWidth="11712" windowHeight="12336" xr2:uid="{D64FC014-072E-4862-83BE-4A77B874CE33}"/>
  </bookViews>
  <sheets>
    <sheet name="BurndownCha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2" l="1"/>
  <c r="C24" i="2" s="1"/>
  <c r="D24" i="2" s="1"/>
  <c r="E24" i="2" s="1"/>
  <c r="F24" i="2" s="1"/>
  <c r="G24" i="2" s="1"/>
  <c r="H24" i="2" s="1"/>
  <c r="I24" i="2" s="1"/>
  <c r="B25" i="2" l="1"/>
  <c r="C25" i="2" s="1"/>
  <c r="D25" i="2" s="1"/>
  <c r="E25" i="2" s="1"/>
  <c r="F25" i="2" s="1"/>
  <c r="G25" i="2" s="1"/>
  <c r="H25" i="2" s="1"/>
  <c r="I25" i="2" s="1"/>
</calcChain>
</file>

<file path=xl/sharedStrings.xml><?xml version="1.0" encoding="utf-8"?>
<sst xmlns="http://schemas.openxmlformats.org/spreadsheetml/2006/main" count="45" uniqueCount="34">
  <si>
    <t>Taak</t>
  </si>
  <si>
    <t>Punten</t>
  </si>
  <si>
    <t>Planning</t>
  </si>
  <si>
    <t>geschat</t>
  </si>
  <si>
    <t>Nog doen</t>
  </si>
  <si>
    <t>wk17</t>
  </si>
  <si>
    <t>wk20</t>
  </si>
  <si>
    <t>wk21</t>
  </si>
  <si>
    <t>wk22</t>
  </si>
  <si>
    <t>wk23</t>
  </si>
  <si>
    <t>wk24</t>
  </si>
  <si>
    <t>wk25</t>
  </si>
  <si>
    <t>DoD</t>
  </si>
  <si>
    <t>Burndown</t>
  </si>
  <si>
    <t>Repository maken</t>
  </si>
  <si>
    <t>US 6</t>
  </si>
  <si>
    <t>US 7</t>
  </si>
  <si>
    <t>US 8</t>
  </si>
  <si>
    <t>US 9</t>
  </si>
  <si>
    <t>US 10</t>
  </si>
  <si>
    <t>US 11</t>
  </si>
  <si>
    <t>US 12</t>
  </si>
  <si>
    <t>US 13</t>
  </si>
  <si>
    <t>US 14</t>
  </si>
  <si>
    <t>ERD</t>
  </si>
  <si>
    <t>Database vullen</t>
  </si>
  <si>
    <t>Query maken</t>
  </si>
  <si>
    <t>x</t>
  </si>
  <si>
    <t>Usecase diagram</t>
  </si>
  <si>
    <t>wireframe</t>
  </si>
  <si>
    <t>acceptatietest</t>
  </si>
  <si>
    <t>class-diagram klant</t>
  </si>
  <si>
    <t>hoofdpagina met een menu</t>
  </si>
  <si>
    <t> PHPUNIT-testen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</si>
</sst>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16" fontId="0" fillId="2" borderId="4" xfId="0" applyNumberFormat="1" applyFill="1" applyBorder="1" applyAlignment="1">
      <alignment horizontal="center"/>
    </xf>
    <xf numFmtId="16" fontId="0" fillId="2" borderId="5" xfId="0" applyNumberFormat="1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left" indent="1"/>
    </xf>
    <xf numFmtId="0" fontId="0" fillId="0" borderId="11" xfId="0" applyBorder="1"/>
    <xf numFmtId="0" fontId="0" fillId="0" borderId="12" xfId="0" applyBorder="1" applyAlignment="1">
      <alignment horizontal="center"/>
    </xf>
    <xf numFmtId="0" fontId="2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 Down chart</a:t>
            </a:r>
          </a:p>
        </c:rich>
      </c:tx>
      <c:layout>
        <c:manualLayout>
          <c:xMode val="edge"/>
          <c:yMode val="edge"/>
          <c:x val="2.3430446194225692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4.2371197624201357E-2"/>
          <c:y val="0.15637007874015746"/>
          <c:w val="0.93815115740014565"/>
          <c:h val="0.67086237589866471"/>
        </c:manualLayout>
      </c:layout>
      <c:lineChart>
        <c:grouping val="standard"/>
        <c:varyColors val="0"/>
        <c:ser>
          <c:idx val="0"/>
          <c:order val="0"/>
          <c:tx>
            <c:strRef>
              <c:f>BurndownChart!$A$24</c:f>
              <c:strCache>
                <c:ptCount val="1"/>
                <c:pt idx="0">
                  <c:v>Nog doen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15-mei</c:v>
                  </c:pt>
                  <c:pt idx="3">
                    <c:v>22-mei</c:v>
                  </c:pt>
                  <c:pt idx="4">
                    <c:v>29-mei</c:v>
                  </c:pt>
                  <c:pt idx="5">
                    <c:v>5-jun</c:v>
                  </c:pt>
                  <c:pt idx="6">
                    <c:v>12-jun</c:v>
                  </c:pt>
                  <c:pt idx="7">
                    <c:v>19-jun</c:v>
                  </c:pt>
                </c:lvl>
              </c:multiLvlStrCache>
            </c:multiLvlStrRef>
          </c:cat>
          <c:val>
            <c:numRef>
              <c:f>BurndownChart!$B$24:$I$24</c:f>
              <c:numCache>
                <c:formatCode>General</c:formatCode>
                <c:ptCount val="8"/>
                <c:pt idx="0">
                  <c:v>43</c:v>
                </c:pt>
                <c:pt idx="1">
                  <c:v>35</c:v>
                </c:pt>
                <c:pt idx="2">
                  <c:v>27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4-4C70-8A04-07BB47C2E1E4}"/>
            </c:ext>
          </c:extLst>
        </c:ser>
        <c:ser>
          <c:idx val="1"/>
          <c:order val="1"/>
          <c:tx>
            <c:strRef>
              <c:f>BurndownChart!$A$25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15-mei</c:v>
                  </c:pt>
                  <c:pt idx="3">
                    <c:v>22-mei</c:v>
                  </c:pt>
                  <c:pt idx="4">
                    <c:v>29-mei</c:v>
                  </c:pt>
                  <c:pt idx="5">
                    <c:v>5-jun</c:v>
                  </c:pt>
                  <c:pt idx="6">
                    <c:v>12-jun</c:v>
                  </c:pt>
                  <c:pt idx="7">
                    <c:v>19-jun</c:v>
                  </c:pt>
                </c:lvl>
              </c:multiLvlStrCache>
            </c:multiLvlStrRef>
          </c:cat>
          <c:val>
            <c:numRef>
              <c:f>BurndownChart!$B$25:$I$25</c:f>
              <c:numCache>
                <c:formatCode>0</c:formatCode>
                <c:ptCount val="8"/>
                <c:pt idx="0" formatCode="General">
                  <c:v>43</c:v>
                </c:pt>
                <c:pt idx="1">
                  <c:v>36.857142857142854</c:v>
                </c:pt>
                <c:pt idx="2">
                  <c:v>30.714285714285712</c:v>
                </c:pt>
                <c:pt idx="3">
                  <c:v>24.571428571428569</c:v>
                </c:pt>
                <c:pt idx="4">
                  <c:v>18.428571428571427</c:v>
                </c:pt>
                <c:pt idx="5">
                  <c:v>12.285714285714285</c:v>
                </c:pt>
                <c:pt idx="6">
                  <c:v>6.1428571428571415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4-4C70-8A04-07BB47C2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68960"/>
        <c:axId val="1542067040"/>
      </c:lineChart>
      <c:catAx>
        <c:axId val="15420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7040"/>
        <c:crosses val="autoZero"/>
        <c:auto val="1"/>
        <c:lblAlgn val="ctr"/>
        <c:lblOffset val="100"/>
        <c:noMultiLvlLbl val="0"/>
      </c:catAx>
      <c:valAx>
        <c:axId val="15420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429636920384949"/>
          <c:y val="3.7453703703703718E-2"/>
          <c:w val="0.32413693368829788"/>
          <c:h val="5.09053336658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377824</xdr:colOff>
      <xdr:row>1</xdr:row>
      <xdr:rowOff>0</xdr:rowOff>
    </xdr:from>
    <xdr:to>
      <xdr:col>18</xdr:col>
      <xdr:colOff>44449</xdr:colOff>
      <xdr:row>23</xdr:row>
      <xdr:rowOff>158750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258A90C-63B0-F0A9-4840-54D8BB2E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70B0-2E68-477D-80A9-FF8E7DC32F40}">
  <dimension ref="A1:I25"/>
  <sheetViews>
    <sheetView tabSelected="1" zoomScaleNormal="100" workbookViewId="0">
      <selection activeCell="E14" sqref="E14"/>
    </sheetView>
  </sheetViews>
  <sheetFormatPr defaultRowHeight="14.4" x14ac:dyDescent="0.3"/>
  <cols>
    <col min="1" max="1" width="15.21875" bestFit="1" customWidth="1"/>
    <col min="3" max="9" width="9.33203125" bestFit="1" customWidth="1"/>
    <col min="10" max="10" width="11.21875" bestFit="1" customWidth="1"/>
  </cols>
  <sheetData>
    <row r="1" spans="1:9" x14ac:dyDescent="0.3">
      <c r="A1" s="15"/>
      <c r="B1" s="16" t="s">
        <v>1</v>
      </c>
      <c r="C1" s="17">
        <v>45408</v>
      </c>
      <c r="D1" s="17">
        <v>45427</v>
      </c>
      <c r="E1" s="17">
        <v>45434</v>
      </c>
      <c r="F1" s="17">
        <v>45441</v>
      </c>
      <c r="G1" s="17">
        <v>45448</v>
      </c>
      <c r="H1" s="17">
        <v>45455</v>
      </c>
      <c r="I1" s="18">
        <v>45462</v>
      </c>
    </row>
    <row r="2" spans="1:9" x14ac:dyDescent="0.3">
      <c r="A2" s="19" t="s">
        <v>0</v>
      </c>
      <c r="B2" s="3" t="s">
        <v>3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20" t="s">
        <v>11</v>
      </c>
    </row>
    <row r="3" spans="1:9" x14ac:dyDescent="0.3">
      <c r="A3" s="21" t="s">
        <v>12</v>
      </c>
      <c r="B3" s="1">
        <v>2</v>
      </c>
      <c r="C3" s="2">
        <v>2</v>
      </c>
      <c r="D3" s="2"/>
      <c r="E3" s="2"/>
      <c r="F3" s="2"/>
      <c r="G3" s="2"/>
      <c r="H3" s="2"/>
      <c r="I3" s="22"/>
    </row>
    <row r="4" spans="1:9" x14ac:dyDescent="0.3">
      <c r="A4" s="21" t="s">
        <v>28</v>
      </c>
      <c r="B4" s="1">
        <v>2</v>
      </c>
      <c r="C4" s="2">
        <v>2</v>
      </c>
      <c r="D4" s="2"/>
      <c r="E4" s="2"/>
      <c r="F4" s="2"/>
      <c r="G4" s="2"/>
      <c r="H4" s="2"/>
      <c r="I4" s="22"/>
    </row>
    <row r="5" spans="1:9" x14ac:dyDescent="0.3">
      <c r="A5" s="21" t="s">
        <v>13</v>
      </c>
      <c r="B5" s="1">
        <v>2</v>
      </c>
      <c r="C5" s="2">
        <v>2</v>
      </c>
      <c r="D5" s="2"/>
      <c r="E5" s="2"/>
      <c r="F5" s="2"/>
      <c r="G5" s="2"/>
      <c r="H5" s="2"/>
      <c r="I5" s="22"/>
    </row>
    <row r="6" spans="1:9" x14ac:dyDescent="0.3">
      <c r="A6" s="21" t="s">
        <v>14</v>
      </c>
      <c r="B6" s="1">
        <v>2</v>
      </c>
      <c r="C6" s="2">
        <v>2</v>
      </c>
      <c r="D6" s="2"/>
      <c r="E6" s="2"/>
      <c r="F6" s="2"/>
      <c r="G6" s="2"/>
      <c r="H6" s="2"/>
      <c r="I6" s="22"/>
    </row>
    <row r="7" spans="1:9" x14ac:dyDescent="0.3">
      <c r="A7" s="21" t="s">
        <v>29</v>
      </c>
      <c r="B7" s="1">
        <v>2</v>
      </c>
      <c r="C7" s="2"/>
      <c r="D7" s="2">
        <v>2</v>
      </c>
      <c r="E7" s="2"/>
      <c r="F7" s="2"/>
      <c r="G7" s="2"/>
      <c r="H7" s="2"/>
      <c r="I7" s="22"/>
    </row>
    <row r="8" spans="1:9" x14ac:dyDescent="0.3">
      <c r="A8" s="23" t="s">
        <v>24</v>
      </c>
      <c r="B8" s="1">
        <v>3</v>
      </c>
      <c r="C8" s="2"/>
      <c r="D8" s="2">
        <v>2</v>
      </c>
      <c r="E8" s="2"/>
      <c r="F8" s="2"/>
      <c r="G8" s="2"/>
      <c r="H8" s="2"/>
      <c r="I8" s="22"/>
    </row>
    <row r="9" spans="1:9" x14ac:dyDescent="0.3">
      <c r="A9" s="23" t="s">
        <v>25</v>
      </c>
      <c r="B9" s="1">
        <v>2</v>
      </c>
      <c r="C9" s="2"/>
      <c r="D9" s="2">
        <v>2</v>
      </c>
      <c r="E9" s="2"/>
      <c r="F9" s="2"/>
      <c r="G9" s="2"/>
      <c r="H9" s="2"/>
      <c r="I9" s="22"/>
    </row>
    <row r="10" spans="1:9" x14ac:dyDescent="0.3">
      <c r="A10" s="23" t="s">
        <v>26</v>
      </c>
      <c r="B10" s="1">
        <v>2</v>
      </c>
      <c r="C10" s="2"/>
      <c r="D10" s="2">
        <v>2</v>
      </c>
      <c r="E10" s="2"/>
      <c r="F10" s="2"/>
      <c r="G10" s="2"/>
      <c r="H10" s="2"/>
      <c r="I10" s="22"/>
    </row>
    <row r="11" spans="1:9" x14ac:dyDescent="0.3">
      <c r="A11" s="26" t="s">
        <v>30</v>
      </c>
      <c r="B11" s="1">
        <v>2</v>
      </c>
      <c r="C11" s="2"/>
      <c r="D11" s="2"/>
      <c r="E11" s="2">
        <v>2</v>
      </c>
      <c r="F11" s="2"/>
      <c r="G11" s="2"/>
      <c r="H11" s="2"/>
      <c r="I11" s="22"/>
    </row>
    <row r="12" spans="1:9" x14ac:dyDescent="0.3">
      <c r="A12" s="26" t="s">
        <v>31</v>
      </c>
      <c r="B12" s="1">
        <v>2</v>
      </c>
      <c r="C12" s="2"/>
      <c r="D12" s="2"/>
      <c r="E12" s="2">
        <v>2</v>
      </c>
      <c r="F12" s="2" t="s">
        <v>27</v>
      </c>
      <c r="G12" s="2"/>
      <c r="H12" s="2"/>
      <c r="I12" s="22"/>
    </row>
    <row r="13" spans="1:9" x14ac:dyDescent="0.3">
      <c r="A13" s="21" t="s">
        <v>32</v>
      </c>
      <c r="B13" s="1">
        <v>2</v>
      </c>
      <c r="C13" s="2"/>
      <c r="D13" s="2"/>
      <c r="E13" s="2">
        <v>2</v>
      </c>
      <c r="F13" s="2" t="s">
        <v>27</v>
      </c>
      <c r="G13" s="2"/>
      <c r="H13" s="2"/>
      <c r="I13" s="22"/>
    </row>
    <row r="14" spans="1:9" x14ac:dyDescent="0.3">
      <c r="A14" s="26" t="s">
        <v>33</v>
      </c>
      <c r="B14" s="1">
        <v>2</v>
      </c>
      <c r="C14" s="2"/>
      <c r="D14" s="2"/>
      <c r="E14" s="2">
        <v>2</v>
      </c>
      <c r="F14" s="2"/>
      <c r="G14" s="2" t="s">
        <v>27</v>
      </c>
      <c r="H14" s="2"/>
      <c r="I14" s="22"/>
    </row>
    <row r="15" spans="1:9" x14ac:dyDescent="0.3">
      <c r="A15" s="21" t="s">
        <v>15</v>
      </c>
      <c r="B15" s="1">
        <v>2</v>
      </c>
      <c r="C15" s="2"/>
      <c r="D15" s="2"/>
      <c r="E15" s="2"/>
      <c r="F15" s="2"/>
      <c r="G15" s="2" t="s">
        <v>27</v>
      </c>
      <c r="H15" s="2"/>
      <c r="I15" s="22"/>
    </row>
    <row r="16" spans="1:9" x14ac:dyDescent="0.3">
      <c r="A16" s="21" t="s">
        <v>16</v>
      </c>
      <c r="B16" s="1">
        <v>2</v>
      </c>
      <c r="C16" s="2"/>
      <c r="D16" s="2"/>
      <c r="E16" s="2"/>
      <c r="F16" s="2"/>
      <c r="G16" s="2" t="s">
        <v>27</v>
      </c>
      <c r="H16" s="2"/>
      <c r="I16" s="22"/>
    </row>
    <row r="17" spans="1:9" x14ac:dyDescent="0.3">
      <c r="A17" s="21" t="s">
        <v>17</v>
      </c>
      <c r="B17" s="1">
        <v>2</v>
      </c>
      <c r="C17" s="2"/>
      <c r="D17" s="2"/>
      <c r="E17" s="2"/>
      <c r="F17" s="2"/>
      <c r="G17" s="2"/>
      <c r="H17" s="2" t="s">
        <v>27</v>
      </c>
      <c r="I17" s="22"/>
    </row>
    <row r="18" spans="1:9" x14ac:dyDescent="0.3">
      <c r="A18" s="21" t="s">
        <v>18</v>
      </c>
      <c r="B18" s="1">
        <v>2</v>
      </c>
      <c r="C18" s="2"/>
      <c r="D18" s="2"/>
      <c r="E18" s="2"/>
      <c r="F18" s="2"/>
      <c r="G18" s="2"/>
      <c r="H18" s="2" t="s">
        <v>27</v>
      </c>
      <c r="I18" s="22"/>
    </row>
    <row r="19" spans="1:9" x14ac:dyDescent="0.3">
      <c r="A19" s="21" t="s">
        <v>19</v>
      </c>
      <c r="B19" s="1">
        <v>2</v>
      </c>
      <c r="C19" s="2"/>
      <c r="D19" s="2"/>
      <c r="E19" s="2"/>
      <c r="F19" s="2"/>
      <c r="G19" s="2"/>
      <c r="H19" s="2" t="s">
        <v>27</v>
      </c>
      <c r="I19" s="22"/>
    </row>
    <row r="20" spans="1:9" x14ac:dyDescent="0.3">
      <c r="A20" s="21" t="s">
        <v>20</v>
      </c>
      <c r="B20" s="1">
        <v>2</v>
      </c>
      <c r="C20" s="2"/>
      <c r="D20" s="2"/>
      <c r="E20" s="2"/>
      <c r="F20" s="2"/>
      <c r="G20" s="2"/>
      <c r="H20" s="2" t="s">
        <v>27</v>
      </c>
      <c r="I20" s="22"/>
    </row>
    <row r="21" spans="1:9" x14ac:dyDescent="0.3">
      <c r="A21" s="21" t="s">
        <v>21</v>
      </c>
      <c r="B21" s="1">
        <v>2</v>
      </c>
      <c r="C21" s="2"/>
      <c r="D21" s="2"/>
      <c r="E21" s="2"/>
      <c r="F21" s="2"/>
      <c r="G21" s="2"/>
      <c r="H21" s="2"/>
      <c r="I21" s="22" t="s">
        <v>27</v>
      </c>
    </row>
    <row r="22" spans="1:9" x14ac:dyDescent="0.3">
      <c r="A22" s="21" t="s">
        <v>22</v>
      </c>
      <c r="B22" s="1">
        <v>2</v>
      </c>
      <c r="C22" s="2"/>
      <c r="D22" s="2"/>
      <c r="E22" s="2"/>
      <c r="F22" s="2"/>
      <c r="G22" s="2"/>
      <c r="H22" s="2"/>
      <c r="I22" s="22" t="s">
        <v>27</v>
      </c>
    </row>
    <row r="23" spans="1:9" ht="15" thickBot="1" x14ac:dyDescent="0.35">
      <c r="A23" s="24" t="s">
        <v>23</v>
      </c>
      <c r="B23" s="5">
        <v>2</v>
      </c>
      <c r="C23" s="6"/>
      <c r="D23" s="6"/>
      <c r="E23" s="6"/>
      <c r="F23" s="6"/>
      <c r="G23" s="6"/>
      <c r="H23" s="6"/>
      <c r="I23" s="25" t="s">
        <v>27</v>
      </c>
    </row>
    <row r="24" spans="1:9" x14ac:dyDescent="0.3">
      <c r="A24" s="7" t="s">
        <v>4</v>
      </c>
      <c r="B24" s="8">
        <f>SUM(B3:B23)</f>
        <v>43</v>
      </c>
      <c r="C24" s="9">
        <f t="shared" ref="C24:I24" si="0">B$24-SUM(C3:C23)</f>
        <v>35</v>
      </c>
      <c r="D24" s="9">
        <f t="shared" si="0"/>
        <v>27</v>
      </c>
      <c r="E24" s="9">
        <f t="shared" si="0"/>
        <v>19</v>
      </c>
      <c r="F24" s="9">
        <f t="shared" si="0"/>
        <v>19</v>
      </c>
      <c r="G24" s="9">
        <f t="shared" si="0"/>
        <v>19</v>
      </c>
      <c r="H24" s="9">
        <f t="shared" si="0"/>
        <v>19</v>
      </c>
      <c r="I24" s="10">
        <f t="shared" si="0"/>
        <v>19</v>
      </c>
    </row>
    <row r="25" spans="1:9" ht="15" thickBot="1" x14ac:dyDescent="0.35">
      <c r="A25" s="11" t="s">
        <v>2</v>
      </c>
      <c r="B25" s="12">
        <f>B24</f>
        <v>43</v>
      </c>
      <c r="C25" s="13">
        <f t="shared" ref="C25:I25" si="1">B$25-$B$25/COUNT($C$1:$I$1)</f>
        <v>36.857142857142854</v>
      </c>
      <c r="D25" s="13">
        <f t="shared" si="1"/>
        <v>30.714285714285712</v>
      </c>
      <c r="E25" s="13">
        <f t="shared" si="1"/>
        <v>24.571428571428569</v>
      </c>
      <c r="F25" s="13">
        <f t="shared" si="1"/>
        <v>18.428571428571427</v>
      </c>
      <c r="G25" s="13">
        <f t="shared" si="1"/>
        <v>12.285714285714285</v>
      </c>
      <c r="H25" s="13">
        <f t="shared" si="1"/>
        <v>6.1428571428571415</v>
      </c>
      <c r="I25" s="14">
        <f t="shared" si="1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EB66B5F93AD54F88C68A8B3F2870BB" ma:contentTypeVersion="17" ma:contentTypeDescription="Een nieuw document maken." ma:contentTypeScope="" ma:versionID="8c2a24a36bb82fd1af5ed8c009a064aa">
  <xsd:schema xmlns:xsd="http://www.w3.org/2001/XMLSchema" xmlns:xs="http://www.w3.org/2001/XMLSchema" xmlns:p="http://schemas.microsoft.com/office/2006/metadata/properties" xmlns:ns2="2982a79d-ff19-4d7a-967e-033e92b0df6e" xmlns:ns3="b123560b-c09d-4726-86a8-96759d196851" targetNamespace="http://schemas.microsoft.com/office/2006/metadata/properties" ma:root="true" ma:fieldsID="c02a383944889dc160483fd1e510a099" ns2:_="" ns3:_="">
    <xsd:import namespace="2982a79d-ff19-4d7a-967e-033e92b0df6e"/>
    <xsd:import namespace="b123560b-c09d-4726-86a8-96759d1968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2a79d-ff19-4d7a-967e-033e92b0d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Afbeeldingtags" ma:readOnly="false" ma:fieldId="{5cf76f15-5ced-4ddc-b409-7134ff3c332f}" ma:taxonomyMulti="true" ma:sspId="13d7697a-60da-49c6-bb51-6bd510bea4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3560b-c09d-4726-86a8-96759d1968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51886e9-50e6-427e-bed0-639c6ff91d73}" ma:internalName="TaxCatchAll" ma:showField="CatchAllData" ma:web="b123560b-c09d-4726-86a8-96759d1968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3F4124-1599-40F1-988E-E24419BF3D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82a79d-ff19-4d7a-967e-033e92b0df6e"/>
    <ds:schemaRef ds:uri="b123560b-c09d-4726-86a8-96759d1968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2C321F-7451-43AC-9409-3566FFDBBB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BurndownChart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Wigmans</dc:creator>
  <cp:lastModifiedBy>Hamza Taha</cp:lastModifiedBy>
  <dcterms:created xsi:type="dcterms:W3CDTF">2024-04-10T07:06:22Z</dcterms:created>
  <dcterms:modified xsi:type="dcterms:W3CDTF">2024-05-23T12:12:20Z</dcterms:modified>
</cp:coreProperties>
</file>