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maldev\Desktop\"/>
    </mc:Choice>
  </mc:AlternateContent>
  <xr:revisionPtr revIDLastSave="0" documentId="13_ncr:1_{EB0D7A54-7531-4062-B73B-9296D99B6F9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urchased Parts" sheetId="1" r:id="rId1"/>
    <sheet name="3D PrintLaser Cut Parts" sheetId="2" r:id="rId2"/>
  </sheets>
  <calcPr calcId="181029"/>
</workbook>
</file>

<file path=xl/calcChain.xml><?xml version="1.0" encoding="utf-8"?>
<calcChain xmlns="http://schemas.openxmlformats.org/spreadsheetml/2006/main">
  <c r="H20" i="1" l="1"/>
  <c r="G20" i="1"/>
</calcChain>
</file>

<file path=xl/sharedStrings.xml><?xml version="1.0" encoding="utf-8"?>
<sst xmlns="http://schemas.openxmlformats.org/spreadsheetml/2006/main" count="120" uniqueCount="89">
  <si>
    <t>Part Name</t>
  </si>
  <si>
    <t>Description</t>
  </si>
  <si>
    <t>Quantity</t>
  </si>
  <si>
    <t>Comments/Links</t>
  </si>
  <si>
    <t>Where to Purchase?</t>
  </si>
  <si>
    <t>Vendor 1</t>
  </si>
  <si>
    <t>Vendor 2</t>
  </si>
  <si>
    <t>Address &amp; Contact Details</t>
  </si>
  <si>
    <t>Total Price(INR)</t>
  </si>
  <si>
    <t>MRP</t>
  </si>
  <si>
    <t>Bulk</t>
  </si>
  <si>
    <t>O2 Inlet Tubing + Adjustable Venturi Valve (1137015 or 1117015)</t>
  </si>
  <si>
    <t>For Oxygen Inlet and Air Mixing</t>
  </si>
  <si>
    <t>Multi Ox Venturi Mask kit(1117015) is preferred but we have used 1137015
Port - 22F</t>
  </si>
  <si>
    <t>Viral Filter (1344007S)</t>
  </si>
  <si>
    <t>Filtering inlet and outlet air to the patient</t>
  </si>
  <si>
    <t>Ports: Tube End 22M, Mask end 22F</t>
  </si>
  <si>
    <t xml:space="preserve">A V Surgitech </t>
  </si>
  <si>
    <t>Y connector (1926000)</t>
  </si>
  <si>
    <t>As a coupler to connect inlet and outlet tubes on the single port mask</t>
  </si>
  <si>
    <t>All 3 ports are 22M</t>
  </si>
  <si>
    <t>FlexTube Ventilator Tubing(2000000) - (Y connector + 1.6m x 2)</t>
  </si>
  <si>
    <t>Tubing to connect parts</t>
  </si>
  <si>
    <t>Tubing is 22F, Y connector is 22M</t>
  </si>
  <si>
    <t>Single Port Anaesthetic Face Mask (1516000)</t>
  </si>
  <si>
    <t>Single port Mask</t>
  </si>
  <si>
    <t>Ports: 22M - Inlet</t>
  </si>
  <si>
    <t>CPAP Mask Harness (2224000)</t>
  </si>
  <si>
    <t>To fit the mask tightly to the patient</t>
  </si>
  <si>
    <t>Adjustable PEEP Valve (2226000)</t>
  </si>
  <si>
    <t>Adjustable Pressure valve to remove air during the exhaust cycle</t>
  </si>
  <si>
    <t>Port: 22M</t>
  </si>
  <si>
    <t>Rebreathing Bag 2L (2820000 )</t>
  </si>
  <si>
    <t>Reservoir Bag as buffer</t>
  </si>
  <si>
    <t>Port: 22F Neck</t>
  </si>
  <si>
    <t>Intersob Plus Sodalime 5L Can (2180000) Pink to White or 
 (2179000) White to Violet</t>
  </si>
  <si>
    <t>Sodalime for Co2 Removal from the system</t>
  </si>
  <si>
    <t>Plastic Jar 2L</t>
  </si>
  <si>
    <t>Container for holding sodalime</t>
  </si>
  <si>
    <t>On Outside: 4 Ports (3 ports with directional valves) - All 22M
On Inside: 2 Ports: Both 22M to connect tubing</t>
  </si>
  <si>
    <t>Amazon</t>
  </si>
  <si>
    <t>Bolts</t>
  </si>
  <si>
    <t>Fastening the 3D printed ports to the lid cover and diffuser</t>
  </si>
  <si>
    <t>M3 x 40mm x 18pcs
M3 x 16mm x 6pcs
M3 x 12mm x 15pcs</t>
  </si>
  <si>
    <t>Local Hardware shop</t>
  </si>
  <si>
    <t>Nuts</t>
  </si>
  <si>
    <t>M3 x 39pcs</t>
  </si>
  <si>
    <t>Fine mesh Plastic Net (Approx 90mm diameter)</t>
  </si>
  <si>
    <t>To spread the incoming air throughout the width of the can. To prevent caking of sodalime</t>
  </si>
  <si>
    <t xml:space="preserve">Repurpose from a fine mesh mosquito net or plastic tea strainer </t>
  </si>
  <si>
    <t>Circular silicone disc</t>
  </si>
  <si>
    <t>For making unidirectional valves</t>
  </si>
  <si>
    <t>Diameter - 26mm. Currently repurposed from N95 masks with valves</t>
  </si>
  <si>
    <t>Local Medicalshop for N95 masks. Need to find a proper vendor who makes silicone discs</t>
  </si>
  <si>
    <t>Total (INR)</t>
  </si>
  <si>
    <t>3D Printed Parts</t>
  </si>
  <si>
    <t>Sl No</t>
  </si>
  <si>
    <t>Material</t>
  </si>
  <si>
    <t>Approx 3D Print Time(in mins) Infill 100%</t>
  </si>
  <si>
    <t>Diffuser_Bottom_Cover</t>
  </si>
  <si>
    <t>To close the plastic mesh assembly</t>
  </si>
  <si>
    <t>ABS or PLA</t>
  </si>
  <si>
    <t>200 mins</t>
  </si>
  <si>
    <t>Diffuser_Filter_Holder</t>
  </si>
  <si>
    <t>To hold the plastic mesh on to the ring</t>
  </si>
  <si>
    <t>125 mins</t>
  </si>
  <si>
    <t>Diffuser_Top_Cover</t>
  </si>
  <si>
    <t>To hold plastic mesh in the assembly</t>
  </si>
  <si>
    <t>180 mins</t>
  </si>
  <si>
    <t>Male_Adapter_Port_22M</t>
  </si>
  <si>
    <t>Ports on the jar for various connections</t>
  </si>
  <si>
    <t>120 mins each</t>
  </si>
  <si>
    <t>Laser Cut Acrylic Parts</t>
  </si>
  <si>
    <t>Thickness</t>
  </si>
  <si>
    <t>Port_Spacer</t>
  </si>
  <si>
    <t>Used as spacers in the valve design</t>
  </si>
  <si>
    <t>Acrylic</t>
  </si>
  <si>
    <t>5 mm</t>
  </si>
  <si>
    <t>Valve_Spacer</t>
  </si>
  <si>
    <t xml:space="preserve">To be used in betwen Valve_Base_Plate and Valve_Top_Plate parts </t>
  </si>
  <si>
    <t>Valve_Base_Plate</t>
  </si>
  <si>
    <t>Valve sits on this plate</t>
  </si>
  <si>
    <t>2 mm</t>
  </si>
  <si>
    <t>Valve_Top_Plate</t>
  </si>
  <si>
    <t>It keeps valve in place using nut and a bolt</t>
  </si>
  <si>
    <t>Net_Filter_Holder</t>
  </si>
  <si>
    <t>To hold the Net filter kept at bottom on container lid</t>
  </si>
  <si>
    <t>Sr.No.</t>
  </si>
  <si>
    <r>
      <t xml:space="preserve">A V Surgitech, </t>
    </r>
    <r>
      <rPr>
        <sz val="11"/>
        <color rgb="FF000000"/>
        <rFont val="Calibri"/>
        <family val="2"/>
      </rPr>
      <t>Shop.No</t>
    </r>
    <r>
      <rPr>
        <sz val="11"/>
        <color theme="1"/>
        <rFont val="Calibri"/>
        <family val="2"/>
      </rPr>
      <t>.23, Plot No-272 - 273, Hind Rajasthan Shopping Bhaudaji Road, Sion West, Sion , Mumbai - 400022
Kishor - 9137920335
022-24022999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</si>
</sst>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2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1"/>
      <name val="Arial"/>
    </font>
    <font>
      <sz val="10"/>
      <name val="Arial"/>
    </font>
    <font>
      <b/>
      <sz val="14"/>
      <name val="Arial"/>
    </font>
    <font>
      <b/>
      <sz val="14"/>
      <color theme="1"/>
      <name val="Arial"/>
    </font>
    <font>
      <b/>
      <sz val="14"/>
      <color theme="1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2" fillId="0" borderId="5" xfId="0" applyFont="1" applyBorder="1"/>
    <xf numFmtId="0" fontId="12" fillId="0" borderId="7" xfId="0" applyFont="1" applyBorder="1"/>
    <xf numFmtId="0" fontId="13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3" xfId="0" applyFont="1" applyBorder="1"/>
    <xf numFmtId="0" fontId="12" fillId="0" borderId="4" xfId="0" applyFont="1" applyBorder="1"/>
    <xf numFmtId="0" fontId="10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Sunpet-Premium-Round-Jar-Spl2000-04/dp/B017K0LQ5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workbookViewId="0">
      <selection activeCell="E7" sqref="E7"/>
    </sheetView>
  </sheetViews>
  <sheetFormatPr defaultColWidth="14.44140625" defaultRowHeight="13.2" x14ac:dyDescent="0.25"/>
  <cols>
    <col min="1" max="1" width="8.109375" customWidth="1"/>
    <col min="2" max="2" width="30" customWidth="1"/>
    <col min="3" max="3" width="29" customWidth="1"/>
    <col min="4" max="4" width="10.109375" customWidth="1"/>
    <col min="5" max="5" width="40.109375" customWidth="1"/>
    <col min="6" max="6" width="32" customWidth="1"/>
    <col min="8" max="8" width="14.33203125" customWidth="1"/>
    <col min="9" max="9" width="23.33203125" customWidth="1"/>
    <col min="10" max="10" width="14.88671875" customWidth="1"/>
  </cols>
  <sheetData>
    <row r="1" spans="1:27" ht="15.6" x14ac:dyDescent="0.3">
      <c r="A1" s="15" t="s">
        <v>87</v>
      </c>
      <c r="B1" s="15" t="s">
        <v>0</v>
      </c>
      <c r="C1" s="15" t="s">
        <v>1</v>
      </c>
      <c r="D1" s="15" t="s">
        <v>2</v>
      </c>
      <c r="E1" s="15" t="s">
        <v>3</v>
      </c>
      <c r="F1" s="21" t="s">
        <v>4</v>
      </c>
      <c r="G1" s="22"/>
      <c r="H1" s="22"/>
      <c r="I1" s="22"/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6" x14ac:dyDescent="0.3">
      <c r="A2" s="16"/>
      <c r="B2" s="16"/>
      <c r="C2" s="16"/>
      <c r="D2" s="16"/>
      <c r="E2" s="16"/>
      <c r="F2" s="21" t="s">
        <v>5</v>
      </c>
      <c r="G2" s="22"/>
      <c r="H2" s="23"/>
      <c r="I2" s="21" t="s">
        <v>6</v>
      </c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x14ac:dyDescent="0.3">
      <c r="A3" s="16"/>
      <c r="B3" s="16"/>
      <c r="C3" s="16"/>
      <c r="D3" s="16"/>
      <c r="E3" s="16"/>
      <c r="F3" s="15" t="s">
        <v>7</v>
      </c>
      <c r="G3" s="21" t="s">
        <v>8</v>
      </c>
      <c r="H3" s="23"/>
      <c r="I3" s="24"/>
      <c r="J3" s="2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2" x14ac:dyDescent="0.25">
      <c r="A4" s="17"/>
      <c r="B4" s="17"/>
      <c r="C4" s="17"/>
      <c r="D4" s="17"/>
      <c r="E4" s="17"/>
      <c r="F4" s="17"/>
      <c r="G4" s="24" t="s">
        <v>9</v>
      </c>
      <c r="H4" s="24" t="s">
        <v>10</v>
      </c>
      <c r="I4" s="24" t="s">
        <v>7</v>
      </c>
      <c r="J4" s="24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86.4" x14ac:dyDescent="0.25">
      <c r="A5" s="18">
        <v>1</v>
      </c>
      <c r="B5" s="18" t="s">
        <v>11</v>
      </c>
      <c r="C5" s="25" t="s">
        <v>12</v>
      </c>
      <c r="D5" s="26">
        <v>1</v>
      </c>
      <c r="E5" s="27" t="s">
        <v>13</v>
      </c>
      <c r="F5" s="18" t="s">
        <v>88</v>
      </c>
      <c r="G5" s="26">
        <v>260</v>
      </c>
      <c r="H5" s="26">
        <v>130</v>
      </c>
      <c r="I5" s="18"/>
      <c r="J5" s="18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8.8" x14ac:dyDescent="0.25">
      <c r="A6" s="18">
        <v>2</v>
      </c>
      <c r="B6" s="18" t="s">
        <v>14</v>
      </c>
      <c r="C6" s="25" t="s">
        <v>15</v>
      </c>
      <c r="D6" s="26">
        <v>1</v>
      </c>
      <c r="E6" s="25" t="s">
        <v>16</v>
      </c>
      <c r="F6" s="18" t="s">
        <v>17</v>
      </c>
      <c r="G6" s="26">
        <v>375</v>
      </c>
      <c r="H6" s="26">
        <v>182</v>
      </c>
      <c r="I6" s="18"/>
      <c r="J6" s="18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43.2" x14ac:dyDescent="0.25">
      <c r="A7" s="18">
        <v>3</v>
      </c>
      <c r="B7" s="18" t="s">
        <v>18</v>
      </c>
      <c r="C7" s="25" t="s">
        <v>19</v>
      </c>
      <c r="D7" s="26">
        <v>1</v>
      </c>
      <c r="E7" s="25" t="s">
        <v>20</v>
      </c>
      <c r="F7" s="18" t="s">
        <v>17</v>
      </c>
      <c r="G7" s="26">
        <v>360</v>
      </c>
      <c r="H7" s="26">
        <v>250</v>
      </c>
      <c r="I7" s="18"/>
      <c r="J7" s="18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43.2" x14ac:dyDescent="0.25">
      <c r="A8" s="18">
        <v>4</v>
      </c>
      <c r="B8" s="18" t="s">
        <v>21</v>
      </c>
      <c r="C8" s="25" t="s">
        <v>22</v>
      </c>
      <c r="D8" s="26">
        <v>1</v>
      </c>
      <c r="E8" s="25" t="s">
        <v>23</v>
      </c>
      <c r="F8" s="18" t="s">
        <v>17</v>
      </c>
      <c r="G8" s="26">
        <v>795</v>
      </c>
      <c r="H8" s="26">
        <v>250</v>
      </c>
      <c r="I8" s="18"/>
      <c r="J8" s="18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8.8" x14ac:dyDescent="0.25">
      <c r="A9" s="18">
        <v>5</v>
      </c>
      <c r="B9" s="28" t="s">
        <v>24</v>
      </c>
      <c r="C9" s="18" t="s">
        <v>25</v>
      </c>
      <c r="D9" s="26">
        <v>1</v>
      </c>
      <c r="E9" s="27" t="s">
        <v>26</v>
      </c>
      <c r="F9" s="18" t="s">
        <v>17</v>
      </c>
      <c r="G9" s="26">
        <v>1025</v>
      </c>
      <c r="H9" s="26">
        <v>500</v>
      </c>
      <c r="I9" s="18"/>
      <c r="J9" s="18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8.8" x14ac:dyDescent="0.25">
      <c r="A10" s="20">
        <v>6</v>
      </c>
      <c r="B10" s="20" t="s">
        <v>27</v>
      </c>
      <c r="C10" s="27" t="s">
        <v>28</v>
      </c>
      <c r="D10" s="26">
        <v>1</v>
      </c>
      <c r="E10" s="27"/>
      <c r="F10" s="20" t="s">
        <v>17</v>
      </c>
      <c r="G10" s="26">
        <v>1200</v>
      </c>
      <c r="H10" s="26">
        <v>560</v>
      </c>
      <c r="I10" s="20"/>
      <c r="J10" s="20"/>
      <c r="K10" s="4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43.2" x14ac:dyDescent="0.25">
      <c r="A11" s="18">
        <v>7</v>
      </c>
      <c r="B11" s="18" t="s">
        <v>29</v>
      </c>
      <c r="C11" s="18" t="s">
        <v>30</v>
      </c>
      <c r="D11" s="26">
        <v>1</v>
      </c>
      <c r="E11" s="27" t="s">
        <v>31</v>
      </c>
      <c r="F11" s="18" t="s">
        <v>17</v>
      </c>
      <c r="G11" s="26">
        <v>2000</v>
      </c>
      <c r="H11" s="26">
        <v>800</v>
      </c>
      <c r="I11" s="18"/>
      <c r="J11" s="18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4.4" x14ac:dyDescent="0.25">
      <c r="A12" s="18">
        <v>8</v>
      </c>
      <c r="B12" s="18" t="s">
        <v>32</v>
      </c>
      <c r="C12" s="25" t="s">
        <v>33</v>
      </c>
      <c r="D12" s="26">
        <v>1</v>
      </c>
      <c r="E12" s="25" t="s">
        <v>34</v>
      </c>
      <c r="F12" s="18" t="s">
        <v>17</v>
      </c>
      <c r="G12" s="26">
        <v>675</v>
      </c>
      <c r="H12" s="26">
        <v>380</v>
      </c>
      <c r="I12" s="18"/>
      <c r="J12" s="18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43.2" x14ac:dyDescent="0.25">
      <c r="A13" s="18">
        <v>9</v>
      </c>
      <c r="B13" s="18" t="s">
        <v>35</v>
      </c>
      <c r="C13" s="25" t="s">
        <v>36</v>
      </c>
      <c r="D13" s="26">
        <v>1</v>
      </c>
      <c r="E13" s="25"/>
      <c r="F13" s="18" t="s">
        <v>17</v>
      </c>
      <c r="G13" s="26">
        <v>3200</v>
      </c>
      <c r="H13" s="26">
        <v>1450</v>
      </c>
      <c r="I13" s="18"/>
      <c r="J13" s="18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3.2" x14ac:dyDescent="0.25">
      <c r="A14" s="18">
        <v>10</v>
      </c>
      <c r="B14" s="18" t="s">
        <v>37</v>
      </c>
      <c r="C14" s="18" t="s">
        <v>38</v>
      </c>
      <c r="D14" s="26">
        <v>1</v>
      </c>
      <c r="E14" s="25" t="s">
        <v>39</v>
      </c>
      <c r="F14" s="29" t="s">
        <v>40</v>
      </c>
      <c r="G14" s="26">
        <v>100</v>
      </c>
      <c r="H14" s="26">
        <v>100</v>
      </c>
      <c r="I14" s="18"/>
      <c r="J14" s="18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3.2" x14ac:dyDescent="0.25">
      <c r="A15" s="18">
        <v>11</v>
      </c>
      <c r="B15" s="18" t="s">
        <v>41</v>
      </c>
      <c r="C15" s="30" t="s">
        <v>42</v>
      </c>
      <c r="D15" s="26">
        <v>39</v>
      </c>
      <c r="E15" s="27" t="s">
        <v>43</v>
      </c>
      <c r="F15" s="18" t="s">
        <v>44</v>
      </c>
      <c r="G15" s="31">
        <v>75</v>
      </c>
      <c r="H15" s="31">
        <v>75</v>
      </c>
      <c r="I15" s="31"/>
      <c r="J15" s="31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4.4" x14ac:dyDescent="0.25">
      <c r="A16" s="18">
        <v>12</v>
      </c>
      <c r="B16" s="18" t="s">
        <v>45</v>
      </c>
      <c r="C16" s="17"/>
      <c r="D16" s="26">
        <v>39</v>
      </c>
      <c r="E16" s="27" t="s">
        <v>46</v>
      </c>
      <c r="F16" s="18" t="s">
        <v>44</v>
      </c>
      <c r="G16" s="17"/>
      <c r="H16" s="17"/>
      <c r="I16" s="17"/>
      <c r="J16" s="17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3.2" x14ac:dyDescent="0.25">
      <c r="A17" s="18">
        <v>13</v>
      </c>
      <c r="B17" s="18" t="s">
        <v>47</v>
      </c>
      <c r="C17" s="25" t="s">
        <v>48</v>
      </c>
      <c r="D17" s="26">
        <v>2</v>
      </c>
      <c r="E17" s="25" t="s">
        <v>49</v>
      </c>
      <c r="F17" s="18" t="s">
        <v>44</v>
      </c>
      <c r="G17" s="18">
        <v>30</v>
      </c>
      <c r="H17" s="18">
        <v>30</v>
      </c>
      <c r="I17" s="18"/>
      <c r="J17" s="18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3.2" x14ac:dyDescent="0.25">
      <c r="A18" s="18">
        <v>14</v>
      </c>
      <c r="B18" s="18" t="s">
        <v>50</v>
      </c>
      <c r="C18" s="18" t="s">
        <v>51</v>
      </c>
      <c r="D18" s="18">
        <v>3</v>
      </c>
      <c r="E18" s="18" t="s">
        <v>52</v>
      </c>
      <c r="F18" s="18" t="s">
        <v>53</v>
      </c>
      <c r="G18" s="18">
        <v>75</v>
      </c>
      <c r="H18" s="18">
        <v>75</v>
      </c>
      <c r="I18" s="18"/>
      <c r="J18" s="18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.8" x14ac:dyDescent="0.25">
      <c r="A19" s="3"/>
      <c r="B19" s="2"/>
      <c r="C19" s="5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7.399999999999999" x14ac:dyDescent="0.25">
      <c r="A20" s="3"/>
      <c r="B20" s="2"/>
      <c r="C20" s="6"/>
      <c r="D20" s="7"/>
      <c r="E20" s="3"/>
      <c r="F20" s="8" t="s">
        <v>54</v>
      </c>
      <c r="G20" s="9">
        <f t="shared" ref="G20:H20" si="0">SUM(G5:G19)</f>
        <v>10170</v>
      </c>
      <c r="H20" s="9">
        <f t="shared" si="0"/>
        <v>4782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8" x14ac:dyDescent="0.25">
      <c r="A21" s="3"/>
      <c r="B21" s="2"/>
      <c r="C21" s="6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8" x14ac:dyDescent="0.25">
      <c r="A22" s="3"/>
      <c r="B22" s="2"/>
      <c r="C22" s="6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8" x14ac:dyDescent="0.25">
      <c r="A23" s="3"/>
      <c r="B23" s="2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8" x14ac:dyDescent="0.25">
      <c r="A24" s="3"/>
      <c r="B24" s="2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8" x14ac:dyDescent="0.25">
      <c r="A25" s="3"/>
      <c r="B25" s="2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8" x14ac:dyDescent="0.25">
      <c r="A26" s="3"/>
      <c r="B26" s="2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8" x14ac:dyDescent="0.25">
      <c r="A27" s="3"/>
      <c r="B27" s="2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8" x14ac:dyDescent="0.25">
      <c r="A28" s="3"/>
      <c r="B28" s="2"/>
      <c r="C28" s="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8" x14ac:dyDescent="0.25">
      <c r="A29" s="3"/>
      <c r="B29" s="2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8" x14ac:dyDescent="0.25">
      <c r="A30" s="3"/>
      <c r="B30" s="2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8" x14ac:dyDescent="0.25">
      <c r="A31" s="3"/>
      <c r="B31" s="2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8" x14ac:dyDescent="0.25">
      <c r="A32" s="3"/>
      <c r="B32" s="2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8" x14ac:dyDescent="0.25">
      <c r="A33" s="3"/>
      <c r="B33" s="2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8" x14ac:dyDescent="0.25">
      <c r="A34" s="3"/>
      <c r="B34" s="2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8" x14ac:dyDescent="0.25">
      <c r="A35" s="3"/>
      <c r="B35" s="2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</sheetData>
  <mergeCells count="15">
    <mergeCell ref="I15:I16"/>
    <mergeCell ref="J15:J16"/>
    <mergeCell ref="A1:A4"/>
    <mergeCell ref="B1:B4"/>
    <mergeCell ref="C1:C4"/>
    <mergeCell ref="D1:D4"/>
    <mergeCell ref="F1:J1"/>
    <mergeCell ref="F2:H2"/>
    <mergeCell ref="I2:J2"/>
    <mergeCell ref="G3:H3"/>
    <mergeCell ref="E1:E4"/>
    <mergeCell ref="F3:F4"/>
    <mergeCell ref="C15:C16"/>
    <mergeCell ref="G15:G16"/>
    <mergeCell ref="H15:H16"/>
  </mergeCells>
  <hyperlinks>
    <hyperlink ref="F1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tabSelected="1" workbookViewId="0">
      <selection activeCell="C23" sqref="C23"/>
    </sheetView>
  </sheetViews>
  <sheetFormatPr defaultColWidth="14.44140625" defaultRowHeight="13.8" x14ac:dyDescent="0.3"/>
  <cols>
    <col min="1" max="1" width="7.33203125" style="14" customWidth="1"/>
    <col min="2" max="2" width="28.6640625" style="14" customWidth="1"/>
    <col min="3" max="3" width="37.6640625" style="14" customWidth="1"/>
    <col min="4" max="4" width="10.109375" style="14" customWidth="1"/>
    <col min="5" max="5" width="12.88671875" style="14" customWidth="1"/>
    <col min="6" max="6" width="19.109375" style="14" customWidth="1"/>
    <col min="7" max="7" width="44.6640625" style="14" customWidth="1"/>
    <col min="8" max="8" width="20" style="14" customWidth="1"/>
    <col min="9" max="9" width="14.44140625" style="14"/>
    <col min="10" max="10" width="18.88671875" style="14" customWidth="1"/>
    <col min="11" max="16384" width="14.44140625" style="14"/>
  </cols>
  <sheetData>
    <row r="1" spans="1:28" ht="15.6" x14ac:dyDescent="0.3">
      <c r="A1" s="10" t="s">
        <v>55</v>
      </c>
      <c r="B1" s="11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5.6" x14ac:dyDescent="0.3">
      <c r="A2" s="12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3">
      <c r="A3" s="15" t="s">
        <v>56</v>
      </c>
      <c r="B3" s="15" t="s">
        <v>0</v>
      </c>
      <c r="C3" s="15" t="s">
        <v>1</v>
      </c>
      <c r="D3" s="15" t="s">
        <v>2</v>
      </c>
      <c r="E3" s="15" t="s">
        <v>57</v>
      </c>
      <c r="F3" s="15" t="s">
        <v>58</v>
      </c>
      <c r="G3" s="15" t="s">
        <v>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3">
      <c r="A4" s="16"/>
      <c r="B4" s="16"/>
      <c r="C4" s="16"/>
      <c r="D4" s="16"/>
      <c r="E4" s="16"/>
      <c r="F4" s="16"/>
      <c r="G4" s="16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">
      <c r="A5" s="17"/>
      <c r="B5" s="17"/>
      <c r="C5" s="17"/>
      <c r="D5" s="17"/>
      <c r="E5" s="17"/>
      <c r="F5" s="17"/>
      <c r="G5" s="17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4.4" x14ac:dyDescent="0.3">
      <c r="A6" s="18">
        <v>1</v>
      </c>
      <c r="B6" s="18" t="s">
        <v>59</v>
      </c>
      <c r="C6" s="18" t="s">
        <v>60</v>
      </c>
      <c r="D6" s="18">
        <v>1</v>
      </c>
      <c r="E6" s="18" t="s">
        <v>61</v>
      </c>
      <c r="F6" s="18" t="s">
        <v>62</v>
      </c>
      <c r="G6" s="1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4.4" x14ac:dyDescent="0.3">
      <c r="A7" s="18">
        <v>2</v>
      </c>
      <c r="B7" s="18" t="s">
        <v>63</v>
      </c>
      <c r="C7" s="18" t="s">
        <v>64</v>
      </c>
      <c r="D7" s="18">
        <v>1</v>
      </c>
      <c r="E7" s="18" t="s">
        <v>61</v>
      </c>
      <c r="F7" s="18" t="s">
        <v>65</v>
      </c>
      <c r="G7" s="1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4.4" x14ac:dyDescent="0.3">
      <c r="A8" s="18">
        <v>3</v>
      </c>
      <c r="B8" s="18" t="s">
        <v>66</v>
      </c>
      <c r="C8" s="18" t="s">
        <v>67</v>
      </c>
      <c r="D8" s="18">
        <v>1</v>
      </c>
      <c r="E8" s="18" t="s">
        <v>61</v>
      </c>
      <c r="F8" s="18" t="s">
        <v>68</v>
      </c>
      <c r="G8" s="1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4.4" x14ac:dyDescent="0.3">
      <c r="A9" s="18">
        <v>4</v>
      </c>
      <c r="B9" s="18" t="s">
        <v>69</v>
      </c>
      <c r="C9" s="18" t="s">
        <v>70</v>
      </c>
      <c r="D9" s="18">
        <v>6</v>
      </c>
      <c r="E9" s="18" t="s">
        <v>61</v>
      </c>
      <c r="F9" s="18" t="s">
        <v>71</v>
      </c>
      <c r="G9" s="1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3">
      <c r="A11" s="10" t="s">
        <v>72</v>
      </c>
      <c r="B11" s="1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3">
      <c r="A13" s="15" t="s">
        <v>56</v>
      </c>
      <c r="B13" s="15" t="s">
        <v>0</v>
      </c>
      <c r="C13" s="15" t="s">
        <v>1</v>
      </c>
      <c r="D13" s="15" t="s">
        <v>2</v>
      </c>
      <c r="E13" s="15" t="s">
        <v>57</v>
      </c>
      <c r="F13" s="15" t="s">
        <v>73</v>
      </c>
      <c r="G13" s="15" t="s">
        <v>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3">
      <c r="A14" s="16"/>
      <c r="B14" s="16"/>
      <c r="C14" s="16"/>
      <c r="D14" s="16"/>
      <c r="E14" s="16"/>
      <c r="F14" s="16"/>
      <c r="G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3">
      <c r="A15" s="17"/>
      <c r="B15" s="17"/>
      <c r="C15" s="17"/>
      <c r="D15" s="17"/>
      <c r="E15" s="17"/>
      <c r="F15" s="17"/>
      <c r="G15" s="1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4.4" x14ac:dyDescent="0.3">
      <c r="A16" s="18">
        <v>1</v>
      </c>
      <c r="B16" s="18" t="s">
        <v>74</v>
      </c>
      <c r="C16" s="18" t="s">
        <v>75</v>
      </c>
      <c r="D16" s="18">
        <v>4</v>
      </c>
      <c r="E16" s="18" t="s">
        <v>76</v>
      </c>
      <c r="F16" s="18" t="s">
        <v>77</v>
      </c>
      <c r="G16" s="18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28.8" x14ac:dyDescent="0.3">
      <c r="A17" s="18">
        <v>2</v>
      </c>
      <c r="B17" s="18" t="s">
        <v>78</v>
      </c>
      <c r="C17" s="18" t="s">
        <v>79</v>
      </c>
      <c r="D17" s="18">
        <v>6</v>
      </c>
      <c r="E17" s="18" t="s">
        <v>76</v>
      </c>
      <c r="F17" s="18" t="s">
        <v>77</v>
      </c>
      <c r="G17" s="18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4.4" x14ac:dyDescent="0.3">
      <c r="A18" s="18">
        <v>3</v>
      </c>
      <c r="B18" s="18" t="s">
        <v>80</v>
      </c>
      <c r="C18" s="18" t="s">
        <v>81</v>
      </c>
      <c r="D18" s="18">
        <v>3</v>
      </c>
      <c r="E18" s="18" t="s">
        <v>76</v>
      </c>
      <c r="F18" s="18" t="s">
        <v>82</v>
      </c>
      <c r="G18" s="18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4.4" x14ac:dyDescent="0.3">
      <c r="A19" s="18">
        <v>4</v>
      </c>
      <c r="B19" s="18" t="s">
        <v>83</v>
      </c>
      <c r="C19" s="18" t="s">
        <v>84</v>
      </c>
      <c r="D19" s="18">
        <v>3</v>
      </c>
      <c r="E19" s="18" t="s">
        <v>76</v>
      </c>
      <c r="F19" s="18" t="s">
        <v>82</v>
      </c>
      <c r="G19" s="1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28.8" x14ac:dyDescent="0.3">
      <c r="A20" s="18">
        <v>5</v>
      </c>
      <c r="B20" s="20" t="s">
        <v>85</v>
      </c>
      <c r="C20" s="20" t="s">
        <v>86</v>
      </c>
      <c r="D20" s="18">
        <v>3</v>
      </c>
      <c r="E20" s="18" t="s">
        <v>76</v>
      </c>
      <c r="F20" s="18" t="s">
        <v>82</v>
      </c>
      <c r="G20" s="18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</sheetData>
  <mergeCells count="16">
    <mergeCell ref="F3:F5"/>
    <mergeCell ref="G3:G5"/>
    <mergeCell ref="F13:F15"/>
    <mergeCell ref="G13:G15"/>
    <mergeCell ref="B3:B5"/>
    <mergeCell ref="A11:B11"/>
    <mergeCell ref="A13:A15"/>
    <mergeCell ref="B13:B15"/>
    <mergeCell ref="C13:C15"/>
    <mergeCell ref="D13:D15"/>
    <mergeCell ref="E13:E15"/>
    <mergeCell ref="A1:B1"/>
    <mergeCell ref="A3:A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Purchased Parts</vt:lpstr>
      <vt:lpstr>3D PrintLaser Cut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Amaldev</cp:lastModifiedBy>
  <dcterms:modified xsi:type="dcterms:W3CDTF">2021-05-15T11:41:32Z</dcterms:modified>
</cp:coreProperties>
</file>