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B946DB82-C59C-B84B-A55B-A00334FB5A00}" xr6:coauthVersionLast="47" xr6:coauthVersionMax="47" xr10:uidLastSave="{00000000-0000-0000-0000-000000000000}"/>
  <bookViews>
    <workbookView xWindow="2080" yWindow="1120" windowWidth="27500" windowHeight="16880" xr2:uid="{E309D6E4-BC39-F44C-9CC7-2AFD15283E1B}"/>
  </bookViews>
  <sheets>
    <sheet name="工作表2" sheetId="2" r:id="rId1"/>
    <sheet name="工作表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D83" i="1"/>
  <c r="C83" i="1"/>
</calcChain>
</file>

<file path=xl/sharedStrings.xml><?xml version="1.0" encoding="utf-8"?>
<sst xmlns="http://schemas.openxmlformats.org/spreadsheetml/2006/main" count="117" uniqueCount="69">
  <si>
    <t>建設項目</t>
  </si>
  <si>
    <t>得票數</t>
  </si>
  <si>
    <t>支持度</t>
  </si>
  <si>
    <t>No</t>
  </si>
  <si>
    <t>No2</t>
  </si>
  <si>
    <t>Category</t>
  </si>
  <si>
    <r>
      <t>國</t>
    </r>
    <r>
      <rPr>
        <b/>
        <sz val="10"/>
        <color rgb="FF000000"/>
        <rFont val="Helvetica Neue"/>
        <family val="2"/>
      </rPr>
      <t>1</t>
    </r>
    <r>
      <rPr>
        <b/>
        <sz val="10"/>
        <color rgb="FF000000"/>
        <rFont val="PingFang TC"/>
        <family val="2"/>
        <charset val="136"/>
      </rPr>
      <t>林口交流道改善工程</t>
    </r>
  </si>
  <si>
    <r>
      <t xml:space="preserve">05. </t>
    </r>
    <r>
      <rPr>
        <sz val="10"/>
        <color rgb="FF000000"/>
        <rFont val="PingFang TC"/>
        <family val="2"/>
        <charset val="136"/>
      </rPr>
      <t>交通網絡</t>
    </r>
  </si>
  <si>
    <r>
      <t>龜山樂善公墓遷移計畫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及森林公園建設</t>
    </r>
  </si>
  <si>
    <r>
      <t xml:space="preserve">04. </t>
    </r>
    <r>
      <rPr>
        <sz val="10"/>
        <color rgb="FF000000"/>
        <rFont val="PingFang TC"/>
        <family val="2"/>
        <charset val="136"/>
      </rPr>
      <t>自然環境</t>
    </r>
  </si>
  <si>
    <r>
      <t>中華郵政工商服務中心</t>
    </r>
    <r>
      <rPr>
        <b/>
        <sz val="10"/>
        <color rgb="FF000000"/>
        <rFont val="Helvetica Neue"/>
        <family val="2"/>
      </rPr>
      <t xml:space="preserve">, </t>
    </r>
    <r>
      <rPr>
        <b/>
        <sz val="10"/>
        <color rgb="FF000000"/>
        <rFont val="PingFang TC"/>
        <family val="2"/>
        <charset val="136"/>
      </rPr>
      <t>多功能商場建設</t>
    </r>
  </si>
  <si>
    <r>
      <t xml:space="preserve">08. </t>
    </r>
    <r>
      <rPr>
        <sz val="10"/>
        <color rgb="FF000000"/>
        <rFont val="PingFang TC"/>
        <family val="2"/>
        <charset val="136"/>
      </rPr>
      <t>生活質量</t>
    </r>
  </si>
  <si>
    <r>
      <t>多功能滯洪池全面改善</t>
    </r>
    <r>
      <rPr>
        <b/>
        <sz val="10"/>
        <color rgb="FF000000"/>
        <rFont val="Helvetica Neue"/>
        <family val="2"/>
      </rPr>
      <t xml:space="preserve"> / </t>
    </r>
    <r>
      <rPr>
        <b/>
        <sz val="10"/>
        <color rgb="FF000000"/>
        <rFont val="PingFang TC"/>
        <family val="2"/>
        <charset val="136"/>
      </rPr>
      <t>區域衛星公園建設</t>
    </r>
  </si>
  <si>
    <r>
      <t>A7</t>
    </r>
    <r>
      <rPr>
        <b/>
        <sz val="10"/>
        <color rgb="FF000000"/>
        <rFont val="PingFang TC"/>
        <family val="2"/>
        <charset val="136"/>
      </rPr>
      <t>景觀大道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全面規劃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及邊坡整體景觀綠化</t>
    </r>
  </si>
  <si>
    <r>
      <t>A7</t>
    </r>
    <r>
      <rPr>
        <b/>
        <sz val="10"/>
        <color rgb="FF000000"/>
        <rFont val="PingFang TC"/>
        <family val="2"/>
        <charset val="136"/>
      </rPr>
      <t>圖書館</t>
    </r>
  </si>
  <si>
    <r>
      <t xml:space="preserve">06. </t>
    </r>
    <r>
      <rPr>
        <sz val="10"/>
        <color rgb="FF000000"/>
        <rFont val="PingFang TC"/>
        <family val="2"/>
        <charset val="136"/>
      </rPr>
      <t>文化娛樂</t>
    </r>
  </si>
  <si>
    <r>
      <t>A7</t>
    </r>
    <r>
      <rPr>
        <b/>
        <sz val="10"/>
        <color rgb="FF000000"/>
        <rFont val="PingFang TC"/>
        <family val="2"/>
        <charset val="136"/>
      </rPr>
      <t>廣場開發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廣</t>
    </r>
    <r>
      <rPr>
        <b/>
        <sz val="10"/>
        <color rgb="FF000000"/>
        <rFont val="Helvetica Neue"/>
        <family val="2"/>
      </rPr>
      <t xml:space="preserve">18, </t>
    </r>
    <r>
      <rPr>
        <b/>
        <sz val="10"/>
        <color rgb="FF000000"/>
        <rFont val="PingFang TC"/>
        <family val="2"/>
        <charset val="136"/>
      </rPr>
      <t>廣</t>
    </r>
    <r>
      <rPr>
        <b/>
        <sz val="10"/>
        <color rgb="FF000000"/>
        <rFont val="Helvetica Neue"/>
        <family val="2"/>
      </rPr>
      <t xml:space="preserve">19 </t>
    </r>
    <r>
      <rPr>
        <b/>
        <sz val="10"/>
        <color rgb="FF000000"/>
        <rFont val="PingFang TC"/>
        <family val="2"/>
        <charset val="136"/>
      </rPr>
      <t>地下停車場及廣場活動設施</t>
    </r>
  </si>
  <si>
    <r>
      <t>文學路</t>
    </r>
    <r>
      <rPr>
        <b/>
        <sz val="10"/>
        <color rgb="FF000000"/>
        <rFont val="Helvetica Neue"/>
        <family val="2"/>
      </rPr>
      <t>,</t>
    </r>
    <r>
      <rPr>
        <b/>
        <sz val="10"/>
        <color rgb="FF000000"/>
        <rFont val="PingFang TC"/>
        <family val="2"/>
        <charset val="136"/>
      </rPr>
      <t>樂善一路延伸計畫</t>
    </r>
  </si>
  <si>
    <t>區域立體連通空橋貫通</t>
  </si>
  <si>
    <t>龜山國民運動中心</t>
  </si>
  <si>
    <r>
      <t>增環形橋東向</t>
    </r>
    <r>
      <rPr>
        <b/>
        <sz val="10"/>
        <color rgb="FF000000"/>
        <rFont val="Helvetica Neue"/>
        <family val="2"/>
      </rPr>
      <t>4</t>
    </r>
    <r>
      <rPr>
        <b/>
        <sz val="10"/>
        <color rgb="FF000000"/>
        <rFont val="PingFang TC"/>
        <family val="2"/>
        <charset val="136"/>
      </rPr>
      <t>線快速道路銜接往雙北道路</t>
    </r>
  </si>
  <si>
    <t>牛角坡路延伸文化一路計畫</t>
  </si>
  <si>
    <r>
      <t>文青國中小及幼兒園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托兒所</t>
    </r>
  </si>
  <si>
    <r>
      <t xml:space="preserve">02. </t>
    </r>
    <r>
      <rPr>
        <sz val="10"/>
        <color rgb="FF000000"/>
        <rFont val="PingFang TC"/>
        <family val="2"/>
        <charset val="136"/>
      </rPr>
      <t>教育機會</t>
    </r>
  </si>
  <si>
    <r>
      <t>A7</t>
    </r>
    <r>
      <rPr>
        <b/>
        <sz val="10"/>
        <color rgb="FF000000"/>
        <rFont val="PingFang TC"/>
        <family val="2"/>
        <charset val="136"/>
      </rPr>
      <t>室內兒童育樂館</t>
    </r>
  </si>
  <si>
    <t>大岡高中</t>
  </si>
  <si>
    <t>建立道路縮時攝影網監控區域整潔及防範違規停車</t>
  </si>
  <si>
    <r>
      <t xml:space="preserve">10. </t>
    </r>
    <r>
      <rPr>
        <sz val="10"/>
        <color rgb="FF000000"/>
        <rFont val="PingFang TC"/>
        <family val="2"/>
        <charset val="136"/>
      </rPr>
      <t>環境保護</t>
    </r>
  </si>
  <si>
    <t>林口工五文化二路延伸</t>
  </si>
  <si>
    <t>長慶一街打通銜接文德路</t>
  </si>
  <si>
    <t>設立區域空氣盒子管制空污排放監控網</t>
  </si>
  <si>
    <t>文青里民活動中心</t>
  </si>
  <si>
    <r>
      <t xml:space="preserve">09. </t>
    </r>
    <r>
      <rPr>
        <sz val="10"/>
        <color rgb="FF000000"/>
        <rFont val="PingFang TC"/>
        <family val="2"/>
        <charset val="136"/>
      </rPr>
      <t>社區氛圍</t>
    </r>
  </si>
  <si>
    <r>
      <t>A7</t>
    </r>
    <r>
      <rPr>
        <b/>
        <sz val="10"/>
        <color rgb="FF000000"/>
        <rFont val="PingFang TC"/>
        <family val="2"/>
        <charset val="136"/>
      </rPr>
      <t>設置桃園市府第二行政辦公室</t>
    </r>
  </si>
  <si>
    <t>長庚里民活動中心</t>
  </si>
  <si>
    <r>
      <t>設置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老人安養中心</t>
    </r>
    <r>
      <rPr>
        <b/>
        <sz val="10"/>
        <color rgb="FF000000"/>
        <rFont val="Helvetica Neue"/>
        <family val="2"/>
      </rPr>
      <t xml:space="preserve">, </t>
    </r>
    <r>
      <rPr>
        <b/>
        <sz val="10"/>
        <color rgb="FF000000"/>
        <rFont val="PingFang TC"/>
        <family val="2"/>
        <charset val="136"/>
      </rPr>
      <t>長照中心，日照中心</t>
    </r>
  </si>
  <si>
    <r>
      <t xml:space="preserve">03. </t>
    </r>
    <r>
      <rPr>
        <sz val="10"/>
        <color rgb="FF000000"/>
        <rFont val="PingFang TC"/>
        <family val="2"/>
        <charset val="136"/>
      </rPr>
      <t>健康照護</t>
    </r>
  </si>
  <si>
    <t>建立現代化傳統市場</t>
  </si>
  <si>
    <r>
      <t>設置</t>
    </r>
    <r>
      <rPr>
        <b/>
        <sz val="10"/>
        <color rgb="FF000000"/>
        <rFont val="Helvetica Neue"/>
        <family val="2"/>
      </rPr>
      <t>A7</t>
    </r>
    <r>
      <rPr>
        <b/>
        <sz val="10"/>
        <color rgb="FF000000"/>
        <rFont val="PingFang TC"/>
        <family val="2"/>
        <charset val="136"/>
      </rPr>
      <t>警察派出所</t>
    </r>
  </si>
  <si>
    <r>
      <t xml:space="preserve">01. </t>
    </r>
    <r>
      <rPr>
        <sz val="10"/>
        <color rgb="FF000000"/>
        <rFont val="PingFang TC"/>
        <family val="2"/>
        <charset val="136"/>
      </rPr>
      <t>社區安全</t>
    </r>
  </si>
  <si>
    <t>工五工業區產能提升計畫</t>
  </si>
  <si>
    <r>
      <t xml:space="preserve">07. </t>
    </r>
    <r>
      <rPr>
        <sz val="10"/>
        <color rgb="FF000000"/>
        <rFont val="PingFang TC"/>
        <family val="2"/>
        <charset val="136"/>
      </rPr>
      <t>就業機會</t>
    </r>
  </si>
  <si>
    <t>列標籤</t>
  </si>
  <si>
    <t>01. 社區安全</t>
  </si>
  <si>
    <t>02. 教育機會</t>
  </si>
  <si>
    <t>03. 健康照護</t>
  </si>
  <si>
    <t>04. 自然環境</t>
  </si>
  <si>
    <t>05. 交通網絡</t>
  </si>
  <si>
    <t>06. 文化娛樂</t>
  </si>
  <si>
    <t>07. 就業機會</t>
  </si>
  <si>
    <t>08. 生活質量</t>
  </si>
  <si>
    <t>09. 社區氛圍</t>
  </si>
  <si>
    <t>10. 環境保護</t>
  </si>
  <si>
    <t>總計</t>
  </si>
  <si>
    <t>加總 - 得票數</t>
  </si>
  <si>
    <t>A7室內兒童育樂館</t>
  </si>
  <si>
    <t>A7設置桃園市府第二行政辦公室</t>
  </si>
  <si>
    <t>A7景觀大道 全面規劃 及邊坡整體景觀綠化</t>
  </si>
  <si>
    <t>A7圖書館</t>
  </si>
  <si>
    <t>A7廣場開發 廣18, 廣19 地下停車場及廣場活動設施</t>
  </si>
  <si>
    <t>中華郵政工商服務中心, 多功能商場建設</t>
  </si>
  <si>
    <t>文青國中小及幼兒園  托兒所</t>
  </si>
  <si>
    <t>文學路,樂善一路延伸計畫</t>
  </si>
  <si>
    <t>多功能滯洪池全面改善 / 區域衛星公園建設</t>
  </si>
  <si>
    <t>國1林口交流道改善工程</t>
  </si>
  <si>
    <t>設置 老人安養中心, 長照中心，日照中心</t>
  </si>
  <si>
    <t>設置A7警察派出所</t>
  </si>
  <si>
    <t>增環形橋東向4線快速道路銜接往雙北道路</t>
  </si>
  <si>
    <t>龜山樂善公墓遷移計畫 及森林公園建設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</si>
</sst>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PingFang TC"/>
      <family val="2"/>
      <charset val="136"/>
    </font>
    <font>
      <b/>
      <sz val="10"/>
      <color rgb="FF000000"/>
      <name val="PingFang TC"/>
      <family val="2"/>
      <charset val="136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[A7XLK-1122-BigTen Chart.xlsx]工作表1!樞紐分析表1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楷體-繁" panose="02010600040101010101" pitchFamily="2" charset="-120"/>
                <a:ea typeface="+mn-ea"/>
                <a:cs typeface="+mn-cs"/>
              </a:defRPr>
            </a:pPr>
            <a:r>
              <a:rPr lang="en-US" altLang="zh-TW" sz="2000" baseline="0">
                <a:latin typeface="楷體-繁" panose="02010600040101010101" pitchFamily="2" charset="-120"/>
              </a:rPr>
              <a:t>A7 2023</a:t>
            </a:r>
            <a:r>
              <a:rPr lang="zh-TW" altLang="en-US" sz="2000" baseline="0">
                <a:latin typeface="楷體-繁" panose="02010600040101010101" pitchFamily="2" charset="-120"/>
              </a:rPr>
              <a:t>十大建設 票選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楷體-繁" panose="02010600040101010101" pitchFamily="2" charset="-120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238735607487327E-2"/>
              <c:y val="0.177130109499283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405745630110965E-2"/>
              <c:y val="0.266073325269743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001908469306505"/>
              <c:y val="0.18605538244647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43379128170773"/>
              <c:y val="0.168210283480587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22331618660027"/>
              <c:y val="0.214598409176472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231013258174188E-2"/>
              <c:y val="0.122011358447945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楷體-繁" panose="02010600040101010101" pitchFamily="2" charset="-120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工作表1!$B$34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BF-0D41-940A-44AF2C904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F-0D41-940A-44AF2C904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BF-0D41-940A-44AF2C904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F-0D41-940A-44AF2C904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6BF-0D41-940A-44AF2C9048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F-0D41-940A-44AF2C9048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6BF-0D41-940A-44AF2C9048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F-0D41-940A-44AF2C9048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6BF-0D41-940A-44AF2C9048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F-0D41-940A-44AF2C904849}"/>
              </c:ext>
            </c:extLst>
          </c:dPt>
          <c:dLbls>
            <c:dLbl>
              <c:idx val="1"/>
              <c:layout>
                <c:manualLayout>
                  <c:x val="-6.1238735607487327E-2"/>
                  <c:y val="0.177130109499283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BF-0D41-940A-44AF2C904849}"/>
                </c:ext>
              </c:extLst>
            </c:dLbl>
            <c:dLbl>
              <c:idx val="2"/>
              <c:layout>
                <c:manualLayout>
                  <c:x val="-9.7405745630110965E-2"/>
                  <c:y val="0.266073325269743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BF-0D41-940A-44AF2C904849}"/>
                </c:ext>
              </c:extLst>
            </c:dLbl>
            <c:dLbl>
              <c:idx val="3"/>
              <c:layout>
                <c:manualLayout>
                  <c:x val="-0.18001908469306505"/>
                  <c:y val="0.18605538244647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BF-0D41-940A-44AF2C9048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楷體-繁" panose="02010600040101010101" pitchFamily="2" charset="-120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BF-0D41-940A-44AF2C9048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楷體-繁" panose="02010600040101010101" pitchFamily="2" charset="-120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BF-0D41-940A-44AF2C904849}"/>
                </c:ext>
              </c:extLst>
            </c:dLbl>
            <c:dLbl>
              <c:idx val="7"/>
              <c:layout>
                <c:manualLayout>
                  <c:x val="0.10843379128170773"/>
                  <c:y val="0.168210283480587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BF-0D41-940A-44AF2C904849}"/>
                </c:ext>
              </c:extLst>
            </c:dLbl>
            <c:dLbl>
              <c:idx val="8"/>
              <c:layout>
                <c:manualLayout>
                  <c:x val="0.1122331618660027"/>
                  <c:y val="0.214598409176472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BF-0D41-940A-44AF2C904849}"/>
                </c:ext>
              </c:extLst>
            </c:dLbl>
            <c:dLbl>
              <c:idx val="9"/>
              <c:layout>
                <c:manualLayout>
                  <c:x val="4.2231013258174188E-2"/>
                  <c:y val="0.122011358447945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BF-0D41-940A-44AF2C904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楷體-繁" panose="02010600040101010101" pitchFamily="2" charset="-120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工作表1!$A$35:$A$45</c:f>
              <c:strCache>
                <c:ptCount val="10"/>
                <c:pt idx="0">
                  <c:v>01. 社區安全</c:v>
                </c:pt>
                <c:pt idx="1">
                  <c:v>02. 教育機會</c:v>
                </c:pt>
                <c:pt idx="2">
                  <c:v>03. 健康照護</c:v>
                </c:pt>
                <c:pt idx="3">
                  <c:v>04. 自然環境</c:v>
                </c:pt>
                <c:pt idx="4">
                  <c:v>05. 交通網絡</c:v>
                </c:pt>
                <c:pt idx="5">
                  <c:v>06. 文化娛樂</c:v>
                </c:pt>
                <c:pt idx="6">
                  <c:v>07. 就業機會</c:v>
                </c:pt>
                <c:pt idx="7">
                  <c:v>08. 生活質量</c:v>
                </c:pt>
                <c:pt idx="8">
                  <c:v>09. 社區氛圍</c:v>
                </c:pt>
                <c:pt idx="9">
                  <c:v>10. 環境保護</c:v>
                </c:pt>
              </c:strCache>
            </c:strRef>
          </c:cat>
          <c:val>
            <c:numRef>
              <c:f>工作表1!$B$35:$B$45</c:f>
              <c:numCache>
                <c:formatCode>General</c:formatCode>
                <c:ptCount val="10"/>
                <c:pt idx="1">
                  <c:v>52</c:v>
                </c:pt>
                <c:pt idx="2">
                  <c:v>1</c:v>
                </c:pt>
                <c:pt idx="3">
                  <c:v>180</c:v>
                </c:pt>
                <c:pt idx="4">
                  <c:v>265</c:v>
                </c:pt>
                <c:pt idx="5">
                  <c:v>156</c:v>
                </c:pt>
                <c:pt idx="7">
                  <c:v>70</c:v>
                </c:pt>
                <c:pt idx="8">
                  <c:v>25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F-0D41-940A-44AF2C9048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29</xdr:row>
      <xdr:rowOff>69850</xdr:rowOff>
    </xdr:from>
    <xdr:to>
      <xdr:col>13</xdr:col>
      <xdr:colOff>139700</xdr:colOff>
      <xdr:row>62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A2893C-EA89-5FCA-DA6B-D3B091D9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8.378146527779" createdVersion="8" refreshedVersion="8" minRefreshableVersion="3" recordCount="26" xr:uid="{35A78B70-B870-5648-9898-2891CED1B6DD}">
  <cacheSource type="worksheet">
    <worksheetSource ref="A1:F27" sheet="工作表1"/>
  </cacheSource>
  <cacheFields count="6">
    <cacheField name="建設項目" numFmtId="0">
      <sharedItems count="26">
        <s v="國1林口交流道改善工程"/>
        <s v="龜山樂善公墓遷移計畫 及森林公園建設"/>
        <s v="中華郵政工商服務中心, 多功能商場建設"/>
        <s v="多功能滯洪池全面改善 / 區域衛星公園建設"/>
        <s v="A7景觀大道 全面規劃 及邊坡整體景觀綠化"/>
        <s v="A7圖書館"/>
        <s v="A7廣場開發 廣18, 廣19 地下停車場及廣場活動設施"/>
        <s v="文學路,樂善一路延伸計畫"/>
        <s v="區域立體連通空橋貫通"/>
        <s v="龜山國民運動中心"/>
        <s v="增環形橋東向4線快速道路銜接往雙北道路"/>
        <s v="牛角坡路延伸文化一路計畫"/>
        <s v="文青國中小及幼兒園  托兒所"/>
        <s v="A7室內兒童育樂館"/>
        <s v="大岡高中"/>
        <s v="建立道路縮時攝影網監控區域整潔及防範違規停車"/>
        <s v="林口工五文化二路延伸"/>
        <s v="長慶一街打通銜接文德路"/>
        <s v="設立區域空氣盒子管制空污排放監控網"/>
        <s v="文青里民活動中心"/>
        <s v="A7設置桃園市府第二行政辦公室"/>
        <s v="長庚里民活動中心"/>
        <s v="設置 老人安養中心, 長照中心，日照中心"/>
        <s v="建立現代化傳統市場"/>
        <s v="設置A7警察派出所"/>
        <s v="工五工業區產能提升計畫"/>
      </sharedItems>
    </cacheField>
    <cacheField name="得票數" numFmtId="0">
      <sharedItems containsString="0" containsBlank="1" containsNumber="1" containsInteger="1" minValue="1" maxValue="78" count="23">
        <n v="78"/>
        <n v="73"/>
        <n v="59"/>
        <n v="57"/>
        <n v="50"/>
        <n v="47"/>
        <n v="43"/>
        <n v="42"/>
        <n v="39"/>
        <n v="36"/>
        <n v="35"/>
        <n v="33"/>
        <n v="31"/>
        <n v="30"/>
        <n v="21"/>
        <n v="20"/>
        <n v="18"/>
        <n v="17"/>
        <n v="15"/>
        <n v="11"/>
        <n v="10"/>
        <n v="1"/>
        <m/>
      </sharedItems>
    </cacheField>
    <cacheField name="支持度" numFmtId="9">
      <sharedItems containsSemiMixedTypes="0" containsString="0" containsNumber="1" minValue="0.01" maxValue="2"/>
    </cacheField>
    <cacheField name="No" numFmtId="0">
      <sharedItems containsSemiMixedTypes="0" containsString="0" containsNumber="1" containsInteger="1" minValue="1" maxValue="26"/>
    </cacheField>
    <cacheField name="No2" numFmtId="0">
      <sharedItems containsSemiMixedTypes="0" containsString="0" containsNumber="1" minValue="1.1000000000000001" maxValue="10.199999999999999"/>
    </cacheField>
    <cacheField name="Category" numFmtId="0">
      <sharedItems count="10">
        <s v="05. 交通網絡"/>
        <s v="04. 自然環境"/>
        <s v="08. 生活質量"/>
        <s v="06. 文化娛樂"/>
        <s v="02. 教育機會"/>
        <s v="10. 環境保護"/>
        <s v="09. 社區氛圍"/>
        <s v="03. 健康照護"/>
        <s v="01. 社區安全"/>
        <s v="07. 就業機會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0.09"/>
    <n v="1"/>
    <n v="5.0999999999999996"/>
    <x v="0"/>
  </r>
  <r>
    <x v="1"/>
    <x v="1"/>
    <n v="0.1"/>
    <n v="19"/>
    <n v="4.0999999999999996"/>
    <x v="1"/>
  </r>
  <r>
    <x v="2"/>
    <x v="2"/>
    <n v="0.08"/>
    <n v="16"/>
    <n v="8.1"/>
    <x v="2"/>
  </r>
  <r>
    <x v="3"/>
    <x v="3"/>
    <n v="0.08"/>
    <n v="20"/>
    <n v="4.2"/>
    <x v="1"/>
  </r>
  <r>
    <x v="4"/>
    <x v="4"/>
    <n v="7.0000000000000007E-2"/>
    <n v="21"/>
    <n v="4.3"/>
    <x v="1"/>
  </r>
  <r>
    <x v="5"/>
    <x v="5"/>
    <n v="0.05"/>
    <n v="13"/>
    <n v="6.2"/>
    <x v="3"/>
  </r>
  <r>
    <x v="6"/>
    <x v="6"/>
    <n v="0.06"/>
    <n v="15"/>
    <n v="6.4"/>
    <x v="3"/>
  </r>
  <r>
    <x v="7"/>
    <x v="7"/>
    <n v="0.06"/>
    <n v="3"/>
    <n v="5.3"/>
    <x v="0"/>
  </r>
  <r>
    <x v="8"/>
    <x v="8"/>
    <n v="0.04"/>
    <n v="5"/>
    <n v="5.5"/>
    <x v="0"/>
  </r>
  <r>
    <x v="9"/>
    <x v="9"/>
    <n v="0.04"/>
    <n v="12"/>
    <n v="6.1"/>
    <x v="3"/>
  </r>
  <r>
    <x v="10"/>
    <x v="10"/>
    <n v="0.05"/>
    <n v="6"/>
    <n v="5.6"/>
    <x v="0"/>
  </r>
  <r>
    <x v="11"/>
    <x v="11"/>
    <n v="0.05"/>
    <n v="2"/>
    <n v="5.2"/>
    <x v="0"/>
  </r>
  <r>
    <x v="12"/>
    <x v="12"/>
    <n v="0.03"/>
    <n v="8"/>
    <n v="2.1"/>
    <x v="4"/>
  </r>
  <r>
    <x v="13"/>
    <x v="13"/>
    <n v="0.03"/>
    <n v="14"/>
    <n v="6.3"/>
    <x v="3"/>
  </r>
  <r>
    <x v="14"/>
    <x v="14"/>
    <n v="0.02"/>
    <n v="9"/>
    <n v="2.2000000000000002"/>
    <x v="4"/>
  </r>
  <r>
    <x v="15"/>
    <x v="14"/>
    <n v="0.02"/>
    <n v="23"/>
    <n v="10.199999999999999"/>
    <x v="5"/>
  </r>
  <r>
    <x v="16"/>
    <x v="15"/>
    <n v="0.02"/>
    <n v="4"/>
    <n v="5.4"/>
    <x v="0"/>
  </r>
  <r>
    <x v="17"/>
    <x v="16"/>
    <n v="0.03"/>
    <n v="7"/>
    <n v="6.7"/>
    <x v="0"/>
  </r>
  <r>
    <x v="18"/>
    <x v="17"/>
    <n v="0.03"/>
    <n v="22"/>
    <n v="10.1"/>
    <x v="5"/>
  </r>
  <r>
    <x v="19"/>
    <x v="18"/>
    <n v="0.01"/>
    <n v="10"/>
    <n v="9.1"/>
    <x v="6"/>
  </r>
  <r>
    <x v="20"/>
    <x v="19"/>
    <n v="2"/>
    <n v="18"/>
    <n v="8.3000000000000007"/>
    <x v="2"/>
  </r>
  <r>
    <x v="21"/>
    <x v="20"/>
    <n v="0.02"/>
    <n v="11"/>
    <n v="9.1999999999999993"/>
    <x v="6"/>
  </r>
  <r>
    <x v="22"/>
    <x v="21"/>
    <n v="0.01"/>
    <n v="25"/>
    <n v="3.1"/>
    <x v="7"/>
  </r>
  <r>
    <x v="23"/>
    <x v="22"/>
    <n v="0.01"/>
    <n v="17"/>
    <n v="8.1999999999999993"/>
    <x v="2"/>
  </r>
  <r>
    <x v="24"/>
    <x v="22"/>
    <n v="0.01"/>
    <n v="24"/>
    <n v="1.1000000000000001"/>
    <x v="8"/>
  </r>
  <r>
    <x v="25"/>
    <x v="22"/>
    <n v="0.01"/>
    <n v="26"/>
    <n v="7.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26204-1820-8141-B386-E9E825B1B5DD}" name="樞紐分析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axis="axisRow" showAll="0" measureFilter="1" sortType="descending">
      <items count="27">
        <item x="13"/>
        <item x="20"/>
        <item x="4"/>
        <item x="5"/>
        <item x="6"/>
        <item x="14"/>
        <item x="25"/>
        <item x="2"/>
        <item x="19"/>
        <item x="12"/>
        <item x="7"/>
        <item x="11"/>
        <item x="3"/>
        <item x="16"/>
        <item x="21"/>
        <item x="17"/>
        <item x="23"/>
        <item x="15"/>
        <item x="8"/>
        <item x="0"/>
        <item x="18"/>
        <item x="22"/>
        <item x="24"/>
        <item x="10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4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"/>
        <item t="default"/>
      </items>
    </pivotField>
    <pivotField numFmtId="9" showAll="0"/>
    <pivotField showAll="0"/>
    <pivotField showAll="0"/>
    <pivotField axis="axisRow" showAll="0">
      <items count="11">
        <item x="8"/>
        <item x="4"/>
        <item x="7"/>
        <item x="1"/>
        <item x="0"/>
        <item x="3"/>
        <item x="9"/>
        <item x="2"/>
        <item x="6"/>
        <item x="5"/>
        <item t="default"/>
      </items>
    </pivotField>
  </pivotFields>
  <rowFields count="2">
    <field x="5"/>
    <field x="0"/>
  </rowFields>
  <rowItems count="15">
    <i>
      <x v="3"/>
    </i>
    <i r="1">
      <x v="25"/>
    </i>
    <i r="1">
      <x v="12"/>
    </i>
    <i r="1">
      <x v="2"/>
    </i>
    <i>
      <x v="4"/>
    </i>
    <i r="1">
      <x v="19"/>
    </i>
    <i r="1">
      <x v="10"/>
    </i>
    <i r="1">
      <x v="18"/>
    </i>
    <i>
      <x v="5"/>
    </i>
    <i r="1">
      <x v="3"/>
    </i>
    <i r="1">
      <x v="4"/>
    </i>
    <i r="1">
      <x v="24"/>
    </i>
    <i>
      <x v="7"/>
    </i>
    <i r="1">
      <x v="7"/>
    </i>
    <i t="grand">
      <x/>
    </i>
  </rowItems>
  <colItems count="1">
    <i/>
  </colItems>
  <dataFields count="1">
    <dataField name="加總 - 得票數" fld="1" baseField="0" baseItem="0"/>
  </dataField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E250F-A82E-924C-8E21-216A751CAFEB}" name="樞紐分析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4:B45" firstHeaderRow="1" firstDataRow="1" firstDataCol="1"/>
  <pivotFields count="6">
    <pivotField showAll="0"/>
    <pivotField dataField="1" showAll="0">
      <items count="24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"/>
        <item t="default"/>
      </items>
    </pivotField>
    <pivotField numFmtId="9" showAll="0"/>
    <pivotField showAll="0"/>
    <pivotField showAll="0"/>
    <pivotField axis="axisRow" showAll="0">
      <items count="11">
        <item x="8"/>
        <item x="4"/>
        <item x="7"/>
        <item x="1"/>
        <item x="0"/>
        <item x="3"/>
        <item x="9"/>
        <item x="2"/>
        <item x="6"/>
        <item x="5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加總 - 得票數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ADEBD-CCED-174A-BF29-6D7074655800}" name="樞紐分析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73:B100" firstHeaderRow="1" firstDataRow="1" firstDataCol="1"/>
  <pivotFields count="6">
    <pivotField axis="axisRow" showAll="0" sortType="descending">
      <items count="27">
        <item x="13"/>
        <item x="20"/>
        <item x="4"/>
        <item x="5"/>
        <item x="6"/>
        <item x="14"/>
        <item x="25"/>
        <item x="2"/>
        <item x="19"/>
        <item x="12"/>
        <item x="7"/>
        <item x="11"/>
        <item x="3"/>
        <item x="16"/>
        <item x="21"/>
        <item x="17"/>
        <item x="23"/>
        <item x="15"/>
        <item x="8"/>
        <item x="0"/>
        <item x="18"/>
        <item x="22"/>
        <item x="24"/>
        <item x="10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4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"/>
        <item t="default"/>
      </items>
    </pivotField>
    <pivotField numFmtId="9" showAll="0"/>
    <pivotField showAll="0"/>
    <pivotField showAll="0"/>
    <pivotField showAll="0"/>
  </pivotFields>
  <rowFields count="1">
    <field x="0"/>
  </rowFields>
  <rowItems count="27">
    <i>
      <x v="19"/>
    </i>
    <i>
      <x v="25"/>
    </i>
    <i>
      <x v="7"/>
    </i>
    <i>
      <x v="12"/>
    </i>
    <i>
      <x v="2"/>
    </i>
    <i>
      <x v="3"/>
    </i>
    <i>
      <x v="4"/>
    </i>
    <i>
      <x v="10"/>
    </i>
    <i>
      <x v="18"/>
    </i>
    <i>
      <x v="24"/>
    </i>
    <i>
      <x v="23"/>
    </i>
    <i>
      <x v="11"/>
    </i>
    <i>
      <x v="9"/>
    </i>
    <i>
      <x/>
    </i>
    <i>
      <x v="5"/>
    </i>
    <i>
      <x v="17"/>
    </i>
    <i>
      <x v="13"/>
    </i>
    <i>
      <x v="15"/>
    </i>
    <i>
      <x v="20"/>
    </i>
    <i>
      <x v="8"/>
    </i>
    <i>
      <x v="1"/>
    </i>
    <i>
      <x v="14"/>
    </i>
    <i>
      <x v="21"/>
    </i>
    <i>
      <x v="16"/>
    </i>
    <i>
      <x v="22"/>
    </i>
    <i>
      <x v="6"/>
    </i>
    <i t="grand">
      <x/>
    </i>
  </rowItems>
  <colItems count="1">
    <i/>
  </colItems>
  <dataFields count="1">
    <dataField name="加總 - 得票數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7BC2-8D93-B849-AC19-ADBDA8362424}">
  <dimension ref="A3:B18"/>
  <sheetViews>
    <sheetView tabSelected="1" topLeftCell="A2" workbookViewId="0">
      <selection activeCell="A9" sqref="A9:A11"/>
    </sheetView>
  </sheetViews>
  <sheetFormatPr baseColWidth="10" defaultRowHeight="15"/>
  <cols>
    <col min="1" max="1" width="54.1640625" bestFit="1" customWidth="1"/>
    <col min="2" max="2" width="13.83203125" bestFit="1" customWidth="1"/>
  </cols>
  <sheetData>
    <row r="3" spans="1:2">
      <c r="A3" s="6" t="s">
        <v>42</v>
      </c>
      <c r="B3" t="s">
        <v>54</v>
      </c>
    </row>
    <row r="4" spans="1:2">
      <c r="A4" s="7" t="s">
        <v>46</v>
      </c>
      <c r="B4" s="9">
        <v>180</v>
      </c>
    </row>
    <row r="5" spans="1:2">
      <c r="A5" s="8" t="s">
        <v>68</v>
      </c>
      <c r="B5" s="9">
        <v>73</v>
      </c>
    </row>
    <row r="6" spans="1:2">
      <c r="A6" s="8" t="s">
        <v>63</v>
      </c>
      <c r="B6" s="9">
        <v>57</v>
      </c>
    </row>
    <row r="7" spans="1:2">
      <c r="A7" s="8" t="s">
        <v>57</v>
      </c>
      <c r="B7" s="9">
        <v>50</v>
      </c>
    </row>
    <row r="8" spans="1:2">
      <c r="A8" s="7" t="s">
        <v>47</v>
      </c>
      <c r="B8" s="9">
        <v>159</v>
      </c>
    </row>
    <row r="9" spans="1:2">
      <c r="A9" s="8" t="s">
        <v>64</v>
      </c>
      <c r="B9" s="9">
        <v>78</v>
      </c>
    </row>
    <row r="10" spans="1:2">
      <c r="A10" s="8" t="s">
        <v>62</v>
      </c>
      <c r="B10" s="9">
        <v>42</v>
      </c>
    </row>
    <row r="11" spans="1:2">
      <c r="A11" s="8" t="s">
        <v>18</v>
      </c>
      <c r="B11" s="9">
        <v>39</v>
      </c>
    </row>
    <row r="12" spans="1:2">
      <c r="A12" s="7" t="s">
        <v>48</v>
      </c>
      <c r="B12" s="9">
        <v>126</v>
      </c>
    </row>
    <row r="13" spans="1:2">
      <c r="A13" s="8" t="s">
        <v>58</v>
      </c>
      <c r="B13" s="9">
        <v>47</v>
      </c>
    </row>
    <row r="14" spans="1:2">
      <c r="A14" s="8" t="s">
        <v>59</v>
      </c>
      <c r="B14" s="9">
        <v>43</v>
      </c>
    </row>
    <row r="15" spans="1:2">
      <c r="A15" s="8" t="s">
        <v>19</v>
      </c>
      <c r="B15" s="9">
        <v>36</v>
      </c>
    </row>
    <row r="16" spans="1:2">
      <c r="A16" s="7" t="s">
        <v>50</v>
      </c>
      <c r="B16" s="9">
        <v>59</v>
      </c>
    </row>
    <row r="17" spans="1:2">
      <c r="A17" s="8" t="s">
        <v>60</v>
      </c>
      <c r="B17" s="9">
        <v>59</v>
      </c>
    </row>
    <row r="18" spans="1:2">
      <c r="A18" s="7" t="s">
        <v>53</v>
      </c>
      <c r="B18" s="9">
        <v>524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C2D6-9A66-3E45-A6D4-772BC517B95D}">
  <dimension ref="A1:F100"/>
  <sheetViews>
    <sheetView workbookViewId="0">
      <selection activeCell="A6" sqref="A6"/>
    </sheetView>
  </sheetViews>
  <sheetFormatPr baseColWidth="10" defaultRowHeight="15"/>
  <cols>
    <col min="1" max="1" width="49.83203125" bestFit="1" customWidth="1"/>
    <col min="2" max="2" width="13.83203125" bestFit="1" customWidth="1"/>
  </cols>
  <sheetData>
    <row r="1" spans="1:6" ht="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">
      <c r="A2" s="1" t="s">
        <v>6</v>
      </c>
      <c r="B2" s="3">
        <v>78</v>
      </c>
      <c r="C2" s="4">
        <v>0.09</v>
      </c>
      <c r="D2" s="3">
        <v>1</v>
      </c>
      <c r="E2" s="3">
        <v>5.0999999999999996</v>
      </c>
      <c r="F2" s="3" t="s">
        <v>7</v>
      </c>
    </row>
    <row r="3" spans="1:6" ht="16">
      <c r="A3" s="1" t="s">
        <v>8</v>
      </c>
      <c r="B3" s="3">
        <v>73</v>
      </c>
      <c r="C3" s="4">
        <v>0.1</v>
      </c>
      <c r="D3" s="3">
        <v>19</v>
      </c>
      <c r="E3" s="3">
        <v>4.0999999999999996</v>
      </c>
      <c r="F3" s="3" t="s">
        <v>9</v>
      </c>
    </row>
    <row r="4" spans="1:6" ht="16">
      <c r="A4" s="1" t="s">
        <v>10</v>
      </c>
      <c r="B4" s="3">
        <v>59</v>
      </c>
      <c r="C4" s="4">
        <v>0.08</v>
      </c>
      <c r="D4" s="3">
        <v>16</v>
      </c>
      <c r="E4" s="3">
        <v>8.1</v>
      </c>
      <c r="F4" s="3" t="s">
        <v>11</v>
      </c>
    </row>
    <row r="5" spans="1:6" ht="16">
      <c r="A5" s="1" t="s">
        <v>12</v>
      </c>
      <c r="B5" s="3">
        <v>57</v>
      </c>
      <c r="C5" s="4">
        <v>0.08</v>
      </c>
      <c r="D5" s="3">
        <v>20</v>
      </c>
      <c r="E5" s="3">
        <v>4.2</v>
      </c>
      <c r="F5" s="3" t="s">
        <v>9</v>
      </c>
    </row>
    <row r="6" spans="1:6" ht="16">
      <c r="A6" s="2" t="s">
        <v>13</v>
      </c>
      <c r="B6" s="3">
        <v>50</v>
      </c>
      <c r="C6" s="4">
        <v>7.0000000000000007E-2</v>
      </c>
      <c r="D6" s="3">
        <v>21</v>
      </c>
      <c r="E6" s="3">
        <v>4.3</v>
      </c>
      <c r="F6" s="3" t="s">
        <v>9</v>
      </c>
    </row>
    <row r="7" spans="1:6" ht="16">
      <c r="A7" s="2" t="s">
        <v>14</v>
      </c>
      <c r="B7" s="3">
        <v>47</v>
      </c>
      <c r="C7" s="4">
        <v>0.05</v>
      </c>
      <c r="D7" s="3">
        <v>13</v>
      </c>
      <c r="E7" s="3">
        <v>6.2</v>
      </c>
      <c r="F7" s="3" t="s">
        <v>15</v>
      </c>
    </row>
    <row r="8" spans="1:6" ht="16">
      <c r="A8" s="2" t="s">
        <v>16</v>
      </c>
      <c r="B8" s="3">
        <v>43</v>
      </c>
      <c r="C8" s="4">
        <v>0.06</v>
      </c>
      <c r="D8" s="3">
        <v>15</v>
      </c>
      <c r="E8" s="3">
        <v>6.4</v>
      </c>
      <c r="F8" s="3" t="s">
        <v>15</v>
      </c>
    </row>
    <row r="9" spans="1:6" ht="16">
      <c r="A9" s="1" t="s">
        <v>17</v>
      </c>
      <c r="B9" s="3">
        <v>42</v>
      </c>
      <c r="C9" s="4">
        <v>0.06</v>
      </c>
      <c r="D9" s="3">
        <v>3</v>
      </c>
      <c r="E9" s="3">
        <v>5.3</v>
      </c>
      <c r="F9" s="3" t="s">
        <v>7</v>
      </c>
    </row>
    <row r="10" spans="1:6" ht="16">
      <c r="A10" s="1" t="s">
        <v>18</v>
      </c>
      <c r="B10" s="3">
        <v>39</v>
      </c>
      <c r="C10" s="4">
        <v>0.04</v>
      </c>
      <c r="D10" s="3">
        <v>5</v>
      </c>
      <c r="E10" s="3">
        <v>5.5</v>
      </c>
      <c r="F10" s="3" t="s">
        <v>7</v>
      </c>
    </row>
    <row r="11" spans="1:6" ht="16">
      <c r="A11" s="1" t="s">
        <v>19</v>
      </c>
      <c r="B11" s="3">
        <v>36</v>
      </c>
      <c r="C11" s="4">
        <v>0.04</v>
      </c>
      <c r="D11" s="3">
        <v>12</v>
      </c>
      <c r="E11" s="3">
        <v>6.1</v>
      </c>
      <c r="F11" s="3" t="s">
        <v>15</v>
      </c>
    </row>
    <row r="12" spans="1:6" ht="16">
      <c r="A12" s="1" t="s">
        <v>20</v>
      </c>
      <c r="B12" s="3">
        <v>35</v>
      </c>
      <c r="C12" s="4">
        <v>0.05</v>
      </c>
      <c r="D12" s="3">
        <v>6</v>
      </c>
      <c r="E12" s="3">
        <v>5.6</v>
      </c>
      <c r="F12" s="3" t="s">
        <v>7</v>
      </c>
    </row>
    <row r="13" spans="1:6" ht="16">
      <c r="A13" s="1" t="s">
        <v>21</v>
      </c>
      <c r="B13" s="3">
        <v>33</v>
      </c>
      <c r="C13" s="4">
        <v>0.05</v>
      </c>
      <c r="D13" s="3">
        <v>2</v>
      </c>
      <c r="E13" s="3">
        <v>5.2</v>
      </c>
      <c r="F13" s="3" t="s">
        <v>7</v>
      </c>
    </row>
    <row r="14" spans="1:6" ht="16">
      <c r="A14" s="1" t="s">
        <v>22</v>
      </c>
      <c r="B14" s="3">
        <v>31</v>
      </c>
      <c r="C14" s="4">
        <v>0.03</v>
      </c>
      <c r="D14" s="3">
        <v>8</v>
      </c>
      <c r="E14" s="3">
        <v>2.1</v>
      </c>
      <c r="F14" s="3" t="s">
        <v>23</v>
      </c>
    </row>
    <row r="15" spans="1:6" ht="16">
      <c r="A15" s="2" t="s">
        <v>24</v>
      </c>
      <c r="B15" s="3">
        <v>30</v>
      </c>
      <c r="C15" s="4">
        <v>0.03</v>
      </c>
      <c r="D15" s="3">
        <v>14</v>
      </c>
      <c r="E15" s="3">
        <v>6.3</v>
      </c>
      <c r="F15" s="3" t="s">
        <v>15</v>
      </c>
    </row>
    <row r="16" spans="1:6" ht="16">
      <c r="A16" s="1" t="s">
        <v>25</v>
      </c>
      <c r="B16" s="3">
        <v>21</v>
      </c>
      <c r="C16" s="4">
        <v>0.02</v>
      </c>
      <c r="D16" s="3">
        <v>9</v>
      </c>
      <c r="E16" s="3">
        <v>2.2000000000000002</v>
      </c>
      <c r="F16" s="3" t="s">
        <v>23</v>
      </c>
    </row>
    <row r="17" spans="1:6" ht="16">
      <c r="A17" s="1" t="s">
        <v>26</v>
      </c>
      <c r="B17" s="3">
        <v>21</v>
      </c>
      <c r="C17" s="4">
        <v>0.02</v>
      </c>
      <c r="D17" s="3">
        <v>23</v>
      </c>
      <c r="E17" s="3">
        <v>10.199999999999999</v>
      </c>
      <c r="F17" s="3" t="s">
        <v>27</v>
      </c>
    </row>
    <row r="18" spans="1:6" ht="16">
      <c r="A18" s="1" t="s">
        <v>28</v>
      </c>
      <c r="B18" s="3">
        <v>20</v>
      </c>
      <c r="C18" s="4">
        <v>0.02</v>
      </c>
      <c r="D18" s="3">
        <v>4</v>
      </c>
      <c r="E18" s="3">
        <v>5.4</v>
      </c>
      <c r="F18" s="3" t="s">
        <v>7</v>
      </c>
    </row>
    <row r="19" spans="1:6" ht="16">
      <c r="A19" s="1" t="s">
        <v>29</v>
      </c>
      <c r="B19" s="3">
        <v>18</v>
      </c>
      <c r="C19" s="4">
        <v>0.03</v>
      </c>
      <c r="D19" s="3">
        <v>7</v>
      </c>
      <c r="E19" s="3">
        <v>6.7</v>
      </c>
      <c r="F19" s="3" t="s">
        <v>7</v>
      </c>
    </row>
    <row r="20" spans="1:6" ht="16">
      <c r="A20" s="1" t="s">
        <v>30</v>
      </c>
      <c r="B20" s="3">
        <v>17</v>
      </c>
      <c r="C20" s="4">
        <v>0.03</v>
      </c>
      <c r="D20" s="3">
        <v>22</v>
      </c>
      <c r="E20" s="3">
        <v>10.1</v>
      </c>
      <c r="F20" s="3" t="s">
        <v>27</v>
      </c>
    </row>
    <row r="21" spans="1:6" ht="16">
      <c r="A21" s="1" t="s">
        <v>31</v>
      </c>
      <c r="B21" s="3">
        <v>15</v>
      </c>
      <c r="C21" s="4">
        <v>0.01</v>
      </c>
      <c r="D21" s="3">
        <v>10</v>
      </c>
      <c r="E21" s="3">
        <v>9.1</v>
      </c>
      <c r="F21" s="3" t="s">
        <v>32</v>
      </c>
    </row>
    <row r="22" spans="1:6" ht="16">
      <c r="A22" s="2" t="s">
        <v>33</v>
      </c>
      <c r="B22" s="3">
        <v>11</v>
      </c>
      <c r="C22" s="4">
        <v>2</v>
      </c>
      <c r="D22" s="3">
        <v>18</v>
      </c>
      <c r="E22" s="3">
        <v>8.3000000000000007</v>
      </c>
      <c r="F22" s="3" t="s">
        <v>11</v>
      </c>
    </row>
    <row r="23" spans="1:6" ht="16">
      <c r="A23" s="1" t="s">
        <v>34</v>
      </c>
      <c r="B23" s="3">
        <v>10</v>
      </c>
      <c r="C23" s="4">
        <v>0.02</v>
      </c>
      <c r="D23" s="3">
        <v>11</v>
      </c>
      <c r="E23" s="3">
        <v>9.1999999999999993</v>
      </c>
      <c r="F23" s="3" t="s">
        <v>32</v>
      </c>
    </row>
    <row r="24" spans="1:6" ht="16">
      <c r="A24" s="1" t="s">
        <v>35</v>
      </c>
      <c r="B24" s="3">
        <v>1</v>
      </c>
      <c r="C24" s="4">
        <v>0.01</v>
      </c>
      <c r="D24" s="3">
        <v>25</v>
      </c>
      <c r="E24" s="3">
        <v>3.1</v>
      </c>
      <c r="F24" s="3" t="s">
        <v>36</v>
      </c>
    </row>
    <row r="25" spans="1:6" ht="16">
      <c r="A25" s="1" t="s">
        <v>37</v>
      </c>
      <c r="B25" s="5"/>
      <c r="C25" s="4">
        <v>0.01</v>
      </c>
      <c r="D25" s="3">
        <v>17</v>
      </c>
      <c r="E25" s="3">
        <v>8.1999999999999993</v>
      </c>
      <c r="F25" s="3" t="s">
        <v>11</v>
      </c>
    </row>
    <row r="26" spans="1:6" ht="16">
      <c r="A26" s="1" t="s">
        <v>38</v>
      </c>
      <c r="B26" s="5"/>
      <c r="C26" s="4">
        <v>0.01</v>
      </c>
      <c r="D26" s="3">
        <v>24</v>
      </c>
      <c r="E26" s="3">
        <v>1.1000000000000001</v>
      </c>
      <c r="F26" s="3" t="s">
        <v>39</v>
      </c>
    </row>
    <row r="27" spans="1:6" ht="16">
      <c r="A27" s="1" t="s">
        <v>40</v>
      </c>
      <c r="B27" s="5"/>
      <c r="C27" s="4">
        <v>0.01</v>
      </c>
      <c r="D27" s="3">
        <v>26</v>
      </c>
      <c r="E27" s="3">
        <v>7.1</v>
      </c>
      <c r="F27" s="3" t="s">
        <v>41</v>
      </c>
    </row>
    <row r="34" spans="1:2">
      <c r="A34" s="6" t="s">
        <v>42</v>
      </c>
      <c r="B34" t="s">
        <v>54</v>
      </c>
    </row>
    <row r="35" spans="1:2">
      <c r="A35" s="7" t="s">
        <v>43</v>
      </c>
    </row>
    <row r="36" spans="1:2">
      <c r="A36" s="7" t="s">
        <v>44</v>
      </c>
      <c r="B36">
        <v>52</v>
      </c>
    </row>
    <row r="37" spans="1:2">
      <c r="A37" s="7" t="s">
        <v>45</v>
      </c>
      <c r="B37">
        <v>1</v>
      </c>
    </row>
    <row r="38" spans="1:2">
      <c r="A38" s="7" t="s">
        <v>46</v>
      </c>
      <c r="B38">
        <v>180</v>
      </c>
    </row>
    <row r="39" spans="1:2">
      <c r="A39" s="7" t="s">
        <v>47</v>
      </c>
      <c r="B39">
        <v>265</v>
      </c>
    </row>
    <row r="40" spans="1:2">
      <c r="A40" s="7" t="s">
        <v>48</v>
      </c>
      <c r="B40">
        <v>156</v>
      </c>
    </row>
    <row r="41" spans="1:2">
      <c r="A41" s="7" t="s">
        <v>49</v>
      </c>
    </row>
    <row r="42" spans="1:2">
      <c r="A42" s="7" t="s">
        <v>50</v>
      </c>
      <c r="B42">
        <v>70</v>
      </c>
    </row>
    <row r="43" spans="1:2">
      <c r="A43" s="7" t="s">
        <v>51</v>
      </c>
      <c r="B43">
        <v>25</v>
      </c>
    </row>
    <row r="44" spans="1:2">
      <c r="A44" s="7" t="s">
        <v>52</v>
      </c>
      <c r="B44">
        <v>38</v>
      </c>
    </row>
    <row r="45" spans="1:2">
      <c r="A45" s="7" t="s">
        <v>53</v>
      </c>
      <c r="B45">
        <v>787</v>
      </c>
    </row>
    <row r="73" spans="1:4">
      <c r="A73" s="6" t="s">
        <v>42</v>
      </c>
      <c r="B73" t="s">
        <v>54</v>
      </c>
    </row>
    <row r="74" spans="1:4">
      <c r="A74" s="7" t="s">
        <v>64</v>
      </c>
      <c r="B74">
        <v>78</v>
      </c>
    </row>
    <row r="75" spans="1:4">
      <c r="A75" s="7" t="s">
        <v>68</v>
      </c>
      <c r="B75">
        <v>73</v>
      </c>
    </row>
    <row r="76" spans="1:4">
      <c r="A76" s="7" t="s">
        <v>60</v>
      </c>
      <c r="B76">
        <v>59</v>
      </c>
      <c r="C76">
        <f>SUM(B74:B76)</f>
        <v>210</v>
      </c>
      <c r="D76">
        <f>C76/B100</f>
        <v>0.26683608640406609</v>
      </c>
    </row>
    <row r="77" spans="1:4">
      <c r="A77" s="7" t="s">
        <v>63</v>
      </c>
      <c r="B77">
        <v>57</v>
      </c>
    </row>
    <row r="78" spans="1:4">
      <c r="A78" s="7" t="s">
        <v>57</v>
      </c>
      <c r="B78">
        <v>50</v>
      </c>
    </row>
    <row r="79" spans="1:4">
      <c r="A79" s="7" t="s">
        <v>58</v>
      </c>
      <c r="B79">
        <v>47</v>
      </c>
    </row>
    <row r="80" spans="1:4">
      <c r="A80" s="7" t="s">
        <v>59</v>
      </c>
      <c r="B80">
        <v>43</v>
      </c>
    </row>
    <row r="81" spans="1:4">
      <c r="A81" s="7" t="s">
        <v>62</v>
      </c>
      <c r="B81">
        <v>42</v>
      </c>
    </row>
    <row r="82" spans="1:4">
      <c r="A82" s="7" t="s">
        <v>18</v>
      </c>
      <c r="B82">
        <v>39</v>
      </c>
    </row>
    <row r="83" spans="1:4">
      <c r="A83" s="7" t="s">
        <v>19</v>
      </c>
      <c r="B83">
        <v>36</v>
      </c>
      <c r="C83">
        <f>SUM(B74:B83)</f>
        <v>524</v>
      </c>
      <c r="D83">
        <f>C83/B100</f>
        <v>0.66581956797966968</v>
      </c>
    </row>
    <row r="84" spans="1:4">
      <c r="A84" s="7" t="s">
        <v>67</v>
      </c>
      <c r="B84">
        <v>35</v>
      </c>
    </row>
    <row r="85" spans="1:4">
      <c r="A85" s="7" t="s">
        <v>21</v>
      </c>
      <c r="B85">
        <v>33</v>
      </c>
    </row>
    <row r="86" spans="1:4">
      <c r="A86" s="7" t="s">
        <v>61</v>
      </c>
      <c r="B86">
        <v>31</v>
      </c>
    </row>
    <row r="87" spans="1:4">
      <c r="A87" s="7" t="s">
        <v>55</v>
      </c>
      <c r="B87">
        <v>30</v>
      </c>
    </row>
    <row r="88" spans="1:4">
      <c r="A88" s="7" t="s">
        <v>25</v>
      </c>
      <c r="B88">
        <v>21</v>
      </c>
    </row>
    <row r="89" spans="1:4">
      <c r="A89" s="7" t="s">
        <v>26</v>
      </c>
      <c r="B89">
        <v>21</v>
      </c>
    </row>
    <row r="90" spans="1:4">
      <c r="A90" s="7" t="s">
        <v>28</v>
      </c>
      <c r="B90">
        <v>20</v>
      </c>
    </row>
    <row r="91" spans="1:4">
      <c r="A91" s="7" t="s">
        <v>29</v>
      </c>
      <c r="B91">
        <v>18</v>
      </c>
    </row>
    <row r="92" spans="1:4">
      <c r="A92" s="7" t="s">
        <v>30</v>
      </c>
      <c r="B92">
        <v>17</v>
      </c>
    </row>
    <row r="93" spans="1:4">
      <c r="A93" s="7" t="s">
        <v>31</v>
      </c>
      <c r="B93">
        <v>15</v>
      </c>
    </row>
    <row r="94" spans="1:4">
      <c r="A94" s="7" t="s">
        <v>56</v>
      </c>
      <c r="B94">
        <v>11</v>
      </c>
    </row>
    <row r="95" spans="1:4">
      <c r="A95" s="7" t="s">
        <v>34</v>
      </c>
      <c r="B95">
        <v>10</v>
      </c>
    </row>
    <row r="96" spans="1:4">
      <c r="A96" s="7" t="s">
        <v>65</v>
      </c>
      <c r="B96">
        <v>1</v>
      </c>
    </row>
    <row r="97" spans="1:2">
      <c r="A97" s="7" t="s">
        <v>37</v>
      </c>
    </row>
    <row r="98" spans="1:2">
      <c r="A98" s="7" t="s">
        <v>66</v>
      </c>
    </row>
    <row r="99" spans="1:2">
      <c r="A99" s="7" t="s">
        <v>40</v>
      </c>
    </row>
    <row r="100" spans="1:2">
      <c r="A100" s="7" t="s">
        <v>53</v>
      </c>
      <c r="B100">
        <v>787</v>
      </c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2023-03-13T16:02:55Z</dcterms:created>
  <dcterms:modified xsi:type="dcterms:W3CDTF">2023-03-14T01:30:54Z</dcterms:modified>
</cp:coreProperties>
</file>