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4/file/"/>
    </mc:Choice>
  </mc:AlternateContent>
  <xr:revisionPtr revIDLastSave="0" documentId="13_ncr:1_{1E8DCF2C-C55F-A149-98E9-69D2B3E5EB54}" xr6:coauthVersionLast="47" xr6:coauthVersionMax="47" xr10:uidLastSave="{00000000-0000-0000-0000-000000000000}"/>
  <bookViews>
    <workbookView xWindow="2380" yWindow="1160" windowWidth="37160" windowHeight="19360" xr2:uid="{6110A708-3115-BF48-A795-F0D8F68AEE36}"/>
  </bookViews>
  <sheets>
    <sheet name="Analysis" sheetId="2" r:id="rId1"/>
    <sheet name="Data" sheetId="1" r:id="rId2"/>
  </sheets>
  <calcPr calcId="191029"/>
  <pivotCaches>
    <pivotCache cacheId="55" r:id="rId3"/>
    <pivotCache cacheId="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G18" i="2" s="1"/>
  <c r="F5" i="2"/>
  <c r="E5" i="2"/>
  <c r="G5" i="2" s="1"/>
</calcChain>
</file>

<file path=xl/sharedStrings.xml><?xml version="1.0" encoding="utf-8"?>
<sst xmlns="http://schemas.openxmlformats.org/spreadsheetml/2006/main" count="141" uniqueCount="83">
  <si>
    <t>110/08</t>
  </si>
  <si>
    <t>110/07</t>
  </si>
  <si>
    <t>期別</t>
    <phoneticPr fontId="1" type="noConversion"/>
  </si>
  <si>
    <t>電費金額</t>
    <phoneticPr fontId="1" type="noConversion"/>
  </si>
  <si>
    <t>戶數</t>
    <phoneticPr fontId="1" type="noConversion"/>
  </si>
  <si>
    <t>分攤金額</t>
    <phoneticPr fontId="1" type="noConversion"/>
  </si>
  <si>
    <t>110/06</t>
  </si>
  <si>
    <t>110/05</t>
  </si>
  <si>
    <t>110/04</t>
  </si>
  <si>
    <t>110/03</t>
  </si>
  <si>
    <t>110/02</t>
  </si>
  <si>
    <t>110/01</t>
  </si>
  <si>
    <t>109/12</t>
  </si>
  <si>
    <t>109/11</t>
  </si>
  <si>
    <t>109/10</t>
  </si>
  <si>
    <t>109/09</t>
  </si>
  <si>
    <t>109/08</t>
  </si>
  <si>
    <t>109/07</t>
  </si>
  <si>
    <t>109/06</t>
  </si>
  <si>
    <t>109/05</t>
  </si>
  <si>
    <t>109/04</t>
  </si>
  <si>
    <t>109/03</t>
  </si>
  <si>
    <t>109/02</t>
  </si>
  <si>
    <t>109/01</t>
  </si>
  <si>
    <t>年</t>
    <phoneticPr fontId="1" type="noConversion"/>
  </si>
  <si>
    <t>月</t>
    <phoneticPr fontId="1" type="noConversion"/>
  </si>
  <si>
    <t>母戶電號</t>
    <phoneticPr fontId="1" type="noConversion"/>
  </si>
  <si>
    <t>保密電號</t>
    <phoneticPr fontId="1" type="noConversion"/>
  </si>
  <si>
    <t>欄標籤</t>
  </si>
  <si>
    <t>總計</t>
  </si>
  <si>
    <t>列標籤</t>
  </si>
  <si>
    <t>109</t>
  </si>
  <si>
    <t>110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</si>
  <si>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</si>
  <si>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</si>
  <si>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</si>
  <si>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</si>
  <si>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</si>
  <si>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</si>
  <si>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</si>
  <si>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</si>
  <si>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</si>
  <si>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</si>
  <si>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</si>
  <si>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</si>
  <si>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加總 - 分攤金額</t>
  </si>
  <si>
    <t>No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</si>
  <si>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</si>
  <si>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</si>
  <si>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</si>
  <si>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</si>
  <si>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</si>
  <si>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</si>
  <si>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</si>
  <si>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</si>
  <si>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</si>
  <si>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</si>
  <si>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</si>
  <si>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</si>
  <si>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</si>
  <si>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</si>
  <si>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</si>
  <si>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</si>
  <si>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</si>
  <si>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</si>
  <si>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</si>
  <si>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</si>
  <si>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</si>
  <si>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</si>
  <si>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</si>
  <si>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</si>
  <si>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</si>
  <si>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</si>
  <si>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</si>
  <si>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</si>
  <si>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</si>
  <si>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</si>
  <si>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大公電</t>
  </si>
  <si>
    <t>大公電</t>
    <phoneticPr fontId="1" type="noConversion"/>
  </si>
  <si>
    <t>小公電</t>
  </si>
  <si>
    <t>小公電</t>
    <phoneticPr fontId="1" type="noConversion"/>
  </si>
  <si>
    <t>付費年</t>
    <phoneticPr fontId="1" type="noConversion"/>
  </si>
  <si>
    <t>付費月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</si>
</sst>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_ 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楷體-繁 標準體"/>
      <charset val="136"/>
    </font>
    <font>
      <sz val="12"/>
      <color theme="1"/>
      <name val="楷體-繁 標準體"/>
      <charset val="136"/>
    </font>
    <font>
      <sz val="12"/>
      <color rgb="FF353535"/>
      <name val="楷體-繁 標準體"/>
      <charset val="136"/>
    </font>
    <font>
      <b/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6" fillId="2" borderId="1" xfId="0" applyFont="1" applyFill="1" applyBorder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177" fontId="6" fillId="0" borderId="1" xfId="0" applyNumberFormat="1" applyFon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[台電電費.xlsx]Analysis!樞紐分析表6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 baseline="0">
                <a:ea typeface="楷體-繁" panose="02010600040101010101" pitchFamily="2" charset="-120"/>
              </a:rPr>
              <a:t>公共電費分攤 </a:t>
            </a:r>
            <a:r>
              <a:rPr lang="en-US" altLang="zh-TW" sz="1800" baseline="0">
                <a:ea typeface="楷體-繁" panose="02010600040101010101" pitchFamily="2" charset="-120"/>
              </a:rPr>
              <a:t>109/1 - 110-8</a:t>
            </a:r>
            <a:endParaRPr lang="zh-TW" altLang="en-US" sz="18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大公電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Analysis!$A$5:$A$27</c:f>
              <c:multiLvlStrCache>
                <c:ptCount val="20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</c:lvl>
                <c:lvl>
                  <c:pt idx="0">
                    <c:v>109</c:v>
                  </c:pt>
                  <c:pt idx="12">
                    <c:v>110</c:v>
                  </c:pt>
                </c:lvl>
              </c:multiLvlStrCache>
            </c:multiLvlStrRef>
          </c:cat>
          <c:val>
            <c:numRef>
              <c:f>Analysis!$B$5:$B$27</c:f>
              <c:numCache>
                <c:formatCode>#,##0.0_ </c:formatCode>
                <c:ptCount val="20"/>
                <c:pt idx="0">
                  <c:v>201.6</c:v>
                </c:pt>
                <c:pt idx="1">
                  <c:v>227.9</c:v>
                </c:pt>
                <c:pt idx="2">
                  <c:v>196.3</c:v>
                </c:pt>
                <c:pt idx="3">
                  <c:v>204.4</c:v>
                </c:pt>
                <c:pt idx="4">
                  <c:v>63.9</c:v>
                </c:pt>
                <c:pt idx="5">
                  <c:v>160.5</c:v>
                </c:pt>
                <c:pt idx="6">
                  <c:v>242.3</c:v>
                </c:pt>
                <c:pt idx="7">
                  <c:v>224</c:v>
                </c:pt>
                <c:pt idx="8">
                  <c:v>248.7</c:v>
                </c:pt>
                <c:pt idx="9">
                  <c:v>207.3</c:v>
                </c:pt>
                <c:pt idx="10">
                  <c:v>190.7</c:v>
                </c:pt>
                <c:pt idx="11">
                  <c:v>197.5</c:v>
                </c:pt>
                <c:pt idx="12">
                  <c:v>198.5</c:v>
                </c:pt>
                <c:pt idx="13">
                  <c:v>185.7</c:v>
                </c:pt>
                <c:pt idx="14">
                  <c:v>208.4</c:v>
                </c:pt>
                <c:pt idx="15">
                  <c:v>194.7</c:v>
                </c:pt>
                <c:pt idx="16">
                  <c:v>187.8</c:v>
                </c:pt>
                <c:pt idx="17">
                  <c:v>200.7</c:v>
                </c:pt>
                <c:pt idx="18">
                  <c:v>226.4</c:v>
                </c:pt>
                <c:pt idx="19">
                  <c:v>201.5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F-5F43-AEEF-E723F01A4634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小公電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Analysis!$A$5:$A$27</c:f>
              <c:multiLvlStrCache>
                <c:ptCount val="20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</c:lvl>
                <c:lvl>
                  <c:pt idx="0">
                    <c:v>109</c:v>
                  </c:pt>
                  <c:pt idx="12">
                    <c:v>110</c:v>
                  </c:pt>
                </c:lvl>
              </c:multiLvlStrCache>
            </c:multiLvlStrRef>
          </c:cat>
          <c:val>
            <c:numRef>
              <c:f>Analysis!$C$5:$C$27</c:f>
              <c:numCache>
                <c:formatCode>#,##0.0_ </c:formatCode>
                <c:ptCount val="20"/>
                <c:pt idx="1">
                  <c:v>268.10000000000002</c:v>
                </c:pt>
                <c:pt idx="3">
                  <c:v>161.80000000000001</c:v>
                </c:pt>
                <c:pt idx="5">
                  <c:v>80</c:v>
                </c:pt>
                <c:pt idx="7">
                  <c:v>107.7</c:v>
                </c:pt>
                <c:pt idx="9">
                  <c:v>110.9</c:v>
                </c:pt>
                <c:pt idx="11">
                  <c:v>124.6</c:v>
                </c:pt>
                <c:pt idx="13">
                  <c:v>129.30000000000001</c:v>
                </c:pt>
                <c:pt idx="15">
                  <c:v>157.19999999999999</c:v>
                </c:pt>
                <c:pt idx="17">
                  <c:v>137.1</c:v>
                </c:pt>
                <c:pt idx="1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F-5F43-AEEF-E723F01A46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003090063"/>
        <c:axId val="1003091711"/>
      </c:barChart>
      <c:catAx>
        <c:axId val="10030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91711"/>
        <c:crosses val="autoZero"/>
        <c:auto val="1"/>
        <c:lblAlgn val="ctr"/>
        <c:lblOffset val="100"/>
        <c:noMultiLvlLbl val="0"/>
      </c:catAx>
      <c:valAx>
        <c:axId val="100309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r>
                  <a:rPr lang="zh-TW" altLang="en-US" sz="1400" baseline="0">
                    <a:ea typeface="楷體-繁" panose="02010600040101010101" pitchFamily="2" charset="-120"/>
                  </a:rPr>
                  <a:t>公共電費</a:t>
                </a:r>
                <a:endParaRPr lang="en-US" altLang="zh-TW" sz="1400" baseline="0">
                  <a:ea typeface="楷體-繁" panose="02010600040101010101" pitchFamily="2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0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[台電電費.xlsx]Analysis!樞紐分析表7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400" baseline="0">
                <a:ea typeface="楷體-繁" panose="02010600040101010101" pitchFamily="2" charset="-120"/>
              </a:rPr>
              <a:t>公共用電費雙月分攤 </a:t>
            </a:r>
            <a:endParaRPr lang="zh-TW" sz="24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Analysis!$B$47:$B$48</c:f>
              <c:strCache>
                <c:ptCount val="1"/>
                <c:pt idx="0">
                  <c:v>大公電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Analysis!$A$49:$A$61</c:f>
              <c:multiLvlStrCache>
                <c:ptCount val="1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2</c:v>
                  </c:pt>
                  <c:pt idx="7">
                    <c:v>4</c:v>
                  </c:pt>
                  <c:pt idx="8">
                    <c:v>6</c:v>
                  </c:pt>
                  <c:pt idx="9">
                    <c:v>8</c:v>
                  </c:pt>
                </c:lvl>
                <c:lvl>
                  <c:pt idx="0">
                    <c:v>109</c:v>
                  </c:pt>
                  <c:pt idx="6">
                    <c:v>110</c:v>
                  </c:pt>
                </c:lvl>
              </c:multiLvlStrCache>
            </c:multiLvlStrRef>
          </c:cat>
          <c:val>
            <c:numRef>
              <c:f>Analysis!$B$49:$B$61</c:f>
              <c:numCache>
                <c:formatCode>#,##0.0_ </c:formatCode>
                <c:ptCount val="10"/>
                <c:pt idx="0">
                  <c:v>429.5</c:v>
                </c:pt>
                <c:pt idx="1">
                  <c:v>400.70000000000005</c:v>
                </c:pt>
                <c:pt idx="2">
                  <c:v>224.4</c:v>
                </c:pt>
                <c:pt idx="3">
                  <c:v>466.3</c:v>
                </c:pt>
                <c:pt idx="4">
                  <c:v>456</c:v>
                </c:pt>
                <c:pt idx="5">
                  <c:v>388.2</c:v>
                </c:pt>
                <c:pt idx="6">
                  <c:v>384.2</c:v>
                </c:pt>
                <c:pt idx="7">
                  <c:v>403.1</c:v>
                </c:pt>
                <c:pt idx="8">
                  <c:v>388.5</c:v>
                </c:pt>
                <c:pt idx="9">
                  <c:v>427.9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0140-9C7F-77BF82E576C3}"/>
            </c:ext>
          </c:extLst>
        </c:ser>
        <c:ser>
          <c:idx val="1"/>
          <c:order val="1"/>
          <c:tx>
            <c:strRef>
              <c:f>Analysis!$C$47:$C$48</c:f>
              <c:strCache>
                <c:ptCount val="1"/>
                <c:pt idx="0">
                  <c:v>小公電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Analysis!$A$49:$A$61</c:f>
              <c:multiLvlStrCache>
                <c:ptCount val="1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2</c:v>
                  </c:pt>
                  <c:pt idx="7">
                    <c:v>4</c:v>
                  </c:pt>
                  <c:pt idx="8">
                    <c:v>6</c:v>
                  </c:pt>
                  <c:pt idx="9">
                    <c:v>8</c:v>
                  </c:pt>
                </c:lvl>
                <c:lvl>
                  <c:pt idx="0">
                    <c:v>109</c:v>
                  </c:pt>
                  <c:pt idx="6">
                    <c:v>110</c:v>
                  </c:pt>
                </c:lvl>
              </c:multiLvlStrCache>
            </c:multiLvlStrRef>
          </c:cat>
          <c:val>
            <c:numRef>
              <c:f>Analysis!$C$49:$C$61</c:f>
              <c:numCache>
                <c:formatCode>#,##0.0_ </c:formatCode>
                <c:ptCount val="10"/>
                <c:pt idx="0">
                  <c:v>268.10000000000002</c:v>
                </c:pt>
                <c:pt idx="1">
                  <c:v>161.80000000000001</c:v>
                </c:pt>
                <c:pt idx="2">
                  <c:v>80</c:v>
                </c:pt>
                <c:pt idx="3">
                  <c:v>107.7</c:v>
                </c:pt>
                <c:pt idx="4">
                  <c:v>110.9</c:v>
                </c:pt>
                <c:pt idx="5">
                  <c:v>124.6</c:v>
                </c:pt>
                <c:pt idx="6">
                  <c:v>129.30000000000001</c:v>
                </c:pt>
                <c:pt idx="7">
                  <c:v>157.19999999999999</c:v>
                </c:pt>
                <c:pt idx="8">
                  <c:v>137.1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1-0140-9C7F-77BF82E576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978993535"/>
        <c:axId val="980804479"/>
      </c:barChart>
      <c:catAx>
        <c:axId val="978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0804479"/>
        <c:crosses val="autoZero"/>
        <c:auto val="1"/>
        <c:lblAlgn val="ctr"/>
        <c:lblOffset val="100"/>
        <c:noMultiLvlLbl val="0"/>
      </c:catAx>
      <c:valAx>
        <c:axId val="9808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r>
                  <a:rPr lang="zh-TW" altLang="en-US" sz="1400" baseline="0">
                    <a:ea typeface="楷體-繁" panose="02010600040101010101" pitchFamily="2" charset="-120"/>
                  </a:rPr>
                  <a:t>雙月公電分攤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</c:title>
        <c:numFmt formatCode="#,##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9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13</xdr:row>
      <xdr:rowOff>146050</xdr:rowOff>
    </xdr:from>
    <xdr:to>
      <xdr:col>17</xdr:col>
      <xdr:colOff>660400</xdr:colOff>
      <xdr:row>38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FA5D404-E895-B046-A1ED-9BB6A775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51</xdr:row>
      <xdr:rowOff>31750</xdr:rowOff>
    </xdr:from>
    <xdr:to>
      <xdr:col>17</xdr:col>
      <xdr:colOff>139700</xdr:colOff>
      <xdr:row>69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E1610D-F4C5-4C4B-BCB0-F71CB0AC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34.236995023151" createdVersion="7" refreshedVersion="7" minRefreshableVersion="3" recordCount="30" xr:uid="{78376DEF-88A6-1E49-9B91-43A46824E6CD}">
  <cacheSource type="worksheet">
    <worksheetSource ref="B1:I31" sheet="Data"/>
  </cacheSource>
  <cacheFields count="8">
    <cacheField name="母戶電號" numFmtId="0">
      <sharedItems containsSemiMixedTypes="0" containsString="0" containsNumber="1" containsInteger="1" minValue="5787600010" maxValue="5787608007"/>
    </cacheField>
    <cacheField name="期別" numFmtId="0">
      <sharedItems/>
    </cacheField>
    <cacheField name="電費金額" numFmtId="176">
      <sharedItems containsSemiMixedTypes="0" containsString="0" containsNumber="1" containsInteger="1" minValue="3121" maxValue="86082"/>
    </cacheField>
    <cacheField name="戶數" numFmtId="176">
      <sharedItems containsSemiMixedTypes="0" containsString="0" containsNumber="1" containsInteger="1" minValue="39" maxValue="346"/>
    </cacheField>
    <cacheField name="分攤金額" numFmtId="177">
      <sharedItems containsSemiMixedTypes="0" containsString="0" containsNumber="1" minValue="63.9" maxValue="268.10000000000002"/>
    </cacheField>
    <cacheField name="年" numFmtId="0">
      <sharedItems count="2">
        <s v="110"/>
        <s v="109"/>
      </sharedItems>
    </cacheField>
    <cacheField name="月" numFmtId="0">
      <sharedItems count="12">
        <s v="08"/>
        <s v="07"/>
        <s v="05"/>
        <s v="06"/>
        <s v="03"/>
        <s v="04"/>
        <s v="01"/>
        <s v="02"/>
        <s v="11"/>
        <s v="12"/>
        <s v="09"/>
        <s v="10"/>
      </sharedItems>
    </cacheField>
    <cacheField name="保密電號" numFmtId="0">
      <sharedItems count="4">
        <s v="大公電"/>
        <s v="小公電"/>
        <s v="08007" u="1"/>
        <s v="000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434.24023275463" createdVersion="7" refreshedVersion="7" minRefreshableVersion="3" recordCount="30" xr:uid="{B5CFF7EF-2FE0-0E4F-A7A9-BBEF55C5C853}">
  <cacheSource type="worksheet">
    <worksheetSource ref="A1:K31" sheet="Data"/>
  </cacheSource>
  <cacheFields count="11">
    <cacheField name="No" numFmtId="49">
      <sharedItems/>
    </cacheField>
    <cacheField name="母戶電號" numFmtId="0">
      <sharedItems containsSemiMixedTypes="0" containsString="0" containsNumber="1" containsInteger="1" minValue="5787600010" maxValue="5787608007"/>
    </cacheField>
    <cacheField name="期別" numFmtId="0">
      <sharedItems/>
    </cacheField>
    <cacheField name="電費金額" numFmtId="176">
      <sharedItems containsSemiMixedTypes="0" containsString="0" containsNumber="1" containsInteger="1" minValue="3121" maxValue="86082"/>
    </cacheField>
    <cacheField name="戶數" numFmtId="176">
      <sharedItems containsSemiMixedTypes="0" containsString="0" containsNumber="1" containsInteger="1" minValue="39" maxValue="346"/>
    </cacheField>
    <cacheField name="分攤金額" numFmtId="177">
      <sharedItems containsSemiMixedTypes="0" containsString="0" containsNumber="1" minValue="63.9" maxValue="268.10000000000002" count="30">
        <n v="201.5"/>
        <n v="226.4"/>
        <n v="187.8"/>
        <n v="200.7"/>
        <n v="208.4"/>
        <n v="194.7"/>
        <n v="198.5"/>
        <n v="185.7"/>
        <n v="190.7"/>
        <n v="197.5"/>
        <n v="248.7"/>
        <n v="207.3"/>
        <n v="242.3"/>
        <n v="224"/>
        <n v="63.9"/>
        <n v="160.5"/>
        <n v="196.3"/>
        <n v="204.4"/>
        <n v="201.6"/>
        <n v="227.9"/>
        <n v="146"/>
        <n v="137.1"/>
        <n v="157.19999999999999"/>
        <n v="129.30000000000001"/>
        <n v="124.6"/>
        <n v="110.9"/>
        <n v="107.7"/>
        <n v="80"/>
        <n v="161.80000000000001"/>
        <n v="268.10000000000002"/>
      </sharedItems>
    </cacheField>
    <cacheField name="年" numFmtId="0">
      <sharedItems containsSemiMixedTypes="0" containsString="0" containsNumber="1" containsInteger="1" minValue="109" maxValue="110"/>
    </cacheField>
    <cacheField name="月" numFmtId="0">
      <sharedItems containsSemiMixedTypes="0" containsString="0" containsNumber="1" containsInteger="1" minValue="1" maxValue="12"/>
    </cacheField>
    <cacheField name="保密電號" numFmtId="0">
      <sharedItems count="2">
        <s v="大公電"/>
        <s v="小公電"/>
      </sharedItems>
    </cacheField>
    <cacheField name="付費年" numFmtId="0">
      <sharedItems containsSemiMixedTypes="0" containsString="0" containsNumber="1" containsInteger="1" minValue="109" maxValue="110" count="2">
        <n v="110"/>
        <n v="109"/>
      </sharedItems>
    </cacheField>
    <cacheField name="付費月" numFmtId="0">
      <sharedItems containsSemiMixedTypes="0" containsString="0" containsNumber="1" containsInteger="1" minValue="2" maxValue="12" count="6">
        <n v="8"/>
        <n v="6"/>
        <n v="4"/>
        <n v="2"/>
        <n v="12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787600010"/>
    <s v="110/08"/>
    <n v="69736"/>
    <n v="346"/>
    <n v="201.5"/>
    <x v="0"/>
    <x v="0"/>
    <x v="0"/>
  </r>
  <r>
    <n v="5787600010"/>
    <s v="110/07"/>
    <n v="78353"/>
    <n v="346"/>
    <n v="226.4"/>
    <x v="0"/>
    <x v="1"/>
    <x v="0"/>
  </r>
  <r>
    <n v="5787600010"/>
    <s v="110/05"/>
    <n v="65004"/>
    <n v="346"/>
    <n v="187.8"/>
    <x v="0"/>
    <x v="2"/>
    <x v="0"/>
  </r>
  <r>
    <n v="5787600010"/>
    <s v="110/06"/>
    <n v="69468"/>
    <n v="346"/>
    <n v="200.7"/>
    <x v="0"/>
    <x v="3"/>
    <x v="0"/>
  </r>
  <r>
    <n v="5787600010"/>
    <s v="110/03"/>
    <n v="71923"/>
    <n v="345"/>
    <n v="208.4"/>
    <x v="0"/>
    <x v="4"/>
    <x v="0"/>
  </r>
  <r>
    <n v="5787600010"/>
    <s v="110/04"/>
    <n v="67380"/>
    <n v="346"/>
    <n v="194.7"/>
    <x v="0"/>
    <x v="5"/>
    <x v="0"/>
  </r>
  <r>
    <n v="5787600010"/>
    <s v="110/01"/>
    <n v="68691"/>
    <n v="346"/>
    <n v="198.5"/>
    <x v="0"/>
    <x v="6"/>
    <x v="0"/>
  </r>
  <r>
    <n v="5787600010"/>
    <s v="110/02"/>
    <n v="64281"/>
    <n v="346"/>
    <n v="185.7"/>
    <x v="0"/>
    <x v="7"/>
    <x v="0"/>
  </r>
  <r>
    <n v="5787600010"/>
    <s v="109/11"/>
    <n v="66010"/>
    <n v="346"/>
    <n v="190.7"/>
    <x v="1"/>
    <x v="8"/>
    <x v="0"/>
  </r>
  <r>
    <n v="5787600010"/>
    <s v="109/12"/>
    <n v="68353"/>
    <n v="346"/>
    <n v="197.5"/>
    <x v="1"/>
    <x v="9"/>
    <x v="0"/>
  </r>
  <r>
    <n v="5787600010"/>
    <s v="109/09"/>
    <n v="86082"/>
    <n v="346"/>
    <n v="248.7"/>
    <x v="1"/>
    <x v="10"/>
    <x v="0"/>
  </r>
  <r>
    <n v="5787600010"/>
    <s v="109/10"/>
    <n v="71742"/>
    <n v="346"/>
    <n v="207.3"/>
    <x v="1"/>
    <x v="11"/>
    <x v="0"/>
  </r>
  <r>
    <n v="5787600010"/>
    <s v="109/07"/>
    <n v="83856"/>
    <n v="346"/>
    <n v="242.3"/>
    <x v="1"/>
    <x v="1"/>
    <x v="0"/>
  </r>
  <r>
    <n v="5787600010"/>
    <s v="109/08"/>
    <n v="77514"/>
    <n v="346"/>
    <n v="224"/>
    <x v="1"/>
    <x v="0"/>
    <x v="0"/>
  </r>
  <r>
    <n v="5787600010"/>
    <s v="109/05"/>
    <n v="22120"/>
    <n v="346"/>
    <n v="63.9"/>
    <x v="1"/>
    <x v="2"/>
    <x v="0"/>
  </r>
  <r>
    <n v="5787600010"/>
    <s v="109/06"/>
    <n v="55538"/>
    <n v="346"/>
    <n v="160.5"/>
    <x v="1"/>
    <x v="3"/>
    <x v="0"/>
  </r>
  <r>
    <n v="5787600010"/>
    <s v="109/03"/>
    <n v="67927"/>
    <n v="346"/>
    <n v="196.3"/>
    <x v="1"/>
    <x v="4"/>
    <x v="0"/>
  </r>
  <r>
    <n v="5787600010"/>
    <s v="109/04"/>
    <n v="70732"/>
    <n v="346"/>
    <n v="204.4"/>
    <x v="1"/>
    <x v="5"/>
    <x v="0"/>
  </r>
  <r>
    <n v="5787600010"/>
    <s v="109/01"/>
    <n v="69772"/>
    <n v="346"/>
    <n v="201.6"/>
    <x v="1"/>
    <x v="6"/>
    <x v="0"/>
  </r>
  <r>
    <n v="5787600010"/>
    <s v="109/02"/>
    <n v="78864"/>
    <n v="346"/>
    <n v="227.9"/>
    <x v="1"/>
    <x v="7"/>
    <x v="0"/>
  </r>
  <r>
    <n v="5787608007"/>
    <s v="110/08"/>
    <n v="5696"/>
    <n v="39"/>
    <n v="146"/>
    <x v="0"/>
    <x v="0"/>
    <x v="1"/>
  </r>
  <r>
    <n v="5787608007"/>
    <s v="110/06"/>
    <n v="5347"/>
    <n v="39"/>
    <n v="137.1"/>
    <x v="0"/>
    <x v="3"/>
    <x v="1"/>
  </r>
  <r>
    <n v="5787608007"/>
    <s v="110/04"/>
    <n v="6131"/>
    <n v="39"/>
    <n v="157.19999999999999"/>
    <x v="0"/>
    <x v="5"/>
    <x v="1"/>
  </r>
  <r>
    <n v="5787608007"/>
    <s v="110/02"/>
    <n v="5043"/>
    <n v="39"/>
    <n v="129.30000000000001"/>
    <x v="0"/>
    <x v="7"/>
    <x v="1"/>
  </r>
  <r>
    <n v="5787608007"/>
    <s v="109/12"/>
    <n v="4862"/>
    <n v="39"/>
    <n v="124.6"/>
    <x v="1"/>
    <x v="9"/>
    <x v="1"/>
  </r>
  <r>
    <n v="5787608007"/>
    <s v="109/10"/>
    <n v="4325"/>
    <n v="39"/>
    <n v="110.9"/>
    <x v="1"/>
    <x v="11"/>
    <x v="1"/>
  </r>
  <r>
    <n v="5787608007"/>
    <s v="109/08"/>
    <n v="4201"/>
    <n v="39"/>
    <n v="107.7"/>
    <x v="1"/>
    <x v="0"/>
    <x v="1"/>
  </r>
  <r>
    <n v="5787608007"/>
    <s v="109/06"/>
    <n v="3121"/>
    <n v="39"/>
    <n v="80"/>
    <x v="1"/>
    <x v="3"/>
    <x v="1"/>
  </r>
  <r>
    <n v="5787608007"/>
    <s v="109/04"/>
    <n v="6312"/>
    <n v="39"/>
    <n v="161.80000000000001"/>
    <x v="1"/>
    <x v="5"/>
    <x v="1"/>
  </r>
  <r>
    <n v="5787608007"/>
    <s v="109/02"/>
    <n v="10457"/>
    <n v="39"/>
    <n v="268.10000000000002"/>
    <x v="1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002"/>
    <n v="5787600010"/>
    <s v="110/08"/>
    <n v="69736"/>
    <n v="346"/>
    <x v="0"/>
    <n v="110"/>
    <n v="8"/>
    <x v="0"/>
    <x v="0"/>
    <x v="0"/>
  </r>
  <r>
    <s v="003"/>
    <n v="5787600010"/>
    <s v="110/07"/>
    <n v="78353"/>
    <n v="346"/>
    <x v="1"/>
    <n v="110"/>
    <n v="7"/>
    <x v="0"/>
    <x v="0"/>
    <x v="0"/>
  </r>
  <r>
    <s v="005"/>
    <n v="5787600010"/>
    <s v="110/05"/>
    <n v="65004"/>
    <n v="346"/>
    <x v="2"/>
    <n v="110"/>
    <n v="5"/>
    <x v="0"/>
    <x v="0"/>
    <x v="1"/>
  </r>
  <r>
    <s v="006"/>
    <n v="5787600010"/>
    <s v="110/06"/>
    <n v="69468"/>
    <n v="346"/>
    <x v="3"/>
    <n v="110"/>
    <n v="6"/>
    <x v="0"/>
    <x v="0"/>
    <x v="1"/>
  </r>
  <r>
    <s v="008"/>
    <n v="5787600010"/>
    <s v="110/03"/>
    <n v="71923"/>
    <n v="345"/>
    <x v="4"/>
    <n v="110"/>
    <n v="3"/>
    <x v="0"/>
    <x v="0"/>
    <x v="2"/>
  </r>
  <r>
    <s v="009"/>
    <n v="5787600010"/>
    <s v="110/04"/>
    <n v="67380"/>
    <n v="346"/>
    <x v="5"/>
    <n v="110"/>
    <n v="4"/>
    <x v="0"/>
    <x v="0"/>
    <x v="2"/>
  </r>
  <r>
    <s v="011"/>
    <n v="5787600010"/>
    <s v="110/01"/>
    <n v="68691"/>
    <n v="346"/>
    <x v="6"/>
    <n v="110"/>
    <n v="1"/>
    <x v="0"/>
    <x v="0"/>
    <x v="3"/>
  </r>
  <r>
    <s v="012"/>
    <n v="5787600010"/>
    <s v="110/02"/>
    <n v="64281"/>
    <n v="346"/>
    <x v="7"/>
    <n v="110"/>
    <n v="2"/>
    <x v="0"/>
    <x v="0"/>
    <x v="3"/>
  </r>
  <r>
    <s v="014"/>
    <n v="5787600010"/>
    <s v="109/11"/>
    <n v="66010"/>
    <n v="346"/>
    <x v="8"/>
    <n v="109"/>
    <n v="11"/>
    <x v="0"/>
    <x v="1"/>
    <x v="4"/>
  </r>
  <r>
    <s v="015"/>
    <n v="5787600010"/>
    <s v="109/12"/>
    <n v="68353"/>
    <n v="346"/>
    <x v="9"/>
    <n v="109"/>
    <n v="12"/>
    <x v="0"/>
    <x v="1"/>
    <x v="4"/>
  </r>
  <r>
    <s v="017"/>
    <n v="5787600010"/>
    <s v="109/09"/>
    <n v="86082"/>
    <n v="346"/>
    <x v="10"/>
    <n v="109"/>
    <n v="9"/>
    <x v="0"/>
    <x v="1"/>
    <x v="5"/>
  </r>
  <r>
    <s v="018"/>
    <n v="5787600010"/>
    <s v="109/10"/>
    <n v="71742"/>
    <n v="346"/>
    <x v="11"/>
    <n v="109"/>
    <n v="10"/>
    <x v="0"/>
    <x v="1"/>
    <x v="5"/>
  </r>
  <r>
    <s v="020"/>
    <n v="5787600010"/>
    <s v="109/07"/>
    <n v="83856"/>
    <n v="346"/>
    <x v="12"/>
    <n v="109"/>
    <n v="7"/>
    <x v="0"/>
    <x v="1"/>
    <x v="0"/>
  </r>
  <r>
    <s v="021"/>
    <n v="5787600010"/>
    <s v="109/08"/>
    <n v="77514"/>
    <n v="346"/>
    <x v="13"/>
    <n v="109"/>
    <n v="8"/>
    <x v="0"/>
    <x v="1"/>
    <x v="0"/>
  </r>
  <r>
    <s v="023"/>
    <n v="5787600010"/>
    <s v="109/05"/>
    <n v="22120"/>
    <n v="346"/>
    <x v="14"/>
    <n v="109"/>
    <n v="5"/>
    <x v="0"/>
    <x v="1"/>
    <x v="1"/>
  </r>
  <r>
    <s v="024"/>
    <n v="5787600010"/>
    <s v="109/06"/>
    <n v="55538"/>
    <n v="346"/>
    <x v="15"/>
    <n v="109"/>
    <n v="6"/>
    <x v="0"/>
    <x v="1"/>
    <x v="1"/>
  </r>
  <r>
    <s v="026"/>
    <n v="5787600010"/>
    <s v="109/03"/>
    <n v="67927"/>
    <n v="346"/>
    <x v="16"/>
    <n v="109"/>
    <n v="3"/>
    <x v="0"/>
    <x v="1"/>
    <x v="2"/>
  </r>
  <r>
    <s v="027"/>
    <n v="5787600010"/>
    <s v="109/04"/>
    <n v="70732"/>
    <n v="346"/>
    <x v="17"/>
    <n v="109"/>
    <n v="4"/>
    <x v="0"/>
    <x v="1"/>
    <x v="2"/>
  </r>
  <r>
    <s v="029"/>
    <n v="5787600010"/>
    <s v="109/01"/>
    <n v="69772"/>
    <n v="346"/>
    <x v="18"/>
    <n v="109"/>
    <n v="1"/>
    <x v="0"/>
    <x v="1"/>
    <x v="3"/>
  </r>
  <r>
    <s v="030"/>
    <n v="5787600010"/>
    <s v="109/02"/>
    <n v="78864"/>
    <n v="346"/>
    <x v="19"/>
    <n v="109"/>
    <n v="2"/>
    <x v="0"/>
    <x v="1"/>
    <x v="3"/>
  </r>
  <r>
    <s v="001"/>
    <n v="5787608007"/>
    <s v="110/08"/>
    <n v="5696"/>
    <n v="39"/>
    <x v="20"/>
    <n v="110"/>
    <n v="8"/>
    <x v="1"/>
    <x v="0"/>
    <x v="0"/>
  </r>
  <r>
    <s v="004"/>
    <n v="5787608007"/>
    <s v="110/06"/>
    <n v="5347"/>
    <n v="39"/>
    <x v="21"/>
    <n v="110"/>
    <n v="6"/>
    <x v="1"/>
    <x v="0"/>
    <x v="1"/>
  </r>
  <r>
    <s v="007"/>
    <n v="5787608007"/>
    <s v="110/04"/>
    <n v="6131"/>
    <n v="39"/>
    <x v="22"/>
    <n v="110"/>
    <n v="4"/>
    <x v="1"/>
    <x v="0"/>
    <x v="2"/>
  </r>
  <r>
    <s v="010"/>
    <n v="5787608007"/>
    <s v="110/02"/>
    <n v="5043"/>
    <n v="39"/>
    <x v="23"/>
    <n v="110"/>
    <n v="2"/>
    <x v="1"/>
    <x v="0"/>
    <x v="3"/>
  </r>
  <r>
    <s v="013"/>
    <n v="5787608007"/>
    <s v="109/12"/>
    <n v="4862"/>
    <n v="39"/>
    <x v="24"/>
    <n v="109"/>
    <n v="12"/>
    <x v="1"/>
    <x v="1"/>
    <x v="4"/>
  </r>
  <r>
    <s v="016"/>
    <n v="5787608007"/>
    <s v="109/10"/>
    <n v="4325"/>
    <n v="39"/>
    <x v="25"/>
    <n v="109"/>
    <n v="10"/>
    <x v="1"/>
    <x v="1"/>
    <x v="5"/>
  </r>
  <r>
    <s v="019"/>
    <n v="5787608007"/>
    <s v="109/08"/>
    <n v="4201"/>
    <n v="39"/>
    <x v="26"/>
    <n v="109"/>
    <n v="8"/>
    <x v="1"/>
    <x v="1"/>
    <x v="0"/>
  </r>
  <r>
    <s v="022"/>
    <n v="5787608007"/>
    <s v="109/06"/>
    <n v="3121"/>
    <n v="39"/>
    <x v="27"/>
    <n v="109"/>
    <n v="6"/>
    <x v="1"/>
    <x v="1"/>
    <x v="1"/>
  </r>
  <r>
    <s v="025"/>
    <n v="5787608007"/>
    <s v="109/04"/>
    <n v="6312"/>
    <n v="39"/>
    <x v="28"/>
    <n v="109"/>
    <n v="4"/>
    <x v="1"/>
    <x v="1"/>
    <x v="2"/>
  </r>
  <r>
    <s v="028"/>
    <n v="5787608007"/>
    <s v="109/02"/>
    <n v="10457"/>
    <n v="39"/>
    <x v="29"/>
    <n v="109"/>
    <n v="2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EE284-8998-4847-8623-03E70B62DE01}" name="樞紐分析表7" cacheId="6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47:D61" firstHeaderRow="1" firstDataRow="2" firstDataCol="1"/>
  <pivotFields count="11">
    <pivotField showAll="0"/>
    <pivotField showAll="0"/>
    <pivotField showAll="0"/>
    <pivotField numFmtId="176" showAll="0"/>
    <pivotField numFmtId="176" showAll="0"/>
    <pivotField dataField="1" numFmtId="177" showAll="0">
      <items count="31">
        <item x="14"/>
        <item x="27"/>
        <item x="26"/>
        <item x="25"/>
        <item x="24"/>
        <item x="23"/>
        <item x="21"/>
        <item x="20"/>
        <item x="22"/>
        <item x="15"/>
        <item x="28"/>
        <item x="7"/>
        <item x="2"/>
        <item x="8"/>
        <item x="5"/>
        <item x="16"/>
        <item x="9"/>
        <item x="6"/>
        <item x="3"/>
        <item x="0"/>
        <item x="18"/>
        <item x="17"/>
        <item x="11"/>
        <item x="4"/>
        <item x="13"/>
        <item x="1"/>
        <item x="19"/>
        <item x="12"/>
        <item x="10"/>
        <item x="2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</pivotFields>
  <rowFields count="2">
    <field x="9"/>
    <field x="10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加總 - 分攤金額" fld="5" baseField="0" baseItem="0" numFmtId="177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62D7D-80D8-0D4F-8213-6FD9A2EB5D86}" name="樞紐分析表6" cacheId="5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D27" firstHeaderRow="1" firstDataRow="2" firstDataCol="1"/>
  <pivotFields count="8">
    <pivotField showAll="0"/>
    <pivotField showAll="0"/>
    <pivotField numFmtId="176" showAll="0"/>
    <pivotField numFmtId="176" showAll="0"/>
    <pivotField dataField="1" numFmtId="177" showAll="0"/>
    <pivotField axis="axisRow" showAll="0">
      <items count="3">
        <item x="1"/>
        <item x="0"/>
        <item t="default"/>
      </items>
    </pivotField>
    <pivotField axis="axisRow" showAll="0">
      <items count="13">
        <item x="6"/>
        <item x="7"/>
        <item x="4"/>
        <item x="5"/>
        <item x="2"/>
        <item x="3"/>
        <item x="1"/>
        <item x="0"/>
        <item x="10"/>
        <item x="11"/>
        <item x="8"/>
        <item x="9"/>
        <item t="default"/>
      </items>
    </pivotField>
    <pivotField axis="axisCol" showAll="0">
      <items count="5">
        <item m="1" x="3"/>
        <item m="1" x="2"/>
        <item x="0"/>
        <item x="1"/>
        <item t="default"/>
      </items>
    </pivotField>
  </pivotFields>
  <rowFields count="2">
    <field x="5"/>
    <field x="6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加總 - 分攤金額" fld="4" baseField="0" baseItem="0" numFmtId="177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pps2.taipower.com.tw/bill/myebill-detail-publicno/L/2D0jV1tjDXxe3vWCeCGpcyuShRQASX7q2yF3Ng6PkpvNl0iDyPVakC7D77hr4MyG" TargetMode="External"/><Relationship Id="rId13" Type="http://schemas.openxmlformats.org/officeDocument/2006/relationships/hyperlink" Target="https://ebpps2.taipower.com.tw/bill/myebill-detail-publicno/L/2D0jV1tjDXxe3vWCeCGpc0t%2BFytb6DfwijgdC0jx10*D5meoOnzOmWHBop3XGKOx" TargetMode="External"/><Relationship Id="rId18" Type="http://schemas.openxmlformats.org/officeDocument/2006/relationships/hyperlink" Target="https://ebpps2.taipower.com.tw/bill/myebill-detail-publicno/L/2D0jV1tjDXxe3vWCeCGpc3ZWECcH%2BDX4XRQ1%2BP2L7PRLVgeWwE%2BxHdft5rLXnK*K" TargetMode="External"/><Relationship Id="rId26" Type="http://schemas.openxmlformats.org/officeDocument/2006/relationships/hyperlink" Target="https://ebpps2.taipower.com.tw/bill/myebill-detail-publicno/L/2D0jV1tjDXxe3vWCeCGpc1B8gus4%2ByFqdAHJ%2BkVXu9YInj95dGjXRqnHg5O%2BnlT*" TargetMode="External"/><Relationship Id="rId3" Type="http://schemas.openxmlformats.org/officeDocument/2006/relationships/hyperlink" Target="https://ebpps2.taipower.com.tw/bill/myebill-detail-publicno/L/2D0jV1tjDXxe3vWCeCGpc1*eulvQbUnQZ01MLRsK*goujKEaNPfE5UgqnU%2BxSFWI" TargetMode="External"/><Relationship Id="rId21" Type="http://schemas.openxmlformats.org/officeDocument/2006/relationships/hyperlink" Target="https://ebpps2.taipower.com.tw/bill/myebill-detail-publicno/L/2D0jV1tjDXxe3vWCeCGpc2%2BmOIffifTt1HZLQHWxn9teV6Tlf2ww%2BGJJOueoOi7V" TargetMode="External"/><Relationship Id="rId7" Type="http://schemas.openxmlformats.org/officeDocument/2006/relationships/hyperlink" Target="https://ebpps2.taipower.com.tw/bill/myebill-detail-publicno/L/2D0jV1tjDXxe3vWCeCGpc0gHbIbR6nXjryYfi2%2BYtwVwPWPxUls3vRS2EH6QHEkC" TargetMode="External"/><Relationship Id="rId12" Type="http://schemas.openxmlformats.org/officeDocument/2006/relationships/hyperlink" Target="https://ebpps2.taipower.com.tw/bill/myebill-detail-publicno/L/2D0jV1tjDXxe3vWCeCGpcx56d7w4TKEtuLUUA82s6YFLDnlH0YlSJX1wkaYCI03O" TargetMode="External"/><Relationship Id="rId17" Type="http://schemas.openxmlformats.org/officeDocument/2006/relationships/hyperlink" Target="https://ebpps2.taipower.com.tw/bill/myebill-detail-publicno/L/2D0jV1tjDXxe3vWCeCGpc8xKMVDSa%2BzC1Z0utSBa5A4PUNaAaROn8Mrr3yyGAJGW" TargetMode="External"/><Relationship Id="rId25" Type="http://schemas.openxmlformats.org/officeDocument/2006/relationships/hyperlink" Target="https://ebpps2.taipower.com.tw/bill/myebill-detail-publicno/L/2D0jV1tjDXxe3vWCeCGpcwvtkA1HdYAmm09wg1MrpwIDzqZhhmQJVbF0TjoacZJT" TargetMode="External"/><Relationship Id="rId2" Type="http://schemas.openxmlformats.org/officeDocument/2006/relationships/hyperlink" Target="https://ebpps2.taipower.com.tw/bill/myebill-detail-publicno/L/2D0jV1tjDXxe3vWCeCGpcxK7yXtE0OYSWeq8*zR%2B5TzfcT8L4xYr10YYpYOUOB9c" TargetMode="External"/><Relationship Id="rId16" Type="http://schemas.openxmlformats.org/officeDocument/2006/relationships/hyperlink" Target="https://ebpps2.taipower.com.tw/bill/myebill-detail-publicno/L/2D0jV1tjDXxe3vWCeCGpc%2BMtj%2BYIxuQImcMXgv9zRMpF5AkPNDCzpmIfMUG0zKJ1" TargetMode="External"/><Relationship Id="rId20" Type="http://schemas.openxmlformats.org/officeDocument/2006/relationships/hyperlink" Target="https://ebpps2.taipower.com.tw/bill/myebill-detail-publicno/L/2D0jV1tjDXxe3vWCeCGpc%2BIs3hFOmEIohmFw0W*g*eq0s2vtU*x17GnZC3kLY6zf" TargetMode="External"/><Relationship Id="rId29" Type="http://schemas.openxmlformats.org/officeDocument/2006/relationships/hyperlink" Target="https://ebpps2.taipower.com.tw/bill/myebill-detail-publicno/L/2D0jV1tjDXxe3vWCeCGpc0fi0eXLYkvcDtjuiYkVAUgAj8yX52asmo*Vk2120TKi" TargetMode="External"/><Relationship Id="rId1" Type="http://schemas.openxmlformats.org/officeDocument/2006/relationships/hyperlink" Target="https://ebpps2.taipower.com.tw/bill/myebill-detail-publicno/L/2D0jV1tjDXxe3vWCeCGpc7u5ESnqLOVx52SdA19DR5mA7rmNS2nQogMiEiVmOgLr" TargetMode="External"/><Relationship Id="rId6" Type="http://schemas.openxmlformats.org/officeDocument/2006/relationships/hyperlink" Target="https://ebpps2.taipower.com.tw/bill/myebill-detail-publicno/L/2D0jV1tjDXxe3vWCeCGpc7D8G2UcVLhcea8zq3zFdJfC7q1bOa3OCV81tne7oQQL" TargetMode="External"/><Relationship Id="rId11" Type="http://schemas.openxmlformats.org/officeDocument/2006/relationships/hyperlink" Target="https://ebpps2.taipower.com.tw/bill/myebill-detail-publicno/L/2D0jV1tjDXxe3vWCeCGpc%2BB0RAN7qXIuKZIq1eKBGZiEpZJ5rlukfMQUvMsx8cJm" TargetMode="External"/><Relationship Id="rId24" Type="http://schemas.openxmlformats.org/officeDocument/2006/relationships/hyperlink" Target="https://ebpps2.taipower.com.tw/bill/myebill-detail-publicno/L/2D0jV1tjDXxe3vWCeCGpczs5RYYbR9xQpojTIKm23u6x7V*EhRJeNW5hVR5aL8aN" TargetMode="External"/><Relationship Id="rId5" Type="http://schemas.openxmlformats.org/officeDocument/2006/relationships/hyperlink" Target="https://ebpps2.taipower.com.tw/bill/myebill-detail-publicno/L/2D0jV1tjDXxe3vWCeCGpc*0iB4yc1voW3lonHAkQiPrdiW*eEY*nDA0t1fv6sdGe" TargetMode="External"/><Relationship Id="rId15" Type="http://schemas.openxmlformats.org/officeDocument/2006/relationships/hyperlink" Target="https://ebpps2.taipower.com.tw/bill/myebill-detail-publicno/L/2D0jV1tjDXxe3vWCeCGpc3*vLaQcV1j8qgLmzub3Mt5pt7wqalr9pTxCPmlDRZSJ" TargetMode="External"/><Relationship Id="rId23" Type="http://schemas.openxmlformats.org/officeDocument/2006/relationships/hyperlink" Target="https://ebpps2.taipower.com.tw/bill/myebill-detail-publicno/L/2D0jV1tjDXxe3vWCeCGpc9DB8DDWEXhSBjt2y5yBczGu0ZKBLBPX6WhMZKuXTuyK" TargetMode="External"/><Relationship Id="rId28" Type="http://schemas.openxmlformats.org/officeDocument/2006/relationships/hyperlink" Target="https://ebpps2.taipower.com.tw/bill/myebill-detail-publicno/L/2D0jV1tjDXxe3vWCeCGpc9HTVnxFeAOxMtji5MM*B6i*s86Jy9%2BfhiS*8BvnITJi" TargetMode="External"/><Relationship Id="rId10" Type="http://schemas.openxmlformats.org/officeDocument/2006/relationships/hyperlink" Target="https://ebpps2.taipower.com.tw/bill/myebill-detail-publicno/L/2D0jV1tjDXxe3vWCeCGpc*A0bvv01IJ6rHt8aw5nZTClZbeMypTs%2BOdoGuvdts%2BA" TargetMode="External"/><Relationship Id="rId19" Type="http://schemas.openxmlformats.org/officeDocument/2006/relationships/hyperlink" Target="https://ebpps2.taipower.com.tw/bill/myebill-detail-publicno/L/2D0jV1tjDXxe3vWCeCGpc3DJTKPj1rML6gpY*6aeS3rBcRwOwOeI1jR%2Budh4tJwZ" TargetMode="External"/><Relationship Id="rId4" Type="http://schemas.openxmlformats.org/officeDocument/2006/relationships/hyperlink" Target="https://ebpps2.taipower.com.tw/bill/myebill-detail-publicno/L/2D0jV1tjDXxe3vWCeCGpcxA5lw4GJvtdJi2xdBJ1TFnWfG9s%2BWUeXF9UmghT3Sl6" TargetMode="External"/><Relationship Id="rId9" Type="http://schemas.openxmlformats.org/officeDocument/2006/relationships/hyperlink" Target="https://ebpps2.taipower.com.tw/bill/myebill-detail-publicno/L/2D0jV1tjDXxe3vWCeCGpc43w4BxMkR*AamuH71YtUgQ6MlIQu6O2CQ1c1kppr0RL" TargetMode="External"/><Relationship Id="rId14" Type="http://schemas.openxmlformats.org/officeDocument/2006/relationships/hyperlink" Target="https://ebpps2.taipower.com.tw/bill/myebill-detail-publicno/L/2D0jV1tjDXxe3vWCeCGpc6EUu1ncTsidVhGiI5NUwJ0895p%2Bo%2BU0t9an7fxjFoLR" TargetMode="External"/><Relationship Id="rId22" Type="http://schemas.openxmlformats.org/officeDocument/2006/relationships/hyperlink" Target="https://ebpps2.taipower.com.tw/bill/myebill-detail-publicno/L/2D0jV1tjDXxe3vWCeCGpcx2rASkZ4ZnL70ioqGXwoOZHbkVPgYcmy2WscsCNqPPH" TargetMode="External"/><Relationship Id="rId27" Type="http://schemas.openxmlformats.org/officeDocument/2006/relationships/hyperlink" Target="https://ebpps2.taipower.com.tw/bill/myebill-detail-publicno/L/2D0jV1tjDXxe3vWCeCGpcwc%2BlGPa8nWZX9gEo9jVMRtMYCqv9DrHONlzdHR4lSDj" TargetMode="External"/><Relationship Id="rId30" Type="http://schemas.openxmlformats.org/officeDocument/2006/relationships/hyperlink" Target="https://ebpps2.taipower.com.tw/bill/myebill-detail-publicno/L/2D0jV1tjDXxe3vWCeCGpcw9NVV0MmX89MUy3OjYw9b5fa4TJKblVM73lZvax4T*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3FA3-AC18-FD41-BFFB-0E92458C495A}">
  <dimension ref="A3:G79"/>
  <sheetViews>
    <sheetView tabSelected="1" topLeftCell="A36" workbookViewId="0">
      <selection activeCell="U53" sqref="U53"/>
    </sheetView>
  </sheetViews>
  <sheetFormatPr baseColWidth="10" defaultRowHeight="15"/>
  <cols>
    <col min="1" max="1" width="16" bestFit="1" customWidth="1"/>
    <col min="2" max="2" width="10.33203125" bestFit="1" customWidth="1"/>
    <col min="3" max="4" width="8.5" bestFit="1" customWidth="1"/>
  </cols>
  <sheetData>
    <row r="3" spans="1:7">
      <c r="A3" s="10" t="s">
        <v>45</v>
      </c>
      <c r="B3" s="10" t="s">
        <v>28</v>
      </c>
    </row>
    <row r="4" spans="1:7">
      <c r="A4" s="10" t="s">
        <v>30</v>
      </c>
      <c r="B4" t="s">
        <v>77</v>
      </c>
      <c r="C4" t="s">
        <v>79</v>
      </c>
      <c r="D4" t="s">
        <v>29</v>
      </c>
    </row>
    <row r="5" spans="1:7">
      <c r="A5" s="11" t="s">
        <v>31</v>
      </c>
      <c r="B5" s="9">
        <v>2365.1</v>
      </c>
      <c r="C5" s="9">
        <v>853.1</v>
      </c>
      <c r="D5" s="9">
        <v>3218.1999999999994</v>
      </c>
      <c r="E5" s="9">
        <f>B5/12</f>
        <v>197.09166666666667</v>
      </c>
      <c r="F5" s="9">
        <f>C5/12</f>
        <v>71.091666666666669</v>
      </c>
      <c r="G5" s="9">
        <f>E5+F5</f>
        <v>268.18333333333334</v>
      </c>
    </row>
    <row r="6" spans="1:7">
      <c r="A6" s="12" t="s">
        <v>33</v>
      </c>
      <c r="B6" s="9">
        <v>201.6</v>
      </c>
      <c r="C6" s="9"/>
      <c r="D6" s="9">
        <v>201.6</v>
      </c>
    </row>
    <row r="7" spans="1:7">
      <c r="A7" s="12" t="s">
        <v>34</v>
      </c>
      <c r="B7" s="9">
        <v>227.9</v>
      </c>
      <c r="C7" s="9">
        <v>268.10000000000002</v>
      </c>
      <c r="D7" s="9">
        <v>496</v>
      </c>
    </row>
    <row r="8" spans="1:7">
      <c r="A8" s="12" t="s">
        <v>35</v>
      </c>
      <c r="B8" s="9">
        <v>196.3</v>
      </c>
      <c r="C8" s="9"/>
      <c r="D8" s="9">
        <v>196.3</v>
      </c>
    </row>
    <row r="9" spans="1:7">
      <c r="A9" s="12" t="s">
        <v>36</v>
      </c>
      <c r="B9" s="9">
        <v>204.4</v>
      </c>
      <c r="C9" s="9">
        <v>161.80000000000001</v>
      </c>
      <c r="D9" s="9">
        <v>366.20000000000005</v>
      </c>
    </row>
    <row r="10" spans="1:7">
      <c r="A10" s="12" t="s">
        <v>37</v>
      </c>
      <c r="B10" s="9">
        <v>63.9</v>
      </c>
      <c r="C10" s="9"/>
      <c r="D10" s="9">
        <v>63.9</v>
      </c>
    </row>
    <row r="11" spans="1:7">
      <c r="A11" s="12" t="s">
        <v>38</v>
      </c>
      <c r="B11" s="9">
        <v>160.5</v>
      </c>
      <c r="C11" s="9">
        <v>80</v>
      </c>
      <c r="D11" s="9">
        <v>240.5</v>
      </c>
    </row>
    <row r="12" spans="1:7">
      <c r="A12" s="12" t="s">
        <v>39</v>
      </c>
      <c r="B12" s="9">
        <v>242.3</v>
      </c>
      <c r="C12" s="9"/>
      <c r="D12" s="9">
        <v>242.3</v>
      </c>
    </row>
    <row r="13" spans="1:7">
      <c r="A13" s="12" t="s">
        <v>40</v>
      </c>
      <c r="B13" s="9">
        <v>224</v>
      </c>
      <c r="C13" s="9">
        <v>107.7</v>
      </c>
      <c r="D13" s="9">
        <v>331.7</v>
      </c>
    </row>
    <row r="14" spans="1:7">
      <c r="A14" s="12" t="s">
        <v>41</v>
      </c>
      <c r="B14" s="9">
        <v>248.7</v>
      </c>
      <c r="C14" s="9"/>
      <c r="D14" s="9">
        <v>248.7</v>
      </c>
    </row>
    <row r="15" spans="1:7">
      <c r="A15" s="12" t="s">
        <v>42</v>
      </c>
      <c r="B15" s="9">
        <v>207.3</v>
      </c>
      <c r="C15" s="9">
        <v>110.9</v>
      </c>
      <c r="D15" s="9">
        <v>318.20000000000005</v>
      </c>
    </row>
    <row r="16" spans="1:7">
      <c r="A16" s="12" t="s">
        <v>43</v>
      </c>
      <c r="B16" s="9">
        <v>190.7</v>
      </c>
      <c r="C16" s="9"/>
      <c r="D16" s="9">
        <v>190.7</v>
      </c>
    </row>
    <row r="17" spans="1:7">
      <c r="A17" s="12" t="s">
        <v>44</v>
      </c>
      <c r="B17" s="9">
        <v>197.5</v>
      </c>
      <c r="C17" s="9">
        <v>124.6</v>
      </c>
      <c r="D17" s="9">
        <v>322.10000000000002</v>
      </c>
    </row>
    <row r="18" spans="1:7">
      <c r="A18" s="11" t="s">
        <v>32</v>
      </c>
      <c r="B18" s="9">
        <v>1603.7</v>
      </c>
      <c r="C18" s="9">
        <v>569.6</v>
      </c>
      <c r="D18" s="9">
        <v>2173.3000000000002</v>
      </c>
      <c r="E18" s="9">
        <f>B18/8</f>
        <v>200.46250000000001</v>
      </c>
      <c r="F18" s="9">
        <f>C18/8</f>
        <v>71.2</v>
      </c>
      <c r="G18" s="9">
        <f>E18+F18</f>
        <v>271.66250000000002</v>
      </c>
    </row>
    <row r="19" spans="1:7">
      <c r="A19" s="12" t="s">
        <v>33</v>
      </c>
      <c r="B19" s="9">
        <v>198.5</v>
      </c>
      <c r="C19" s="9"/>
      <c r="D19" s="9">
        <v>198.5</v>
      </c>
    </row>
    <row r="20" spans="1:7">
      <c r="A20" s="12" t="s">
        <v>34</v>
      </c>
      <c r="B20" s="9">
        <v>185.7</v>
      </c>
      <c r="C20" s="9">
        <v>129.30000000000001</v>
      </c>
      <c r="D20" s="9">
        <v>315</v>
      </c>
    </row>
    <row r="21" spans="1:7">
      <c r="A21" s="12" t="s">
        <v>35</v>
      </c>
      <c r="B21" s="9">
        <v>208.4</v>
      </c>
      <c r="C21" s="9"/>
      <c r="D21" s="9">
        <v>208.4</v>
      </c>
    </row>
    <row r="22" spans="1:7">
      <c r="A22" s="12" t="s">
        <v>36</v>
      </c>
      <c r="B22" s="9">
        <v>194.7</v>
      </c>
      <c r="C22" s="9">
        <v>157.19999999999999</v>
      </c>
      <c r="D22" s="9">
        <v>351.9</v>
      </c>
    </row>
    <row r="23" spans="1:7">
      <c r="A23" s="12" t="s">
        <v>37</v>
      </c>
      <c r="B23" s="9">
        <v>187.8</v>
      </c>
      <c r="C23" s="9"/>
      <c r="D23" s="9">
        <v>187.8</v>
      </c>
    </row>
    <row r="24" spans="1:7">
      <c r="A24" s="12" t="s">
        <v>38</v>
      </c>
      <c r="B24" s="9">
        <v>200.7</v>
      </c>
      <c r="C24" s="9">
        <v>137.1</v>
      </c>
      <c r="D24" s="9">
        <v>337.79999999999995</v>
      </c>
    </row>
    <row r="25" spans="1:7">
      <c r="A25" s="12" t="s">
        <v>39</v>
      </c>
      <c r="B25" s="9">
        <v>226.4</v>
      </c>
      <c r="C25" s="9"/>
      <c r="D25" s="9">
        <v>226.4</v>
      </c>
    </row>
    <row r="26" spans="1:7">
      <c r="A26" s="12" t="s">
        <v>40</v>
      </c>
      <c r="B26" s="9">
        <v>201.5</v>
      </c>
      <c r="C26" s="9">
        <v>146</v>
      </c>
      <c r="D26" s="9">
        <v>347.5</v>
      </c>
    </row>
    <row r="27" spans="1:7">
      <c r="A27" s="11" t="s">
        <v>29</v>
      </c>
      <c r="B27" s="9">
        <v>3968.7999999999997</v>
      </c>
      <c r="C27" s="9">
        <v>1422.7</v>
      </c>
      <c r="D27" s="9">
        <v>5391.4999999999991</v>
      </c>
    </row>
    <row r="47" spans="1:4">
      <c r="A47" s="10" t="s">
        <v>45</v>
      </c>
      <c r="B47" s="10" t="s">
        <v>28</v>
      </c>
    </row>
    <row r="48" spans="1:4">
      <c r="A48" s="10" t="s">
        <v>30</v>
      </c>
      <c r="B48" t="s">
        <v>77</v>
      </c>
      <c r="C48" t="s">
        <v>79</v>
      </c>
      <c r="D48" t="s">
        <v>29</v>
      </c>
    </row>
    <row r="49" spans="1:4">
      <c r="A49" s="11">
        <v>109</v>
      </c>
      <c r="B49" s="9">
        <v>2365.1</v>
      </c>
      <c r="C49" s="9">
        <v>853.1</v>
      </c>
      <c r="D49" s="9">
        <v>3218.2</v>
      </c>
    </row>
    <row r="50" spans="1:4">
      <c r="A50" s="12">
        <v>2</v>
      </c>
      <c r="B50" s="9">
        <v>429.5</v>
      </c>
      <c r="C50" s="9">
        <v>268.10000000000002</v>
      </c>
      <c r="D50" s="9">
        <v>697.6</v>
      </c>
    </row>
    <row r="51" spans="1:4">
      <c r="A51" s="12">
        <v>4</v>
      </c>
      <c r="B51" s="9">
        <v>400.70000000000005</v>
      </c>
      <c r="C51" s="9">
        <v>161.80000000000001</v>
      </c>
      <c r="D51" s="9">
        <v>562.5</v>
      </c>
    </row>
    <row r="52" spans="1:4">
      <c r="A52" s="12">
        <v>6</v>
      </c>
      <c r="B52" s="9">
        <v>224.4</v>
      </c>
      <c r="C52" s="9">
        <v>80</v>
      </c>
      <c r="D52" s="9">
        <v>304.39999999999998</v>
      </c>
    </row>
    <row r="53" spans="1:4">
      <c r="A53" s="12">
        <v>8</v>
      </c>
      <c r="B53" s="9">
        <v>466.3</v>
      </c>
      <c r="C53" s="9">
        <v>107.7</v>
      </c>
      <c r="D53" s="9">
        <v>574</v>
      </c>
    </row>
    <row r="54" spans="1:4">
      <c r="A54" s="12">
        <v>10</v>
      </c>
      <c r="B54" s="9">
        <v>456</v>
      </c>
      <c r="C54" s="9">
        <v>110.9</v>
      </c>
      <c r="D54" s="9">
        <v>566.9</v>
      </c>
    </row>
    <row r="55" spans="1:4">
      <c r="A55" s="12">
        <v>12</v>
      </c>
      <c r="B55" s="9">
        <v>388.2</v>
      </c>
      <c r="C55" s="9">
        <v>124.6</v>
      </c>
      <c r="D55" s="9">
        <v>512.79999999999995</v>
      </c>
    </row>
    <row r="56" spans="1:4">
      <c r="A56" s="11">
        <v>110</v>
      </c>
      <c r="B56" s="9">
        <v>1603.6999999999998</v>
      </c>
      <c r="C56" s="9">
        <v>569.6</v>
      </c>
      <c r="D56" s="9">
        <v>2173.3000000000002</v>
      </c>
    </row>
    <row r="57" spans="1:4">
      <c r="A57" s="12">
        <v>2</v>
      </c>
      <c r="B57" s="9">
        <v>384.2</v>
      </c>
      <c r="C57" s="9">
        <v>129.30000000000001</v>
      </c>
      <c r="D57" s="9">
        <v>513.5</v>
      </c>
    </row>
    <row r="58" spans="1:4">
      <c r="A58" s="12">
        <v>4</v>
      </c>
      <c r="B58" s="9">
        <v>403.1</v>
      </c>
      <c r="C58" s="9">
        <v>157.19999999999999</v>
      </c>
      <c r="D58" s="9">
        <v>560.29999999999995</v>
      </c>
    </row>
    <row r="59" spans="1:4">
      <c r="A59" s="12">
        <v>6</v>
      </c>
      <c r="B59" s="9">
        <v>388.5</v>
      </c>
      <c r="C59" s="9">
        <v>137.1</v>
      </c>
      <c r="D59" s="9">
        <v>525.6</v>
      </c>
    </row>
    <row r="60" spans="1:4">
      <c r="A60" s="12">
        <v>8</v>
      </c>
      <c r="B60" s="9">
        <v>427.9</v>
      </c>
      <c r="C60" s="9">
        <v>146</v>
      </c>
      <c r="D60" s="9">
        <v>573.9</v>
      </c>
    </row>
    <row r="61" spans="1:4">
      <c r="A61" s="11" t="s">
        <v>29</v>
      </c>
      <c r="B61" s="9">
        <v>3968.7999999999997</v>
      </c>
      <c r="C61" s="9">
        <v>1422.7</v>
      </c>
      <c r="D61" s="9">
        <v>5391.5</v>
      </c>
    </row>
    <row r="67" spans="2:5">
      <c r="B67" s="15" t="s">
        <v>30</v>
      </c>
      <c r="C67" s="15" t="s">
        <v>77</v>
      </c>
      <c r="D67" s="15" t="s">
        <v>79</v>
      </c>
      <c r="E67" s="15" t="s">
        <v>29</v>
      </c>
    </row>
    <row r="68" spans="2:5">
      <c r="B68" s="18">
        <v>109</v>
      </c>
      <c r="C68" s="19">
        <v>2365.1</v>
      </c>
      <c r="D68" s="19">
        <v>853.1</v>
      </c>
      <c r="E68" s="19">
        <v>3218.2</v>
      </c>
    </row>
    <row r="69" spans="2:5">
      <c r="B69" s="12">
        <v>2</v>
      </c>
      <c r="C69" s="9">
        <v>429.5</v>
      </c>
      <c r="D69" s="9">
        <v>268.10000000000002</v>
      </c>
      <c r="E69" s="9">
        <v>697.6</v>
      </c>
    </row>
    <row r="70" spans="2:5">
      <c r="B70" s="12">
        <v>4</v>
      </c>
      <c r="C70" s="9">
        <v>400.70000000000005</v>
      </c>
      <c r="D70" s="9">
        <v>161.80000000000001</v>
      </c>
      <c r="E70" s="9">
        <v>562.5</v>
      </c>
    </row>
    <row r="71" spans="2:5">
      <c r="B71" s="12">
        <v>6</v>
      </c>
      <c r="C71" s="9">
        <v>224.4</v>
      </c>
      <c r="D71" s="9">
        <v>80</v>
      </c>
      <c r="E71" s="9">
        <v>304.39999999999998</v>
      </c>
    </row>
    <row r="72" spans="2:5">
      <c r="B72" s="12">
        <v>8</v>
      </c>
      <c r="C72" s="9">
        <v>466.3</v>
      </c>
      <c r="D72" s="9">
        <v>107.7</v>
      </c>
      <c r="E72" s="9">
        <v>574</v>
      </c>
    </row>
    <row r="73" spans="2:5">
      <c r="B73" s="12">
        <v>10</v>
      </c>
      <c r="C73" s="9">
        <v>456</v>
      </c>
      <c r="D73" s="9">
        <v>110.9</v>
      </c>
      <c r="E73" s="9">
        <v>566.9</v>
      </c>
    </row>
    <row r="74" spans="2:5">
      <c r="B74" s="12">
        <v>12</v>
      </c>
      <c r="C74" s="9">
        <v>388.2</v>
      </c>
      <c r="D74" s="9">
        <v>124.6</v>
      </c>
      <c r="E74" s="9">
        <v>512.79999999999995</v>
      </c>
    </row>
    <row r="75" spans="2:5">
      <c r="B75" s="18">
        <v>110</v>
      </c>
      <c r="C75" s="19">
        <v>1603.6999999999998</v>
      </c>
      <c r="D75" s="19">
        <v>569.6</v>
      </c>
      <c r="E75" s="19">
        <v>2173.3000000000002</v>
      </c>
    </row>
    <row r="76" spans="2:5">
      <c r="B76" s="12">
        <v>2</v>
      </c>
      <c r="C76" s="9">
        <v>384.2</v>
      </c>
      <c r="D76" s="9">
        <v>129.30000000000001</v>
      </c>
      <c r="E76" s="9">
        <v>513.5</v>
      </c>
    </row>
    <row r="77" spans="2:5">
      <c r="B77" s="12">
        <v>4</v>
      </c>
      <c r="C77" s="9">
        <v>403.1</v>
      </c>
      <c r="D77" s="9">
        <v>157.19999999999999</v>
      </c>
      <c r="E77" s="9">
        <v>560.29999999999995</v>
      </c>
    </row>
    <row r="78" spans="2:5">
      <c r="B78" s="12">
        <v>6</v>
      </c>
      <c r="C78" s="9">
        <v>388.5</v>
      </c>
      <c r="D78" s="9">
        <v>137.1</v>
      </c>
      <c r="E78" s="9">
        <v>525.6</v>
      </c>
    </row>
    <row r="79" spans="2:5">
      <c r="B79" s="12">
        <v>8</v>
      </c>
      <c r="C79" s="9">
        <v>427.9</v>
      </c>
      <c r="D79" s="9">
        <v>146</v>
      </c>
      <c r="E79" s="9">
        <v>573.9</v>
      </c>
    </row>
  </sheetData>
  <phoneticPr fontId="1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774A-6441-CA44-B623-21E8A72E1535}">
  <dimension ref="A1:K33"/>
  <sheetViews>
    <sheetView zoomScale="120" zoomScaleNormal="120" workbookViewId="0">
      <pane xSplit="8" ySplit="1" topLeftCell="I35" activePane="bottomRight" state="frozen"/>
      <selection pane="topRight" activeCell="I1" sqref="I1"/>
      <selection pane="bottomLeft" activeCell="A2" sqref="A2"/>
      <selection pane="bottomRight" activeCell="F5" sqref="F5"/>
    </sheetView>
  </sheetViews>
  <sheetFormatPr baseColWidth="10" defaultRowHeight="15"/>
  <cols>
    <col min="1" max="1" width="10.83203125" style="14"/>
    <col min="2" max="2" width="12" bestFit="1" customWidth="1"/>
    <col min="4" max="5" width="11" style="6" bestFit="1" customWidth="1"/>
    <col min="6" max="6" width="11" style="9" bestFit="1" customWidth="1"/>
  </cols>
  <sheetData>
    <row r="1" spans="1:11" ht="19">
      <c r="A1" s="13" t="s">
        <v>46</v>
      </c>
      <c r="B1" s="2" t="s">
        <v>26</v>
      </c>
      <c r="C1" s="2" t="s">
        <v>2</v>
      </c>
      <c r="D1" s="4" t="s">
        <v>3</v>
      </c>
      <c r="E1" s="4" t="s">
        <v>4</v>
      </c>
      <c r="F1" s="7" t="s">
        <v>5</v>
      </c>
      <c r="G1" s="2" t="s">
        <v>24</v>
      </c>
      <c r="H1" s="2" t="s">
        <v>25</v>
      </c>
      <c r="I1" s="2" t="s">
        <v>27</v>
      </c>
      <c r="J1" s="2" t="s">
        <v>81</v>
      </c>
      <c r="K1" s="2" t="s">
        <v>82</v>
      </c>
    </row>
    <row r="2" spans="1:11" ht="19">
      <c r="A2" s="13" t="s">
        <v>48</v>
      </c>
      <c r="B2" s="1">
        <v>5787600010</v>
      </c>
      <c r="C2" s="3" t="s">
        <v>0</v>
      </c>
      <c r="D2" s="5">
        <v>69736</v>
      </c>
      <c r="E2" s="5">
        <v>346</v>
      </c>
      <c r="F2" s="8">
        <v>201.5</v>
      </c>
      <c r="G2" s="16">
        <v>110</v>
      </c>
      <c r="H2" s="17">
        <v>8</v>
      </c>
      <c r="I2" t="s">
        <v>78</v>
      </c>
      <c r="J2" s="16">
        <v>110</v>
      </c>
      <c r="K2" s="17">
        <v>8</v>
      </c>
    </row>
    <row r="3" spans="1:11" ht="19">
      <c r="A3" s="13" t="s">
        <v>49</v>
      </c>
      <c r="B3" s="1">
        <v>5787600010</v>
      </c>
      <c r="C3" s="3" t="s">
        <v>1</v>
      </c>
      <c r="D3" s="5">
        <v>78353</v>
      </c>
      <c r="E3" s="5">
        <v>346</v>
      </c>
      <c r="F3" s="8">
        <v>226.4</v>
      </c>
      <c r="G3" s="16">
        <v>110</v>
      </c>
      <c r="H3" s="17">
        <v>7</v>
      </c>
      <c r="I3" t="s">
        <v>78</v>
      </c>
      <c r="J3" s="16">
        <v>110</v>
      </c>
      <c r="K3" s="17">
        <v>8</v>
      </c>
    </row>
    <row r="4" spans="1:11" ht="19">
      <c r="A4" s="13" t="s">
        <v>51</v>
      </c>
      <c r="B4" s="1">
        <v>5787600010</v>
      </c>
      <c r="C4" s="3" t="s">
        <v>7</v>
      </c>
      <c r="D4" s="5">
        <v>65004</v>
      </c>
      <c r="E4" s="5">
        <v>346</v>
      </c>
      <c r="F4" s="8">
        <v>187.8</v>
      </c>
      <c r="G4" s="16">
        <v>110</v>
      </c>
      <c r="H4" s="17">
        <v>5</v>
      </c>
      <c r="I4" t="s">
        <v>78</v>
      </c>
      <c r="J4" s="16">
        <v>110</v>
      </c>
      <c r="K4" s="17">
        <v>6</v>
      </c>
    </row>
    <row r="5" spans="1:11" ht="19">
      <c r="A5" s="13" t="s">
        <v>52</v>
      </c>
      <c r="B5" s="1">
        <v>5787600010</v>
      </c>
      <c r="C5" s="3" t="s">
        <v>6</v>
      </c>
      <c r="D5" s="5">
        <v>69468</v>
      </c>
      <c r="E5" s="5">
        <v>346</v>
      </c>
      <c r="F5" s="8">
        <v>200.7</v>
      </c>
      <c r="G5" s="16">
        <v>110</v>
      </c>
      <c r="H5" s="17">
        <v>6</v>
      </c>
      <c r="I5" t="s">
        <v>78</v>
      </c>
      <c r="J5" s="16">
        <v>110</v>
      </c>
      <c r="K5" s="17">
        <v>6</v>
      </c>
    </row>
    <row r="6" spans="1:11" ht="19">
      <c r="A6" s="13" t="s">
        <v>54</v>
      </c>
      <c r="B6" s="1">
        <v>5787600010</v>
      </c>
      <c r="C6" s="3" t="s">
        <v>9</v>
      </c>
      <c r="D6" s="5">
        <v>71923</v>
      </c>
      <c r="E6" s="5">
        <v>345</v>
      </c>
      <c r="F6" s="8">
        <v>208.4</v>
      </c>
      <c r="G6" s="16">
        <v>110</v>
      </c>
      <c r="H6" s="17">
        <v>3</v>
      </c>
      <c r="I6" t="s">
        <v>78</v>
      </c>
      <c r="J6" s="16">
        <v>110</v>
      </c>
      <c r="K6" s="17">
        <v>4</v>
      </c>
    </row>
    <row r="7" spans="1:11" ht="19">
      <c r="A7" s="13" t="s">
        <v>55</v>
      </c>
      <c r="B7" s="1">
        <v>5787600010</v>
      </c>
      <c r="C7" s="3" t="s">
        <v>8</v>
      </c>
      <c r="D7" s="5">
        <v>67380</v>
      </c>
      <c r="E7" s="5">
        <v>346</v>
      </c>
      <c r="F7" s="8">
        <v>194.7</v>
      </c>
      <c r="G7" s="16">
        <v>110</v>
      </c>
      <c r="H7" s="17">
        <v>4</v>
      </c>
      <c r="I7" t="s">
        <v>78</v>
      </c>
      <c r="J7" s="16">
        <v>110</v>
      </c>
      <c r="K7" s="17">
        <v>4</v>
      </c>
    </row>
    <row r="8" spans="1:11" ht="19">
      <c r="A8" s="13" t="s">
        <v>57</v>
      </c>
      <c r="B8" s="1">
        <v>5787600010</v>
      </c>
      <c r="C8" s="3" t="s">
        <v>11</v>
      </c>
      <c r="D8" s="5">
        <v>68691</v>
      </c>
      <c r="E8" s="5">
        <v>346</v>
      </c>
      <c r="F8" s="8">
        <v>198.5</v>
      </c>
      <c r="G8" s="16">
        <v>110</v>
      </c>
      <c r="H8" s="17">
        <v>1</v>
      </c>
      <c r="I8" t="s">
        <v>78</v>
      </c>
      <c r="J8" s="16">
        <v>110</v>
      </c>
      <c r="K8" s="17">
        <v>2</v>
      </c>
    </row>
    <row r="9" spans="1:11" ht="19">
      <c r="A9" s="13" t="s">
        <v>58</v>
      </c>
      <c r="B9" s="1">
        <v>5787600010</v>
      </c>
      <c r="C9" s="3" t="s">
        <v>10</v>
      </c>
      <c r="D9" s="5">
        <v>64281</v>
      </c>
      <c r="E9" s="5">
        <v>346</v>
      </c>
      <c r="F9" s="8">
        <v>185.7</v>
      </c>
      <c r="G9" s="16">
        <v>110</v>
      </c>
      <c r="H9" s="17">
        <v>2</v>
      </c>
      <c r="I9" t="s">
        <v>78</v>
      </c>
      <c r="J9" s="16">
        <v>110</v>
      </c>
      <c r="K9" s="17">
        <v>2</v>
      </c>
    </row>
    <row r="10" spans="1:11" ht="19">
      <c r="A10" s="13" t="s">
        <v>60</v>
      </c>
      <c r="B10" s="1">
        <v>5787600010</v>
      </c>
      <c r="C10" s="3" t="s">
        <v>13</v>
      </c>
      <c r="D10" s="5">
        <v>66010</v>
      </c>
      <c r="E10" s="5">
        <v>346</v>
      </c>
      <c r="F10" s="8">
        <v>190.7</v>
      </c>
      <c r="G10" s="16">
        <v>109</v>
      </c>
      <c r="H10" s="17">
        <v>11</v>
      </c>
      <c r="I10" t="s">
        <v>78</v>
      </c>
      <c r="J10" s="16">
        <v>109</v>
      </c>
      <c r="K10" s="17">
        <v>12</v>
      </c>
    </row>
    <row r="11" spans="1:11" ht="19">
      <c r="A11" s="13" t="s">
        <v>61</v>
      </c>
      <c r="B11" s="1">
        <v>5787600010</v>
      </c>
      <c r="C11" s="3" t="s">
        <v>12</v>
      </c>
      <c r="D11" s="5">
        <v>68353</v>
      </c>
      <c r="E11" s="5">
        <v>346</v>
      </c>
      <c r="F11" s="8">
        <v>197.5</v>
      </c>
      <c r="G11" s="16">
        <v>109</v>
      </c>
      <c r="H11" s="17">
        <v>12</v>
      </c>
      <c r="I11" t="s">
        <v>78</v>
      </c>
      <c r="J11" s="16">
        <v>109</v>
      </c>
      <c r="K11" s="17">
        <v>12</v>
      </c>
    </row>
    <row r="12" spans="1:11" ht="19">
      <c r="A12" s="13" t="s">
        <v>63</v>
      </c>
      <c r="B12" s="1">
        <v>5787600010</v>
      </c>
      <c r="C12" s="3" t="s">
        <v>15</v>
      </c>
      <c r="D12" s="5">
        <v>86082</v>
      </c>
      <c r="E12" s="5">
        <v>346</v>
      </c>
      <c r="F12" s="8">
        <v>248.7</v>
      </c>
      <c r="G12" s="16">
        <v>109</v>
      </c>
      <c r="H12" s="17">
        <v>9</v>
      </c>
      <c r="I12" t="s">
        <v>78</v>
      </c>
      <c r="J12" s="16">
        <v>109</v>
      </c>
      <c r="K12" s="17">
        <v>10</v>
      </c>
    </row>
    <row r="13" spans="1:11" ht="19">
      <c r="A13" s="13" t="s">
        <v>64</v>
      </c>
      <c r="B13" s="1">
        <v>5787600010</v>
      </c>
      <c r="C13" s="3" t="s">
        <v>14</v>
      </c>
      <c r="D13" s="5">
        <v>71742</v>
      </c>
      <c r="E13" s="5">
        <v>346</v>
      </c>
      <c r="F13" s="8">
        <v>207.3</v>
      </c>
      <c r="G13" s="16">
        <v>109</v>
      </c>
      <c r="H13" s="17">
        <v>10</v>
      </c>
      <c r="I13" t="s">
        <v>78</v>
      </c>
      <c r="J13" s="16">
        <v>109</v>
      </c>
      <c r="K13" s="17">
        <v>10</v>
      </c>
    </row>
    <row r="14" spans="1:11" ht="19">
      <c r="A14" s="13" t="s">
        <v>66</v>
      </c>
      <c r="B14" s="1">
        <v>5787600010</v>
      </c>
      <c r="C14" s="3" t="s">
        <v>17</v>
      </c>
      <c r="D14" s="5">
        <v>83856</v>
      </c>
      <c r="E14" s="5">
        <v>346</v>
      </c>
      <c r="F14" s="8">
        <v>242.3</v>
      </c>
      <c r="G14" s="16">
        <v>109</v>
      </c>
      <c r="H14" s="17">
        <v>7</v>
      </c>
      <c r="I14" t="s">
        <v>78</v>
      </c>
      <c r="J14" s="16">
        <v>109</v>
      </c>
      <c r="K14" s="17">
        <v>8</v>
      </c>
    </row>
    <row r="15" spans="1:11" ht="19">
      <c r="A15" s="13" t="s">
        <v>67</v>
      </c>
      <c r="B15" s="1">
        <v>5787600010</v>
      </c>
      <c r="C15" s="3" t="s">
        <v>16</v>
      </c>
      <c r="D15" s="5">
        <v>77514</v>
      </c>
      <c r="E15" s="5">
        <v>346</v>
      </c>
      <c r="F15" s="8">
        <v>224</v>
      </c>
      <c r="G15" s="16">
        <v>109</v>
      </c>
      <c r="H15" s="17">
        <v>8</v>
      </c>
      <c r="I15" t="s">
        <v>78</v>
      </c>
      <c r="J15" s="16">
        <v>109</v>
      </c>
      <c r="K15" s="17">
        <v>8</v>
      </c>
    </row>
    <row r="16" spans="1:11" ht="19">
      <c r="A16" s="13" t="s">
        <v>69</v>
      </c>
      <c r="B16" s="1">
        <v>5787600010</v>
      </c>
      <c r="C16" s="3" t="s">
        <v>19</v>
      </c>
      <c r="D16" s="5">
        <v>22120</v>
      </c>
      <c r="E16" s="5">
        <v>346</v>
      </c>
      <c r="F16" s="8">
        <v>63.9</v>
      </c>
      <c r="G16" s="16">
        <v>109</v>
      </c>
      <c r="H16" s="17">
        <v>5</v>
      </c>
      <c r="I16" t="s">
        <v>78</v>
      </c>
      <c r="J16" s="16">
        <v>109</v>
      </c>
      <c r="K16" s="17">
        <v>6</v>
      </c>
    </row>
    <row r="17" spans="1:11" ht="19">
      <c r="A17" s="13" t="s">
        <v>70</v>
      </c>
      <c r="B17" s="1">
        <v>5787600010</v>
      </c>
      <c r="C17" s="3" t="s">
        <v>18</v>
      </c>
      <c r="D17" s="5">
        <v>55538</v>
      </c>
      <c r="E17" s="5">
        <v>346</v>
      </c>
      <c r="F17" s="8">
        <v>160.5</v>
      </c>
      <c r="G17" s="16">
        <v>109</v>
      </c>
      <c r="H17" s="17">
        <v>6</v>
      </c>
      <c r="I17" t="s">
        <v>78</v>
      </c>
      <c r="J17" s="16">
        <v>109</v>
      </c>
      <c r="K17" s="17">
        <v>6</v>
      </c>
    </row>
    <row r="18" spans="1:11" ht="19">
      <c r="A18" s="13" t="s">
        <v>72</v>
      </c>
      <c r="B18" s="1">
        <v>5787600010</v>
      </c>
      <c r="C18" s="3" t="s">
        <v>21</v>
      </c>
      <c r="D18" s="5">
        <v>67927</v>
      </c>
      <c r="E18" s="5">
        <v>346</v>
      </c>
      <c r="F18" s="8">
        <v>196.3</v>
      </c>
      <c r="G18" s="16">
        <v>109</v>
      </c>
      <c r="H18" s="17">
        <v>3</v>
      </c>
      <c r="I18" t="s">
        <v>78</v>
      </c>
      <c r="J18" s="16">
        <v>109</v>
      </c>
      <c r="K18" s="17">
        <v>4</v>
      </c>
    </row>
    <row r="19" spans="1:11" ht="19">
      <c r="A19" s="13" t="s">
        <v>73</v>
      </c>
      <c r="B19" s="1">
        <v>5787600010</v>
      </c>
      <c r="C19" s="3" t="s">
        <v>20</v>
      </c>
      <c r="D19" s="5">
        <v>70732</v>
      </c>
      <c r="E19" s="5">
        <v>346</v>
      </c>
      <c r="F19" s="8">
        <v>204.4</v>
      </c>
      <c r="G19" s="16">
        <v>109</v>
      </c>
      <c r="H19" s="17">
        <v>4</v>
      </c>
      <c r="I19" t="s">
        <v>78</v>
      </c>
      <c r="J19" s="16">
        <v>109</v>
      </c>
      <c r="K19" s="17">
        <v>4</v>
      </c>
    </row>
    <row r="20" spans="1:11" ht="19">
      <c r="A20" s="13" t="s">
        <v>75</v>
      </c>
      <c r="B20" s="1">
        <v>5787600010</v>
      </c>
      <c r="C20" s="3" t="s">
        <v>23</v>
      </c>
      <c r="D20" s="5">
        <v>69772</v>
      </c>
      <c r="E20" s="5">
        <v>346</v>
      </c>
      <c r="F20" s="8">
        <v>201.6</v>
      </c>
      <c r="G20" s="16">
        <v>109</v>
      </c>
      <c r="H20" s="17">
        <v>1</v>
      </c>
      <c r="I20" t="s">
        <v>78</v>
      </c>
      <c r="J20" s="16">
        <v>109</v>
      </c>
      <c r="K20" s="17">
        <v>2</v>
      </c>
    </row>
    <row r="21" spans="1:11" ht="19">
      <c r="A21" s="13" t="s">
        <v>76</v>
      </c>
      <c r="B21" s="1">
        <v>5787600010</v>
      </c>
      <c r="C21" s="3" t="s">
        <v>22</v>
      </c>
      <c r="D21" s="5">
        <v>78864</v>
      </c>
      <c r="E21" s="5">
        <v>346</v>
      </c>
      <c r="F21" s="8">
        <v>227.9</v>
      </c>
      <c r="G21" s="16">
        <v>109</v>
      </c>
      <c r="H21" s="17">
        <v>2</v>
      </c>
      <c r="I21" t="s">
        <v>78</v>
      </c>
      <c r="J21" s="16">
        <v>109</v>
      </c>
      <c r="K21" s="17">
        <v>2</v>
      </c>
    </row>
    <row r="22" spans="1:11" ht="19">
      <c r="A22" s="13" t="s">
        <v>47</v>
      </c>
      <c r="B22" s="1">
        <v>5787608007</v>
      </c>
      <c r="C22" s="3" t="s">
        <v>0</v>
      </c>
      <c r="D22" s="5">
        <v>5696</v>
      </c>
      <c r="E22" s="5">
        <v>39</v>
      </c>
      <c r="F22" s="8">
        <v>146</v>
      </c>
      <c r="G22" s="16">
        <v>110</v>
      </c>
      <c r="H22" s="17">
        <v>8</v>
      </c>
      <c r="I22" t="s">
        <v>80</v>
      </c>
      <c r="J22" s="16">
        <v>110</v>
      </c>
      <c r="K22" s="17">
        <v>8</v>
      </c>
    </row>
    <row r="23" spans="1:11" ht="19">
      <c r="A23" s="13" t="s">
        <v>50</v>
      </c>
      <c r="B23" s="1">
        <v>5787608007</v>
      </c>
      <c r="C23" s="3" t="s">
        <v>6</v>
      </c>
      <c r="D23" s="5">
        <v>5347</v>
      </c>
      <c r="E23" s="5">
        <v>39</v>
      </c>
      <c r="F23" s="8">
        <v>137.1</v>
      </c>
      <c r="G23" s="16">
        <v>110</v>
      </c>
      <c r="H23" s="17">
        <v>6</v>
      </c>
      <c r="I23" t="s">
        <v>80</v>
      </c>
      <c r="J23" s="16">
        <v>110</v>
      </c>
      <c r="K23" s="17">
        <v>6</v>
      </c>
    </row>
    <row r="24" spans="1:11" ht="19">
      <c r="A24" s="13" t="s">
        <v>53</v>
      </c>
      <c r="B24" s="1">
        <v>5787608007</v>
      </c>
      <c r="C24" s="3" t="s">
        <v>8</v>
      </c>
      <c r="D24" s="5">
        <v>6131</v>
      </c>
      <c r="E24" s="5">
        <v>39</v>
      </c>
      <c r="F24" s="8">
        <v>157.19999999999999</v>
      </c>
      <c r="G24" s="16">
        <v>110</v>
      </c>
      <c r="H24" s="17">
        <v>4</v>
      </c>
      <c r="I24" t="s">
        <v>80</v>
      </c>
      <c r="J24" s="16">
        <v>110</v>
      </c>
      <c r="K24" s="17">
        <v>4</v>
      </c>
    </row>
    <row r="25" spans="1:11" ht="19">
      <c r="A25" s="13" t="s">
        <v>56</v>
      </c>
      <c r="B25" s="1">
        <v>5787608007</v>
      </c>
      <c r="C25" s="3" t="s">
        <v>10</v>
      </c>
      <c r="D25" s="5">
        <v>5043</v>
      </c>
      <c r="E25" s="5">
        <v>39</v>
      </c>
      <c r="F25" s="8">
        <v>129.30000000000001</v>
      </c>
      <c r="G25" s="16">
        <v>110</v>
      </c>
      <c r="H25" s="17">
        <v>2</v>
      </c>
      <c r="I25" t="s">
        <v>80</v>
      </c>
      <c r="J25" s="16">
        <v>110</v>
      </c>
      <c r="K25" s="17">
        <v>2</v>
      </c>
    </row>
    <row r="26" spans="1:11" ht="19">
      <c r="A26" s="13" t="s">
        <v>59</v>
      </c>
      <c r="B26" s="1">
        <v>5787608007</v>
      </c>
      <c r="C26" s="3" t="s">
        <v>12</v>
      </c>
      <c r="D26" s="5">
        <v>4862</v>
      </c>
      <c r="E26" s="5">
        <v>39</v>
      </c>
      <c r="F26" s="8">
        <v>124.6</v>
      </c>
      <c r="G26" s="16">
        <v>109</v>
      </c>
      <c r="H26" s="17">
        <v>12</v>
      </c>
      <c r="I26" t="s">
        <v>80</v>
      </c>
      <c r="J26" s="16">
        <v>109</v>
      </c>
      <c r="K26" s="17">
        <v>12</v>
      </c>
    </row>
    <row r="27" spans="1:11" ht="19">
      <c r="A27" s="13" t="s">
        <v>62</v>
      </c>
      <c r="B27" s="1">
        <v>5787608007</v>
      </c>
      <c r="C27" s="3" t="s">
        <v>14</v>
      </c>
      <c r="D27" s="5">
        <v>4325</v>
      </c>
      <c r="E27" s="5">
        <v>39</v>
      </c>
      <c r="F27" s="8">
        <v>110.9</v>
      </c>
      <c r="G27" s="16">
        <v>109</v>
      </c>
      <c r="H27" s="17">
        <v>10</v>
      </c>
      <c r="I27" t="s">
        <v>80</v>
      </c>
      <c r="J27" s="16">
        <v>109</v>
      </c>
      <c r="K27" s="17">
        <v>10</v>
      </c>
    </row>
    <row r="28" spans="1:11" ht="19">
      <c r="A28" s="13" t="s">
        <v>65</v>
      </c>
      <c r="B28" s="1">
        <v>5787608007</v>
      </c>
      <c r="C28" s="3" t="s">
        <v>16</v>
      </c>
      <c r="D28" s="5">
        <v>4201</v>
      </c>
      <c r="E28" s="5">
        <v>39</v>
      </c>
      <c r="F28" s="8">
        <v>107.7</v>
      </c>
      <c r="G28" s="16">
        <v>109</v>
      </c>
      <c r="H28" s="17">
        <v>8</v>
      </c>
      <c r="I28" t="s">
        <v>80</v>
      </c>
      <c r="J28" s="16">
        <v>109</v>
      </c>
      <c r="K28" s="17">
        <v>8</v>
      </c>
    </row>
    <row r="29" spans="1:11" ht="19">
      <c r="A29" s="13" t="s">
        <v>68</v>
      </c>
      <c r="B29" s="1">
        <v>5787608007</v>
      </c>
      <c r="C29" s="3" t="s">
        <v>18</v>
      </c>
      <c r="D29" s="5">
        <v>3121</v>
      </c>
      <c r="E29" s="5">
        <v>39</v>
      </c>
      <c r="F29" s="8">
        <v>80</v>
      </c>
      <c r="G29" s="16">
        <v>109</v>
      </c>
      <c r="H29" s="17">
        <v>6</v>
      </c>
      <c r="I29" t="s">
        <v>80</v>
      </c>
      <c r="J29" s="16">
        <v>109</v>
      </c>
      <c r="K29" s="17">
        <v>6</v>
      </c>
    </row>
    <row r="30" spans="1:11" ht="19">
      <c r="A30" s="13" t="s">
        <v>71</v>
      </c>
      <c r="B30" s="1">
        <v>5787608007</v>
      </c>
      <c r="C30" s="3" t="s">
        <v>20</v>
      </c>
      <c r="D30" s="5">
        <v>6312</v>
      </c>
      <c r="E30" s="5">
        <v>39</v>
      </c>
      <c r="F30" s="8">
        <v>161.80000000000001</v>
      </c>
      <c r="G30" s="16">
        <v>109</v>
      </c>
      <c r="H30" s="17">
        <v>4</v>
      </c>
      <c r="I30" t="s">
        <v>80</v>
      </c>
      <c r="J30" s="16">
        <v>109</v>
      </c>
      <c r="K30" s="17">
        <v>4</v>
      </c>
    </row>
    <row r="31" spans="1:11" ht="19">
      <c r="A31" s="13" t="s">
        <v>74</v>
      </c>
      <c r="B31" s="1">
        <v>5787608007</v>
      </c>
      <c r="C31" s="3" t="s">
        <v>22</v>
      </c>
      <c r="D31" s="5">
        <v>10457</v>
      </c>
      <c r="E31" s="5">
        <v>39</v>
      </c>
      <c r="F31" s="8">
        <v>268.10000000000002</v>
      </c>
      <c r="G31" s="16">
        <v>109</v>
      </c>
      <c r="H31" s="17">
        <v>2</v>
      </c>
      <c r="I31" t="s">
        <v>80</v>
      </c>
      <c r="J31" s="16">
        <v>109</v>
      </c>
      <c r="K31" s="17">
        <v>2</v>
      </c>
    </row>
    <row r="32" spans="1:11" ht="19">
      <c r="A32" s="13"/>
      <c r="B32" s="2"/>
      <c r="C32" s="2"/>
      <c r="D32" s="4"/>
      <c r="E32" s="4"/>
      <c r="F32" s="7"/>
      <c r="G32" s="2"/>
    </row>
    <row r="33" spans="1:7" ht="19">
      <c r="A33" s="13"/>
      <c r="B33" s="2"/>
      <c r="C33" s="2"/>
      <c r="D33" s="4"/>
      <c r="E33" s="4"/>
      <c r="F33" s="7"/>
      <c r="G33" s="2"/>
    </row>
  </sheetData>
  <sortState xmlns:xlrd2="http://schemas.microsoft.com/office/spreadsheetml/2017/richdata2" ref="A2:I31">
    <sortCondition ref="B2:B31"/>
  </sortState>
  <phoneticPr fontId="1" type="noConversion"/>
  <hyperlinks>
    <hyperlink ref="B22" r:id="rId1" display="https://ebpps2.taipower.com.tw/bill/myebill-detail-publicno/L/2D0jV1tjDXxe3vWCeCGpc7u5ESnqLOVx52SdA19DR5mA7rmNS2nQogMiEiVmOgLr" xr:uid="{183AA61A-E364-9A4C-A831-A6CC3B0B1E2B}"/>
    <hyperlink ref="B2" r:id="rId2" display="https://ebpps2.taipower.com.tw/bill/myebill-detail-publicno/L/2D0jV1tjDXxe3vWCeCGpcxK7yXtE0OYSWeq8*zR%2B5TzfcT8L4xYr10YYpYOUOB9c" xr:uid="{09D7364E-249A-034D-AEE7-B1392723B3E7}"/>
    <hyperlink ref="B3" r:id="rId3" display="https://ebpps2.taipower.com.tw/bill/myebill-detail-publicno/L/2D0jV1tjDXxe3vWCeCGpc1*eulvQbUnQZ01MLRsK*goujKEaNPfE5UgqnU%2BxSFWI" xr:uid="{9A0197A9-07FE-8045-93EF-6B231A4B9A0E}"/>
    <hyperlink ref="B23" r:id="rId4" display="https://ebpps2.taipower.com.tw/bill/myebill-detail-publicno/L/2D0jV1tjDXxe3vWCeCGpcxA5lw4GJvtdJi2xdBJ1TFnWfG9s%2BWUeXF9UmghT3Sl6" xr:uid="{16992929-DEDA-1C42-AA2B-712D96E4C1B6}"/>
    <hyperlink ref="B4" r:id="rId5" display="https://ebpps2.taipower.com.tw/bill/myebill-detail-publicno/L/2D0jV1tjDXxe3vWCeCGpc*0iB4yc1voW3lonHAkQiPrdiW*eEY*nDA0t1fv6sdGe" xr:uid="{29F96556-9361-EE41-B68D-C93D93EABAC6}"/>
    <hyperlink ref="B5" r:id="rId6" display="https://ebpps2.taipower.com.tw/bill/myebill-detail-publicno/L/2D0jV1tjDXxe3vWCeCGpc7D8G2UcVLhcea8zq3zFdJfC7q1bOa3OCV81tne7oQQL" xr:uid="{E6EF8DEF-0AF0-5543-B42D-A5B1F24D4702}"/>
    <hyperlink ref="B24" r:id="rId7" display="https://ebpps2.taipower.com.tw/bill/myebill-detail-publicno/L/2D0jV1tjDXxe3vWCeCGpc0gHbIbR6nXjryYfi2%2BYtwVwPWPxUls3vRS2EH6QHEkC" xr:uid="{04A2A363-C678-AA4D-B484-E827921FEEB8}"/>
    <hyperlink ref="B6" r:id="rId8" display="https://ebpps2.taipower.com.tw/bill/myebill-detail-publicno/L/2D0jV1tjDXxe3vWCeCGpcyuShRQASX7q2yF3Ng6PkpvNl0iDyPVakC7D77hr4MyG" xr:uid="{D41B36B6-F670-5147-B6B4-C3DBDFDF52F2}"/>
    <hyperlink ref="B7" r:id="rId9" display="https://ebpps2.taipower.com.tw/bill/myebill-detail-publicno/L/2D0jV1tjDXxe3vWCeCGpc43w4BxMkR*AamuH71YtUgQ6MlIQu6O2CQ1c1kppr0RL" xr:uid="{86602C9E-0E7A-5945-A6D4-9D4D4A160ED3}"/>
    <hyperlink ref="B25" r:id="rId10" display="https://ebpps2.taipower.com.tw/bill/myebill-detail-publicno/L/2D0jV1tjDXxe3vWCeCGpc*A0bvv01IJ6rHt8aw5nZTClZbeMypTs%2BOdoGuvdts%2BA" xr:uid="{4B2E193C-A5F1-6940-B099-F24BF66783A9}"/>
    <hyperlink ref="B8" r:id="rId11" display="https://ebpps2.taipower.com.tw/bill/myebill-detail-publicno/L/2D0jV1tjDXxe3vWCeCGpc%2BB0RAN7qXIuKZIq1eKBGZiEpZJ5rlukfMQUvMsx8cJm" xr:uid="{9CFB41B0-424F-344F-9EB1-8FE136881C2A}"/>
    <hyperlink ref="B9" r:id="rId12" display="https://ebpps2.taipower.com.tw/bill/myebill-detail-publicno/L/2D0jV1tjDXxe3vWCeCGpcx56d7w4TKEtuLUUA82s6YFLDnlH0YlSJX1wkaYCI03O" xr:uid="{49D67E43-B29A-A945-A1A9-CE775D9B3113}"/>
    <hyperlink ref="B26" r:id="rId13" display="https://ebpps2.taipower.com.tw/bill/myebill-detail-publicno/L/2D0jV1tjDXxe3vWCeCGpc0t%2BFytb6DfwijgdC0jx10*D5meoOnzOmWHBop3XGKOx" xr:uid="{501699CA-5F6C-0746-A369-B511EECC0CAF}"/>
    <hyperlink ref="B10" r:id="rId14" display="https://ebpps2.taipower.com.tw/bill/myebill-detail-publicno/L/2D0jV1tjDXxe3vWCeCGpc6EUu1ncTsidVhGiI5NUwJ0895p%2Bo%2BU0t9an7fxjFoLR" xr:uid="{FB192B19-92CB-ED4F-A8A1-FDED7F3FF6F6}"/>
    <hyperlink ref="B11" r:id="rId15" display="https://ebpps2.taipower.com.tw/bill/myebill-detail-publicno/L/2D0jV1tjDXxe3vWCeCGpc3*vLaQcV1j8qgLmzub3Mt5pt7wqalr9pTxCPmlDRZSJ" xr:uid="{85FA7A82-34AF-AF49-9896-0DA55031F667}"/>
    <hyperlink ref="B27" r:id="rId16" display="https://ebpps2.taipower.com.tw/bill/myebill-detail-publicno/L/2D0jV1tjDXxe3vWCeCGpc%2BMtj%2BYIxuQImcMXgv9zRMpF5AkPNDCzpmIfMUG0zKJ1" xr:uid="{EE80A818-A0B3-FA4A-9ACE-0B3BD2EC6652}"/>
    <hyperlink ref="B12" r:id="rId17" display="https://ebpps2.taipower.com.tw/bill/myebill-detail-publicno/L/2D0jV1tjDXxe3vWCeCGpc8xKMVDSa%2BzC1Z0utSBa5A4PUNaAaROn8Mrr3yyGAJGW" xr:uid="{A995AF24-A2D4-D74B-80B7-575894388A94}"/>
    <hyperlink ref="B13" r:id="rId18" display="https://ebpps2.taipower.com.tw/bill/myebill-detail-publicno/L/2D0jV1tjDXxe3vWCeCGpc3ZWECcH%2BDX4XRQ1%2BP2L7PRLVgeWwE%2BxHdft5rLXnK*K" xr:uid="{982B2E9F-1358-8949-8F55-936E0EE6DF65}"/>
    <hyperlink ref="B28" r:id="rId19" display="https://ebpps2.taipower.com.tw/bill/myebill-detail-publicno/L/2D0jV1tjDXxe3vWCeCGpc3DJTKPj1rML6gpY*6aeS3rBcRwOwOeI1jR%2Budh4tJwZ" xr:uid="{07667651-EBC1-8148-879B-7D44F2AA77E6}"/>
    <hyperlink ref="B14" r:id="rId20" display="https://ebpps2.taipower.com.tw/bill/myebill-detail-publicno/L/2D0jV1tjDXxe3vWCeCGpc%2BIs3hFOmEIohmFw0W*g*eq0s2vtU*x17GnZC3kLY6zf" xr:uid="{754832F3-8336-1649-A174-CB54119B66FD}"/>
    <hyperlink ref="B15" r:id="rId21" display="https://ebpps2.taipower.com.tw/bill/myebill-detail-publicno/L/2D0jV1tjDXxe3vWCeCGpc2%2BmOIffifTt1HZLQHWxn9teV6Tlf2ww%2BGJJOueoOi7V" xr:uid="{54474269-5C0B-9B48-A479-F86FD16B01D7}"/>
    <hyperlink ref="B29" r:id="rId22" display="https://ebpps2.taipower.com.tw/bill/myebill-detail-publicno/L/2D0jV1tjDXxe3vWCeCGpcx2rASkZ4ZnL70ioqGXwoOZHbkVPgYcmy2WscsCNqPPH" xr:uid="{6283C7DE-38AF-C04B-80B0-92F6169340DC}"/>
    <hyperlink ref="B16" r:id="rId23" display="https://ebpps2.taipower.com.tw/bill/myebill-detail-publicno/L/2D0jV1tjDXxe3vWCeCGpc9DB8DDWEXhSBjt2y5yBczGu0ZKBLBPX6WhMZKuXTuyK" xr:uid="{3FDC9CBA-7D55-F44A-B8E9-45BA09871D09}"/>
    <hyperlink ref="B17" r:id="rId24" display="https://ebpps2.taipower.com.tw/bill/myebill-detail-publicno/L/2D0jV1tjDXxe3vWCeCGpczs5RYYbR9xQpojTIKm23u6x7V*EhRJeNW5hVR5aL8aN" xr:uid="{9824D8D0-C4CC-C841-9E0C-F6F5DEF103EE}"/>
    <hyperlink ref="B30" r:id="rId25" display="https://ebpps2.taipower.com.tw/bill/myebill-detail-publicno/L/2D0jV1tjDXxe3vWCeCGpcwvtkA1HdYAmm09wg1MrpwIDzqZhhmQJVbF0TjoacZJT" xr:uid="{6B9B6342-BFE9-7945-985A-6C840AA25299}"/>
    <hyperlink ref="B18" r:id="rId26" display="https://ebpps2.taipower.com.tw/bill/myebill-detail-publicno/L/2D0jV1tjDXxe3vWCeCGpc1B8gus4%2ByFqdAHJ%2BkVXu9YInj95dGjXRqnHg5O%2BnlT*" xr:uid="{35587899-2691-B746-B2F8-424C8DC56782}"/>
    <hyperlink ref="B19" r:id="rId27" display="https://ebpps2.taipower.com.tw/bill/myebill-detail-publicno/L/2D0jV1tjDXxe3vWCeCGpcwc%2BlGPa8nWZX9gEo9jVMRtMYCqv9DrHONlzdHR4lSDj" xr:uid="{07971C13-7546-514B-8533-4AC49CA10AE3}"/>
    <hyperlink ref="B31" r:id="rId28" display="https://ebpps2.taipower.com.tw/bill/myebill-detail-publicno/L/2D0jV1tjDXxe3vWCeCGpc9HTVnxFeAOxMtji5MM*B6i*s86Jy9%2BfhiS*8BvnITJi" xr:uid="{F70823E2-9EF1-C740-A17C-B97D02B53D42}"/>
    <hyperlink ref="B20" r:id="rId29" display="https://ebpps2.taipower.com.tw/bill/myebill-detail-publicno/L/2D0jV1tjDXxe3vWCeCGpc0fi0eXLYkvcDtjuiYkVAUgAj8yX52asmo*Vk2120TKi" xr:uid="{52E882CC-7134-0344-8384-FE1394E8D528}"/>
    <hyperlink ref="B21" r:id="rId30" display="https://ebpps2.taipower.com.tw/bill/myebill-detail-publicno/L/2D0jV1tjDXxe3vWCeCGpcw9NVV0MmX89MUy3OjYw9b5fa4TJKblVM73lZvax4T*f" xr:uid="{690DC3F6-2B36-6F46-9E6F-29EBC18367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2021-08-25T09:01:04Z</dcterms:created>
  <dcterms:modified xsi:type="dcterms:W3CDTF">2021-08-25T22:02:40Z</dcterms:modified>
</cp:coreProperties>
</file>