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onheart/Desktop/"/>
    </mc:Choice>
  </mc:AlternateContent>
  <xr:revisionPtr revIDLastSave="0" documentId="13_ncr:1_{58EF39DC-0E27-6E4A-9AFC-BDE0CE7F7E62}" xr6:coauthVersionLast="47" xr6:coauthVersionMax="47" xr10:uidLastSave="{00000000-0000-0000-0000-000000000000}"/>
  <workbookProtection workbookAlgorithmName="SHA-512" workbookHashValue="zNiwc/JWfs9D/WMxiIwHq2iRW4O6GywsToDcPHQdPefcTagOW3MRGSyjf728h9G3oB1MEc39S3q/HyobPcVA0A==" workbookSaltValue="2LMOpvSNUOzf09vu3+PXtQ==" workbookSpinCount="100000" lockStructure="1"/>
  <bookViews>
    <workbookView xWindow="-20" yWindow="660" windowWidth="28800" windowHeight="17340" xr2:uid="{00000000-000D-0000-FFFF-FFFF00000000}"/>
  </bookViews>
  <sheets>
    <sheet name="Switching Visual" sheetId="1" r:id="rId1"/>
    <sheet name="Backend" sheetId="2" r:id="rId2"/>
    <sheet name="TestLoop" sheetId="14" r:id="rId3"/>
  </sheets>
  <functionGroups builtInGroupCount="19"/>
  <definedNames>
    <definedName name="B10status">TestLoop!$AD$31</definedName>
    <definedName name="B3energy">TestLoop!$D$10</definedName>
    <definedName name="B3status">TestLoop!$D$7</definedName>
    <definedName name="B4status">TestLoop!$Y$7</definedName>
    <definedName name="B5energy">TestLoop!$D$18</definedName>
    <definedName name="B5status">TestLoop!$D$15</definedName>
    <definedName name="B6status">TestLoop!$AQ$15</definedName>
    <definedName name="B7energy">TestLoop!$D$26</definedName>
    <definedName name="B7status">TestLoop!$D$23</definedName>
    <definedName name="B8status">TestLoop!$AB$23</definedName>
    <definedName name="B9energy">TestLoop!$D$34</definedName>
    <definedName name="B9status">TestLoop!$D$31</definedName>
    <definedName name="BackendBuildings">Backend!$A$2:$F$570</definedName>
    <definedName name="BLDG1111">'Switching Visual'!$AN$19</definedName>
    <definedName name="buildingNumber">Backend!$B:$B</definedName>
    <definedName name="buildingNumbers">Backend!$B:$B</definedName>
    <definedName name="circuitBreakers">Backend!$A:$A</definedName>
    <definedName name="rangeb3b4">TestLoop!$D$6:$Y$12</definedName>
    <definedName name="rangeb5b6">TestLoop!$D$14:$AQ$20</definedName>
    <definedName name="rangeb7b8">TestLoop!$D$22:$AB$28</definedName>
    <definedName name="rangeb9b10">TestLoop!$D$30:$AD$36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2" i="2" l="1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436" i="2"/>
  <c r="E504" i="2"/>
  <c r="E505" i="2"/>
  <c r="E506" i="2"/>
  <c r="E507" i="2"/>
  <c r="E508" i="2"/>
  <c r="E509" i="2"/>
  <c r="E510" i="2"/>
  <c r="E513" i="2"/>
  <c r="E533" i="2"/>
  <c r="E34" i="2"/>
  <c r="E35" i="2"/>
  <c r="E36" i="2"/>
  <c r="E37" i="2"/>
  <c r="AB26" i="14"/>
  <c r="AA25" i="14" s="1"/>
  <c r="AA26" i="14" s="1"/>
  <c r="Z25" i="14" s="1"/>
  <c r="Z26" i="14" s="1"/>
  <c r="Y25" i="14" s="1"/>
  <c r="Y26" i="14" s="1"/>
  <c r="X25" i="14" s="1"/>
  <c r="X26" i="14" s="1"/>
  <c r="W25" i="14" s="1"/>
  <c r="W26" i="14" s="1"/>
  <c r="V25" i="14" s="1"/>
  <c r="V26" i="14" s="1"/>
  <c r="U25" i="14" s="1"/>
  <c r="U26" i="14" s="1"/>
  <c r="T25" i="14" s="1"/>
  <c r="T26" i="14" s="1"/>
  <c r="S25" i="14" s="1"/>
  <c r="S26" i="14" s="1"/>
  <c r="R25" i="14" s="1"/>
  <c r="R26" i="14" s="1"/>
  <c r="Q25" i="14" s="1"/>
  <c r="Q26" i="14" s="1"/>
  <c r="P25" i="14" s="1"/>
  <c r="P26" i="14" s="1"/>
  <c r="O25" i="14" s="1"/>
  <c r="O26" i="14" s="1"/>
  <c r="N25" i="14" s="1"/>
  <c r="N26" i="14" s="1"/>
  <c r="M25" i="14" s="1"/>
  <c r="M26" i="14" s="1"/>
  <c r="L25" i="14" s="1"/>
  <c r="L26" i="14" s="1"/>
  <c r="K25" i="14" s="1"/>
  <c r="K26" i="14" s="1"/>
  <c r="J25" i="14" s="1"/>
  <c r="J26" i="14" s="1"/>
  <c r="I25" i="14" s="1"/>
  <c r="I26" i="14" s="1"/>
  <c r="H25" i="14" s="1"/>
  <c r="H26" i="14" s="1"/>
  <c r="G25" i="14" s="1"/>
  <c r="G26" i="14" s="1"/>
  <c r="F25" i="14" s="1"/>
  <c r="F26" i="14" s="1"/>
  <c r="E25" i="14" s="1"/>
  <c r="E26" i="14" s="1"/>
  <c r="D25" i="14" s="1"/>
  <c r="D26" i="14" s="1"/>
  <c r="AD34" i="14"/>
  <c r="AC33" i="14" s="1"/>
  <c r="AD33" i="14"/>
  <c r="D32" i="14"/>
  <c r="D24" i="14"/>
  <c r="AQ17" i="14"/>
  <c r="AQ18" i="14" s="1"/>
  <c r="AP17" i="14" s="1"/>
  <c r="AP18" i="14" s="1"/>
  <c r="AO17" i="14" s="1"/>
  <c r="Y9" i="14"/>
  <c r="Y10" i="14" s="1"/>
  <c r="X9" i="14" s="1"/>
  <c r="D8" i="14"/>
  <c r="D16" i="14"/>
  <c r="AB25" i="14"/>
  <c r="D514" i="2" l="1"/>
  <c r="E514" i="2" s="1"/>
  <c r="D516" i="2"/>
  <c r="E516" i="2" s="1"/>
  <c r="D517" i="2"/>
  <c r="E517" i="2" s="1"/>
  <c r="D515" i="2"/>
  <c r="E515" i="2" s="1"/>
  <c r="D518" i="2"/>
  <c r="E518" i="2" s="1"/>
  <c r="D519" i="2"/>
  <c r="D520" i="2"/>
  <c r="E520" i="2" s="1"/>
  <c r="D521" i="2"/>
  <c r="E521" i="2" s="1"/>
  <c r="D523" i="2"/>
  <c r="E523" i="2" s="1"/>
  <c r="D524" i="2"/>
  <c r="D522" i="2"/>
  <c r="E522" i="2" s="1"/>
  <c r="D528" i="2"/>
  <c r="E528" i="2" s="1"/>
  <c r="D525" i="2"/>
  <c r="E525" i="2" s="1"/>
  <c r="D529" i="2"/>
  <c r="E529" i="2" s="1"/>
  <c r="D526" i="2"/>
  <c r="E526" i="2" s="1"/>
  <c r="D527" i="2"/>
  <c r="E527" i="2" s="1"/>
  <c r="D530" i="2"/>
  <c r="E530" i="2" s="1"/>
  <c r="D531" i="2"/>
  <c r="E531" i="2" s="1"/>
  <c r="D532" i="2"/>
  <c r="E532" i="2" s="1"/>
  <c r="D485" i="2"/>
  <c r="E485" i="2" s="1"/>
  <c r="D484" i="2"/>
  <c r="E484" i="2" s="1"/>
  <c r="D486" i="2"/>
  <c r="E486" i="2" s="1"/>
  <c r="D483" i="2"/>
  <c r="E483" i="2" s="1"/>
  <c r="D482" i="2"/>
  <c r="E482" i="2" s="1"/>
  <c r="D481" i="2"/>
  <c r="E481" i="2" s="1"/>
  <c r="D480" i="2"/>
  <c r="E480" i="2" s="1"/>
  <c r="D479" i="2"/>
  <c r="E479" i="2" s="1"/>
  <c r="D511" i="2"/>
  <c r="E511" i="2" s="1"/>
  <c r="D512" i="2"/>
  <c r="E512" i="2" s="1"/>
  <c r="D499" i="2"/>
  <c r="E499" i="2" s="1"/>
  <c r="D503" i="2"/>
  <c r="E503" i="2" s="1"/>
  <c r="D500" i="2"/>
  <c r="E500" i="2" s="1"/>
  <c r="D501" i="2"/>
  <c r="E501" i="2" s="1"/>
  <c r="D497" i="2"/>
  <c r="E497" i="2" s="1"/>
  <c r="D498" i="2"/>
  <c r="E498" i="2" s="1"/>
  <c r="D502" i="2"/>
  <c r="E502" i="2" s="1"/>
  <c r="D496" i="2"/>
  <c r="E496" i="2" s="1"/>
  <c r="D495" i="2"/>
  <c r="E495" i="2" s="1"/>
  <c r="D493" i="2"/>
  <c r="E493" i="2" s="1"/>
  <c r="D494" i="2"/>
  <c r="E494" i="2" s="1"/>
  <c r="D492" i="2"/>
  <c r="E492" i="2" s="1"/>
  <c r="D487" i="2"/>
  <c r="E487" i="2" s="1"/>
  <c r="D491" i="2"/>
  <c r="E491" i="2" s="1"/>
  <c r="D488" i="2"/>
  <c r="E488" i="2" s="1"/>
  <c r="D489" i="2"/>
  <c r="E489" i="2" s="1"/>
  <c r="D490" i="2"/>
  <c r="E490" i="2" s="1"/>
  <c r="D475" i="2"/>
  <c r="E475" i="2" s="1"/>
  <c r="D476" i="2"/>
  <c r="E476" i="2" s="1"/>
  <c r="D477" i="2"/>
  <c r="E477" i="2" s="1"/>
  <c r="D478" i="2"/>
  <c r="E478" i="2" s="1"/>
  <c r="D437" i="2"/>
  <c r="E437" i="2" s="1"/>
  <c r="D438" i="2"/>
  <c r="E438" i="2" s="1"/>
  <c r="E519" i="2"/>
  <c r="E524" i="2"/>
  <c r="AO18" i="14"/>
  <c r="X10" i="14"/>
  <c r="D458" i="2" l="1"/>
  <c r="E458" i="2" s="1"/>
  <c r="D457" i="2"/>
  <c r="E457" i="2" s="1"/>
  <c r="D105" i="2"/>
  <c r="D101" i="2"/>
  <c r="E101" i="2" s="1"/>
  <c r="D106" i="2"/>
  <c r="E106" i="2" s="1"/>
  <c r="D104" i="2"/>
  <c r="E104" i="2" s="1"/>
  <c r="D100" i="2"/>
  <c r="E100" i="2" s="1"/>
  <c r="D102" i="2"/>
  <c r="E102" i="2" s="1"/>
  <c r="D107" i="2"/>
  <c r="E107" i="2" s="1"/>
  <c r="D103" i="2"/>
  <c r="E103" i="2" s="1"/>
  <c r="E105" i="2"/>
  <c r="AN17" i="14"/>
  <c r="AN18" i="14" s="1"/>
  <c r="AC34" i="14"/>
  <c r="W9" i="14"/>
  <c r="W10" i="14" s="1"/>
  <c r="D3" i="2" l="1"/>
  <c r="E3" i="2" s="1"/>
  <c r="D6" i="2"/>
  <c r="E6" i="2" s="1"/>
  <c r="D2" i="2"/>
  <c r="E2" i="2" s="1"/>
  <c r="D4" i="2"/>
  <c r="E4" i="2" s="1"/>
  <c r="D5" i="2"/>
  <c r="D460" i="2"/>
  <c r="E460" i="2" s="1"/>
  <c r="D459" i="2"/>
  <c r="E459" i="2" s="1"/>
  <c r="E5" i="2"/>
  <c r="AB33" i="14"/>
  <c r="AB34" i="14" s="1"/>
  <c r="AA33" i="14" s="1"/>
  <c r="AM17" i="14"/>
  <c r="AM18" i="14" s="1"/>
  <c r="V9" i="14"/>
  <c r="V10" i="14" s="1"/>
  <c r="D462" i="2" l="1"/>
  <c r="E462" i="2" s="1"/>
  <c r="D461" i="2"/>
  <c r="E461" i="2" s="1"/>
  <c r="D110" i="2"/>
  <c r="E110" i="2" s="1"/>
  <c r="D113" i="2"/>
  <c r="E113" i="2" s="1"/>
  <c r="D112" i="2"/>
  <c r="E112" i="2" s="1"/>
  <c r="D111" i="2"/>
  <c r="E111" i="2" s="1"/>
  <c r="AL17" i="14"/>
  <c r="AL18" i="14" s="1"/>
  <c r="AA34" i="14"/>
  <c r="U9" i="14"/>
  <c r="U10" i="14" s="1"/>
  <c r="D10" i="2" l="1"/>
  <c r="E10" i="2" s="1"/>
  <c r="D9" i="2"/>
  <c r="E9" i="2" s="1"/>
  <c r="D12" i="2"/>
  <c r="E12" i="2" s="1"/>
  <c r="D8" i="2"/>
  <c r="E8" i="2" s="1"/>
  <c r="D11" i="2"/>
  <c r="E11" i="2" s="1"/>
  <c r="D13" i="2"/>
  <c r="E13" i="2" s="1"/>
  <c r="D7" i="2"/>
  <c r="D465" i="2"/>
  <c r="E465" i="2" s="1"/>
  <c r="D464" i="2"/>
  <c r="E464" i="2" s="1"/>
  <c r="D463" i="2"/>
  <c r="E463" i="2" s="1"/>
  <c r="D179" i="2"/>
  <c r="E179" i="2" s="1"/>
  <c r="D175" i="2"/>
  <c r="E175" i="2" s="1"/>
  <c r="D171" i="2"/>
  <c r="D167" i="2"/>
  <c r="E167" i="2" s="1"/>
  <c r="D163" i="2"/>
  <c r="E163" i="2" s="1"/>
  <c r="D159" i="2"/>
  <c r="E159" i="2" s="1"/>
  <c r="D155" i="2"/>
  <c r="D151" i="2"/>
  <c r="E151" i="2" s="1"/>
  <c r="D147" i="2"/>
  <c r="E147" i="2" s="1"/>
  <c r="D143" i="2"/>
  <c r="E143" i="2" s="1"/>
  <c r="D139" i="2"/>
  <c r="E139" i="2" s="1"/>
  <c r="D135" i="2"/>
  <c r="E135" i="2" s="1"/>
  <c r="D131" i="2"/>
  <c r="E131" i="2" s="1"/>
  <c r="D127" i="2"/>
  <c r="E127" i="2" s="1"/>
  <c r="D123" i="2"/>
  <c r="E123" i="2" s="1"/>
  <c r="D119" i="2"/>
  <c r="D115" i="2"/>
  <c r="E115" i="2" s="1"/>
  <c r="D176" i="2"/>
  <c r="E176" i="2" s="1"/>
  <c r="D164" i="2"/>
  <c r="D152" i="2"/>
  <c r="E152" i="2" s="1"/>
  <c r="D140" i="2"/>
  <c r="E140" i="2" s="1"/>
  <c r="D136" i="2"/>
  <c r="E136" i="2" s="1"/>
  <c r="D124" i="2"/>
  <c r="D178" i="2"/>
  <c r="E178" i="2" s="1"/>
  <c r="D174" i="2"/>
  <c r="E174" i="2" s="1"/>
  <c r="D170" i="2"/>
  <c r="E170" i="2" s="1"/>
  <c r="D166" i="2"/>
  <c r="E166" i="2" s="1"/>
  <c r="D162" i="2"/>
  <c r="E162" i="2" s="1"/>
  <c r="D158" i="2"/>
  <c r="E158" i="2" s="1"/>
  <c r="D154" i="2"/>
  <c r="E154" i="2" s="1"/>
  <c r="D150" i="2"/>
  <c r="D146" i="2"/>
  <c r="E146" i="2" s="1"/>
  <c r="D142" i="2"/>
  <c r="E142" i="2" s="1"/>
  <c r="D138" i="2"/>
  <c r="E138" i="2" s="1"/>
  <c r="D134" i="2"/>
  <c r="D130" i="2"/>
  <c r="E130" i="2" s="1"/>
  <c r="D126" i="2"/>
  <c r="E126" i="2" s="1"/>
  <c r="D122" i="2"/>
  <c r="E122" i="2" s="1"/>
  <c r="D118" i="2"/>
  <c r="E118" i="2" s="1"/>
  <c r="D114" i="2"/>
  <c r="E114" i="2" s="1"/>
  <c r="D172" i="2"/>
  <c r="E172" i="2" s="1"/>
  <c r="D168" i="2"/>
  <c r="E168" i="2" s="1"/>
  <c r="D156" i="2"/>
  <c r="D148" i="2"/>
  <c r="E148" i="2" s="1"/>
  <c r="D132" i="2"/>
  <c r="E132" i="2" s="1"/>
  <c r="D120" i="2"/>
  <c r="E120" i="2" s="1"/>
  <c r="D181" i="2"/>
  <c r="E181" i="2" s="1"/>
  <c r="D177" i="2"/>
  <c r="E177" i="2" s="1"/>
  <c r="D173" i="2"/>
  <c r="E173" i="2" s="1"/>
  <c r="D169" i="2"/>
  <c r="E169" i="2" s="1"/>
  <c r="D165" i="2"/>
  <c r="D161" i="2"/>
  <c r="E161" i="2" s="1"/>
  <c r="D157" i="2"/>
  <c r="E157" i="2" s="1"/>
  <c r="D153" i="2"/>
  <c r="E153" i="2" s="1"/>
  <c r="D149" i="2"/>
  <c r="D145" i="2"/>
  <c r="E145" i="2" s="1"/>
  <c r="D141" i="2"/>
  <c r="E141" i="2" s="1"/>
  <c r="D137" i="2"/>
  <c r="E137" i="2" s="1"/>
  <c r="D133" i="2"/>
  <c r="E133" i="2" s="1"/>
  <c r="D129" i="2"/>
  <c r="E129" i="2" s="1"/>
  <c r="D125" i="2"/>
  <c r="E125" i="2" s="1"/>
  <c r="D121" i="2"/>
  <c r="E121" i="2" s="1"/>
  <c r="D117" i="2"/>
  <c r="E117" i="2" s="1"/>
  <c r="D180" i="2"/>
  <c r="E180" i="2" s="1"/>
  <c r="D160" i="2"/>
  <c r="E160" i="2" s="1"/>
  <c r="D144" i="2"/>
  <c r="E144" i="2" s="1"/>
  <c r="D128" i="2"/>
  <c r="E128" i="2" s="1"/>
  <c r="D116" i="2"/>
  <c r="E116" i="2" s="1"/>
  <c r="E7" i="2"/>
  <c r="E171" i="2"/>
  <c r="E155" i="2"/>
  <c r="E119" i="2"/>
  <c r="E164" i="2"/>
  <c r="E150" i="2"/>
  <c r="E134" i="2"/>
  <c r="E165" i="2"/>
  <c r="E149" i="2"/>
  <c r="E156" i="2"/>
  <c r="E124" i="2"/>
  <c r="AK17" i="14"/>
  <c r="Z33" i="14"/>
  <c r="Z34" i="14" s="1"/>
  <c r="T9" i="14"/>
  <c r="T10" i="14" s="1"/>
  <c r="D15" i="2" l="1"/>
  <c r="E15" i="2" s="1"/>
  <c r="D14" i="2"/>
  <c r="E14" i="2" s="1"/>
  <c r="Y33" i="14"/>
  <c r="Y34" i="14" s="1"/>
  <c r="AK18" i="14"/>
  <c r="S9" i="14"/>
  <c r="S10" i="14" s="1"/>
  <c r="D17" i="2" l="1"/>
  <c r="E17" i="2" s="1"/>
  <c r="D16" i="2"/>
  <c r="E16" i="2" s="1"/>
  <c r="D468" i="2"/>
  <c r="E468" i="2" s="1"/>
  <c r="D467" i="2"/>
  <c r="E467" i="2" s="1"/>
  <c r="D466" i="2"/>
  <c r="E466" i="2" s="1"/>
  <c r="X33" i="14"/>
  <c r="X34" i="14" s="1"/>
  <c r="AJ17" i="14"/>
  <c r="R9" i="14"/>
  <c r="R10" i="14" s="1"/>
  <c r="D19" i="2" l="1"/>
  <c r="E19" i="2" s="1"/>
  <c r="D18" i="2"/>
  <c r="E18" i="2" s="1"/>
  <c r="W33" i="14"/>
  <c r="W34" i="14" s="1"/>
  <c r="AJ18" i="14"/>
  <c r="AI17" i="14" s="1"/>
  <c r="Q9" i="14"/>
  <c r="Q10" i="14" s="1"/>
  <c r="D22" i="2" l="1"/>
  <c r="E22" i="2" s="1"/>
  <c r="D21" i="2"/>
  <c r="E21" i="2" s="1"/>
  <c r="D24" i="2"/>
  <c r="E24" i="2" s="1"/>
  <c r="D25" i="2"/>
  <c r="E25" i="2" s="1"/>
  <c r="D20" i="2"/>
  <c r="E20" i="2" s="1"/>
  <c r="D23" i="2"/>
  <c r="E23" i="2" s="1"/>
  <c r="V33" i="14"/>
  <c r="V34" i="14" s="1"/>
  <c r="U33" i="14" s="1"/>
  <c r="AI18" i="14"/>
  <c r="P9" i="14"/>
  <c r="P10" i="14" s="1"/>
  <c r="D471" i="2" l="1"/>
  <c r="E471" i="2" s="1"/>
  <c r="D470" i="2"/>
  <c r="E470" i="2" s="1"/>
  <c r="D469" i="2"/>
  <c r="E469" i="2" s="1"/>
  <c r="AH17" i="14"/>
  <c r="U34" i="14"/>
  <c r="T33" i="14" s="1"/>
  <c r="O9" i="14"/>
  <c r="O10" i="14" s="1"/>
  <c r="D108" i="2" l="1"/>
  <c r="E108" i="2" s="1"/>
  <c r="D109" i="2"/>
  <c r="E109" i="2" s="1"/>
  <c r="T34" i="14"/>
  <c r="AH18" i="14"/>
  <c r="N9" i="14"/>
  <c r="N10" i="14" s="1"/>
  <c r="D29" i="2" l="1"/>
  <c r="E29" i="2" s="1"/>
  <c r="D27" i="2"/>
  <c r="E27" i="2" s="1"/>
  <c r="D32" i="2"/>
  <c r="E32" i="2" s="1"/>
  <c r="D28" i="2"/>
  <c r="E28" i="2" s="1"/>
  <c r="D30" i="2"/>
  <c r="E30" i="2" s="1"/>
  <c r="D31" i="2"/>
  <c r="E31" i="2" s="1"/>
  <c r="D26" i="2"/>
  <c r="E26" i="2" s="1"/>
  <c r="D473" i="2"/>
  <c r="E473" i="2" s="1"/>
  <c r="D472" i="2"/>
  <c r="E472" i="2" s="1"/>
  <c r="S33" i="14"/>
  <c r="S34" i="14" s="1"/>
  <c r="AG17" i="14"/>
  <c r="M9" i="14"/>
  <c r="M10" i="14" s="1"/>
  <c r="D33" i="2" l="1"/>
  <c r="E33" i="2" s="1"/>
  <c r="R33" i="14"/>
  <c r="R34" i="14" s="1"/>
  <c r="Q33" i="14" s="1"/>
  <c r="AG18" i="14"/>
  <c r="L9" i="14"/>
  <c r="L10" i="14" s="1"/>
  <c r="D474" i="2" l="1"/>
  <c r="E474" i="2" s="1"/>
  <c r="D39" i="2"/>
  <c r="E39" i="2" s="1"/>
  <c r="D38" i="2"/>
  <c r="E38" i="2" s="1"/>
  <c r="Q34" i="14"/>
  <c r="P33" i="14" s="1"/>
  <c r="AF17" i="14"/>
  <c r="AF18" i="14" s="1"/>
  <c r="AE17" i="14" s="1"/>
  <c r="K9" i="14"/>
  <c r="K10" i="14" s="1"/>
  <c r="J9" i="14" s="1"/>
  <c r="J10" i="14" s="1"/>
  <c r="D99" i="2" l="1"/>
  <c r="E99" i="2" s="1"/>
  <c r="D98" i="2"/>
  <c r="E98" i="2" s="1"/>
  <c r="I9" i="14"/>
  <c r="I10" i="14" s="1"/>
  <c r="P34" i="14"/>
  <c r="AE18" i="14"/>
  <c r="D542" i="2" l="1"/>
  <c r="E542" i="2" s="1"/>
  <c r="D541" i="2"/>
  <c r="E541" i="2" s="1"/>
  <c r="D439" i="2"/>
  <c r="E439" i="2" s="1"/>
  <c r="D441" i="2"/>
  <c r="E441" i="2" s="1"/>
  <c r="D440" i="2"/>
  <c r="E440" i="2" s="1"/>
  <c r="O33" i="14"/>
  <c r="O34" i="14" s="1"/>
  <c r="N33" i="14" s="1"/>
  <c r="AD17" i="14"/>
  <c r="AD18" i="14" s="1"/>
  <c r="H9" i="14"/>
  <c r="H10" i="14" s="1"/>
  <c r="D443" i="2" l="1"/>
  <c r="E443" i="2" s="1"/>
  <c r="D442" i="2"/>
  <c r="E442" i="2" s="1"/>
  <c r="D444" i="2"/>
  <c r="E444" i="2" s="1"/>
  <c r="D445" i="2"/>
  <c r="E445" i="2" s="1"/>
  <c r="AC17" i="14"/>
  <c r="N34" i="14"/>
  <c r="G9" i="14"/>
  <c r="G10" i="14" s="1"/>
  <c r="D538" i="2" l="1"/>
  <c r="E538" i="2" s="1"/>
  <c r="D539" i="2"/>
  <c r="E539" i="2" s="1"/>
  <c r="D537" i="2"/>
  <c r="E537" i="2" s="1"/>
  <c r="D540" i="2"/>
  <c r="E540" i="2" s="1"/>
  <c r="D97" i="2"/>
  <c r="E97" i="2" s="1"/>
  <c r="D96" i="2"/>
  <c r="E96" i="2" s="1"/>
  <c r="M33" i="14"/>
  <c r="M34" i="14" s="1"/>
  <c r="AC18" i="14"/>
  <c r="F9" i="14"/>
  <c r="F10" i="14" s="1"/>
  <c r="D570" i="2" l="1"/>
  <c r="E570" i="2" s="1"/>
  <c r="O2" i="14"/>
  <c r="D446" i="2"/>
  <c r="E446" i="2" s="1"/>
  <c r="D448" i="2"/>
  <c r="E448" i="2" s="1"/>
  <c r="D447" i="2"/>
  <c r="E447" i="2" s="1"/>
  <c r="D95" i="2"/>
  <c r="E95" i="2" s="1"/>
  <c r="D94" i="2"/>
  <c r="E94" i="2" s="1"/>
  <c r="D90" i="2"/>
  <c r="E90" i="2" s="1"/>
  <c r="D86" i="2"/>
  <c r="E86" i="2" s="1"/>
  <c r="D82" i="2"/>
  <c r="E82" i="2" s="1"/>
  <c r="D78" i="2"/>
  <c r="E78" i="2" s="1"/>
  <c r="D74" i="2"/>
  <c r="E74" i="2" s="1"/>
  <c r="D70" i="2"/>
  <c r="E70" i="2" s="1"/>
  <c r="D66" i="2"/>
  <c r="E66" i="2" s="1"/>
  <c r="D62" i="2"/>
  <c r="E62" i="2" s="1"/>
  <c r="D58" i="2"/>
  <c r="E58" i="2" s="1"/>
  <c r="D54" i="2"/>
  <c r="E54" i="2" s="1"/>
  <c r="D50" i="2"/>
  <c r="E50" i="2" s="1"/>
  <c r="D46" i="2"/>
  <c r="E46" i="2" s="1"/>
  <c r="D42" i="2"/>
  <c r="E42" i="2" s="1"/>
  <c r="D93" i="2"/>
  <c r="E93" i="2" s="1"/>
  <c r="D89" i="2"/>
  <c r="E89" i="2" s="1"/>
  <c r="D85" i="2"/>
  <c r="E85" i="2" s="1"/>
  <c r="D81" i="2"/>
  <c r="E81" i="2" s="1"/>
  <c r="D77" i="2"/>
  <c r="E77" i="2" s="1"/>
  <c r="D73" i="2"/>
  <c r="E73" i="2" s="1"/>
  <c r="D69" i="2"/>
  <c r="E69" i="2" s="1"/>
  <c r="D65" i="2"/>
  <c r="E65" i="2" s="1"/>
  <c r="D61" i="2"/>
  <c r="E61" i="2" s="1"/>
  <c r="D57" i="2"/>
  <c r="E57" i="2" s="1"/>
  <c r="D53" i="2"/>
  <c r="E53" i="2" s="1"/>
  <c r="D49" i="2"/>
  <c r="E49" i="2" s="1"/>
  <c r="D45" i="2"/>
  <c r="E45" i="2" s="1"/>
  <c r="D92" i="2"/>
  <c r="E92" i="2" s="1"/>
  <c r="D88" i="2"/>
  <c r="E88" i="2" s="1"/>
  <c r="D84" i="2"/>
  <c r="E84" i="2" s="1"/>
  <c r="D80" i="2"/>
  <c r="E80" i="2" s="1"/>
  <c r="D76" i="2"/>
  <c r="E76" i="2" s="1"/>
  <c r="D72" i="2"/>
  <c r="E72" i="2" s="1"/>
  <c r="D68" i="2"/>
  <c r="E68" i="2" s="1"/>
  <c r="D64" i="2"/>
  <c r="E64" i="2" s="1"/>
  <c r="D60" i="2"/>
  <c r="E60" i="2" s="1"/>
  <c r="D56" i="2"/>
  <c r="E56" i="2" s="1"/>
  <c r="D52" i="2"/>
  <c r="E52" i="2" s="1"/>
  <c r="D48" i="2"/>
  <c r="E48" i="2" s="1"/>
  <c r="D44" i="2"/>
  <c r="E44" i="2" s="1"/>
  <c r="D91" i="2"/>
  <c r="E91" i="2" s="1"/>
  <c r="D87" i="2"/>
  <c r="E87" i="2" s="1"/>
  <c r="D83" i="2"/>
  <c r="E83" i="2" s="1"/>
  <c r="D79" i="2"/>
  <c r="E79" i="2" s="1"/>
  <c r="D75" i="2"/>
  <c r="E75" i="2" s="1"/>
  <c r="D71" i="2"/>
  <c r="E71" i="2" s="1"/>
  <c r="D67" i="2"/>
  <c r="E67" i="2" s="1"/>
  <c r="D63" i="2"/>
  <c r="E63" i="2" s="1"/>
  <c r="D59" i="2"/>
  <c r="E59" i="2" s="1"/>
  <c r="D55" i="2"/>
  <c r="E55" i="2" s="1"/>
  <c r="D51" i="2"/>
  <c r="E51" i="2" s="1"/>
  <c r="D47" i="2"/>
  <c r="E47" i="2" s="1"/>
  <c r="D43" i="2"/>
  <c r="E43" i="2" s="1"/>
  <c r="L33" i="14"/>
  <c r="L34" i="14" s="1"/>
  <c r="AB17" i="14"/>
  <c r="AB18" i="14" s="1"/>
  <c r="E9" i="14"/>
  <c r="E10" i="14" s="1"/>
  <c r="D567" i="2" l="1"/>
  <c r="E567" i="2" s="1"/>
  <c r="D568" i="2"/>
  <c r="E568" i="2" s="1"/>
  <c r="D569" i="2"/>
  <c r="E569" i="2" s="1"/>
  <c r="D450" i="2"/>
  <c r="E450" i="2" s="1"/>
  <c r="D449" i="2"/>
  <c r="E449" i="2" s="1"/>
  <c r="D40" i="2"/>
  <c r="E40" i="2" s="1"/>
  <c r="D41" i="2"/>
  <c r="E41" i="2" s="1"/>
  <c r="K33" i="14"/>
  <c r="K34" i="14" s="1"/>
  <c r="AA17" i="14"/>
  <c r="AA18" i="14" s="1"/>
  <c r="D9" i="14"/>
  <c r="D10" i="14" s="1"/>
  <c r="D566" i="2" l="1"/>
  <c r="E566" i="2" s="1"/>
  <c r="D562" i="2"/>
  <c r="E562" i="2" s="1"/>
  <c r="D565" i="2"/>
  <c r="E565" i="2" s="1"/>
  <c r="D561" i="2"/>
  <c r="E561" i="2" s="1"/>
  <c r="D564" i="2"/>
  <c r="E564" i="2" s="1"/>
  <c r="D563" i="2"/>
  <c r="E563" i="2" s="1"/>
  <c r="D453" i="2"/>
  <c r="E453" i="2" s="1"/>
  <c r="D452" i="2"/>
  <c r="E452" i="2" s="1"/>
  <c r="D451" i="2"/>
  <c r="E451" i="2" s="1"/>
  <c r="J33" i="14"/>
  <c r="J34" i="14" s="1"/>
  <c r="Z17" i="14"/>
  <c r="D560" i="2" l="1"/>
  <c r="E560" i="2" s="1"/>
  <c r="I33" i="14"/>
  <c r="I34" i="14" s="1"/>
  <c r="Z18" i="14"/>
  <c r="D559" i="2" l="1"/>
  <c r="E559" i="2" s="1"/>
  <c r="D555" i="2"/>
  <c r="E555" i="2" s="1"/>
  <c r="D558" i="2"/>
  <c r="E558" i="2" s="1"/>
  <c r="D557" i="2"/>
  <c r="E557" i="2" s="1"/>
  <c r="D556" i="2"/>
  <c r="E556" i="2" s="1"/>
  <c r="D454" i="2"/>
  <c r="E454" i="2" s="1"/>
  <c r="D456" i="2"/>
  <c r="E456" i="2" s="1"/>
  <c r="D455" i="2"/>
  <c r="E455" i="2" s="1"/>
  <c r="H33" i="14"/>
  <c r="H34" i="14" s="1"/>
  <c r="Y17" i="14"/>
  <c r="Y18" i="14" s="1"/>
  <c r="D551" i="2" l="1"/>
  <c r="E551" i="2" s="1"/>
  <c r="D554" i="2"/>
  <c r="E554" i="2" s="1"/>
  <c r="D550" i="2"/>
  <c r="E550" i="2" s="1"/>
  <c r="D553" i="2"/>
  <c r="E553" i="2" s="1"/>
  <c r="D549" i="2"/>
  <c r="E549" i="2" s="1"/>
  <c r="D552" i="2"/>
  <c r="E552" i="2" s="1"/>
  <c r="D548" i="2"/>
  <c r="E548" i="2" s="1"/>
  <c r="D272" i="2"/>
  <c r="E272" i="2" s="1"/>
  <c r="D271" i="2"/>
  <c r="E271" i="2" s="1"/>
  <c r="D273" i="2"/>
  <c r="E273" i="2" s="1"/>
  <c r="D274" i="2"/>
  <c r="E274" i="2" s="1"/>
  <c r="G33" i="14"/>
  <c r="G34" i="14" s="1"/>
  <c r="X17" i="14"/>
  <c r="D547" i="2" l="1"/>
  <c r="E547" i="2" s="1"/>
  <c r="D546" i="2"/>
  <c r="E546" i="2" s="1"/>
  <c r="F33" i="14"/>
  <c r="F34" i="14" s="1"/>
  <c r="X18" i="14"/>
  <c r="D545" i="2" l="1"/>
  <c r="E545" i="2" s="1"/>
  <c r="D544" i="2"/>
  <c r="E544" i="2" s="1"/>
  <c r="D543" i="2"/>
  <c r="E543" i="2" s="1"/>
  <c r="D270" i="2"/>
  <c r="E270" i="2" s="1"/>
  <c r="D269" i="2"/>
  <c r="E269" i="2" s="1"/>
  <c r="W17" i="14"/>
  <c r="W18" i="14" s="1"/>
  <c r="E33" i="14"/>
  <c r="E34" i="14" s="1"/>
  <c r="D535" i="2" l="1"/>
  <c r="E535" i="2" s="1"/>
  <c r="D536" i="2"/>
  <c r="E536" i="2" s="1"/>
  <c r="D534" i="2"/>
  <c r="E534" i="2" s="1"/>
  <c r="D268" i="2"/>
  <c r="E268" i="2" s="1"/>
  <c r="D267" i="2"/>
  <c r="E267" i="2" s="1"/>
  <c r="V17" i="14"/>
  <c r="D33" i="14"/>
  <c r="D34" i="14" s="1"/>
  <c r="V18" i="14" l="1"/>
  <c r="D264" i="2" l="1"/>
  <c r="E264" i="2" s="1"/>
  <c r="D262" i="2"/>
  <c r="E262" i="2" s="1"/>
  <c r="D263" i="2"/>
  <c r="E263" i="2" s="1"/>
  <c r="D266" i="2"/>
  <c r="E266" i="2" s="1"/>
  <c r="D265" i="2"/>
  <c r="E265" i="2" s="1"/>
  <c r="U17" i="14"/>
  <c r="U18" i="14" l="1"/>
  <c r="D260" i="2" l="1"/>
  <c r="E260" i="2" s="1"/>
  <c r="D259" i="2"/>
  <c r="E259" i="2" s="1"/>
  <c r="D261" i="2"/>
  <c r="E261" i="2" s="1"/>
  <c r="T17" i="14"/>
  <c r="T18" i="14" s="1"/>
  <c r="D257" i="2" l="1"/>
  <c r="E257" i="2" s="1"/>
  <c r="D258" i="2"/>
  <c r="E258" i="2" s="1"/>
  <c r="S17" i="14"/>
  <c r="S18" i="14" l="1"/>
  <c r="D256" i="2" l="1"/>
  <c r="E256" i="2" s="1"/>
  <c r="D252" i="2"/>
  <c r="E252" i="2" s="1"/>
  <c r="D251" i="2"/>
  <c r="E251" i="2" s="1"/>
  <c r="D254" i="2"/>
  <c r="E254" i="2" s="1"/>
  <c r="D253" i="2"/>
  <c r="E253" i="2" s="1"/>
  <c r="D255" i="2"/>
  <c r="E255" i="2" s="1"/>
  <c r="R17" i="14"/>
  <c r="R18" i="14" s="1"/>
  <c r="Q17" i="14" s="1"/>
  <c r="Q18" i="14" l="1"/>
  <c r="D248" i="2" l="1"/>
  <c r="E248" i="2" s="1"/>
  <c r="D250" i="2"/>
  <c r="E250" i="2" s="1"/>
  <c r="D249" i="2"/>
  <c r="E249" i="2" s="1"/>
  <c r="P17" i="14"/>
  <c r="P18" i="14" s="1"/>
  <c r="D244" i="2" l="1"/>
  <c r="E244" i="2" s="1"/>
  <c r="D247" i="2"/>
  <c r="E247" i="2" s="1"/>
  <c r="D246" i="2"/>
  <c r="E246" i="2" s="1"/>
  <c r="D245" i="2"/>
  <c r="E245" i="2" s="1"/>
  <c r="O17" i="14"/>
  <c r="O18" i="14" l="1"/>
  <c r="D243" i="2" l="1"/>
  <c r="E243" i="2" s="1"/>
  <c r="D242" i="2"/>
  <c r="E242" i="2" s="1"/>
  <c r="N17" i="14"/>
  <c r="N18" i="14" s="1"/>
  <c r="D433" i="2" l="1"/>
  <c r="E433" i="2" s="1"/>
  <c r="D429" i="2"/>
  <c r="E429" i="2" s="1"/>
  <c r="D432" i="2"/>
  <c r="E432" i="2" s="1"/>
  <c r="D435" i="2"/>
  <c r="E435" i="2" s="1"/>
  <c r="D431" i="2"/>
  <c r="E431" i="2" s="1"/>
  <c r="D434" i="2"/>
  <c r="E434" i="2" s="1"/>
  <c r="D430" i="2"/>
  <c r="E430" i="2" s="1"/>
  <c r="M17" i="14"/>
  <c r="M18" i="14" s="1"/>
  <c r="D425" i="2" l="1"/>
  <c r="E425" i="2" s="1"/>
  <c r="D428" i="2"/>
  <c r="E428" i="2" s="1"/>
  <c r="D427" i="2"/>
  <c r="E427" i="2" s="1"/>
  <c r="D426" i="2"/>
  <c r="E426" i="2" s="1"/>
  <c r="L17" i="14"/>
  <c r="L18" i="14" l="1"/>
  <c r="D424" i="2" l="1"/>
  <c r="E424" i="2" s="1"/>
  <c r="K17" i="14"/>
  <c r="K18" i="14" s="1"/>
  <c r="D421" i="2" l="1"/>
  <c r="E421" i="2" s="1"/>
  <c r="D417" i="2"/>
  <c r="E417" i="2" s="1"/>
  <c r="D413" i="2"/>
  <c r="E413" i="2" s="1"/>
  <c r="D409" i="2"/>
  <c r="E409" i="2" s="1"/>
  <c r="D405" i="2"/>
  <c r="E405" i="2" s="1"/>
  <c r="D401" i="2"/>
  <c r="E401" i="2" s="1"/>
  <c r="D397" i="2"/>
  <c r="E397" i="2" s="1"/>
  <c r="D393" i="2"/>
  <c r="E393" i="2" s="1"/>
  <c r="D389" i="2"/>
  <c r="E389" i="2" s="1"/>
  <c r="D385" i="2"/>
  <c r="E385" i="2" s="1"/>
  <c r="D381" i="2"/>
  <c r="E381" i="2" s="1"/>
  <c r="D377" i="2"/>
  <c r="E377" i="2" s="1"/>
  <c r="D373" i="2"/>
  <c r="E373" i="2" s="1"/>
  <c r="D369" i="2"/>
  <c r="E369" i="2" s="1"/>
  <c r="D365" i="2"/>
  <c r="E365" i="2" s="1"/>
  <c r="D420" i="2"/>
  <c r="E420" i="2" s="1"/>
  <c r="D412" i="2"/>
  <c r="E412" i="2" s="1"/>
  <c r="D408" i="2"/>
  <c r="E408" i="2" s="1"/>
  <c r="D404" i="2"/>
  <c r="E404" i="2" s="1"/>
  <c r="D400" i="2"/>
  <c r="E400" i="2" s="1"/>
  <c r="D396" i="2"/>
  <c r="E396" i="2" s="1"/>
  <c r="D392" i="2"/>
  <c r="E392" i="2" s="1"/>
  <c r="D384" i="2"/>
  <c r="E384" i="2" s="1"/>
  <c r="D380" i="2"/>
  <c r="E380" i="2" s="1"/>
  <c r="D372" i="2"/>
  <c r="E372" i="2" s="1"/>
  <c r="D416" i="2"/>
  <c r="E416" i="2" s="1"/>
  <c r="D388" i="2"/>
  <c r="E388" i="2" s="1"/>
  <c r="D376" i="2"/>
  <c r="E376" i="2" s="1"/>
  <c r="D368" i="2"/>
  <c r="E368" i="2" s="1"/>
  <c r="D423" i="2"/>
  <c r="E423" i="2" s="1"/>
  <c r="D419" i="2"/>
  <c r="E419" i="2" s="1"/>
  <c r="D415" i="2"/>
  <c r="E415" i="2" s="1"/>
  <c r="D411" i="2"/>
  <c r="E411" i="2" s="1"/>
  <c r="D407" i="2"/>
  <c r="E407" i="2" s="1"/>
  <c r="D403" i="2"/>
  <c r="E403" i="2" s="1"/>
  <c r="D399" i="2"/>
  <c r="E399" i="2" s="1"/>
  <c r="D395" i="2"/>
  <c r="E395" i="2" s="1"/>
  <c r="D391" i="2"/>
  <c r="E391" i="2" s="1"/>
  <c r="D387" i="2"/>
  <c r="E387" i="2" s="1"/>
  <c r="D383" i="2"/>
  <c r="E383" i="2" s="1"/>
  <c r="D379" i="2"/>
  <c r="E379" i="2" s="1"/>
  <c r="D375" i="2"/>
  <c r="E375" i="2" s="1"/>
  <c r="D371" i="2"/>
  <c r="E371" i="2" s="1"/>
  <c r="D367" i="2"/>
  <c r="E367" i="2" s="1"/>
  <c r="D422" i="2"/>
  <c r="E422" i="2" s="1"/>
  <c r="D418" i="2"/>
  <c r="E418" i="2" s="1"/>
  <c r="D414" i="2"/>
  <c r="E414" i="2" s="1"/>
  <c r="D410" i="2"/>
  <c r="E410" i="2" s="1"/>
  <c r="D406" i="2"/>
  <c r="E406" i="2" s="1"/>
  <c r="D402" i="2"/>
  <c r="E402" i="2" s="1"/>
  <c r="D398" i="2"/>
  <c r="E398" i="2" s="1"/>
  <c r="D394" i="2"/>
  <c r="E394" i="2" s="1"/>
  <c r="D390" i="2"/>
  <c r="E390" i="2" s="1"/>
  <c r="D386" i="2"/>
  <c r="E386" i="2" s="1"/>
  <c r="D382" i="2"/>
  <c r="E382" i="2" s="1"/>
  <c r="D378" i="2"/>
  <c r="E378" i="2" s="1"/>
  <c r="D374" i="2"/>
  <c r="E374" i="2" s="1"/>
  <c r="D370" i="2"/>
  <c r="E370" i="2" s="1"/>
  <c r="D366" i="2"/>
  <c r="E366" i="2" s="1"/>
  <c r="J17" i="14"/>
  <c r="J18" i="14" s="1"/>
  <c r="I17" i="14" s="1"/>
  <c r="I18" i="14" l="1"/>
  <c r="D361" i="2" l="1"/>
  <c r="E361" i="2" s="1"/>
  <c r="D357" i="2"/>
  <c r="E357" i="2" s="1"/>
  <c r="D353" i="2"/>
  <c r="D349" i="2"/>
  <c r="E349" i="2" s="1"/>
  <c r="D345" i="2"/>
  <c r="E345" i="2" s="1"/>
  <c r="D341" i="2"/>
  <c r="E341" i="2" s="1"/>
  <c r="D337" i="2"/>
  <c r="E337" i="2" s="1"/>
  <c r="D333" i="2"/>
  <c r="E333" i="2" s="1"/>
  <c r="D329" i="2"/>
  <c r="E329" i="2" s="1"/>
  <c r="D325" i="2"/>
  <c r="E325" i="2" s="1"/>
  <c r="D321" i="2"/>
  <c r="E321" i="2" s="1"/>
  <c r="D317" i="2"/>
  <c r="E317" i="2" s="1"/>
  <c r="D313" i="2"/>
  <c r="E313" i="2" s="1"/>
  <c r="D309" i="2"/>
  <c r="E309" i="2" s="1"/>
  <c r="D305" i="2"/>
  <c r="E305" i="2" s="1"/>
  <c r="D301" i="2"/>
  <c r="E301" i="2" s="1"/>
  <c r="D297" i="2"/>
  <c r="E297" i="2" s="1"/>
  <c r="D293" i="2"/>
  <c r="E293" i="2" s="1"/>
  <c r="D319" i="2"/>
  <c r="E319" i="2" s="1"/>
  <c r="D291" i="2"/>
  <c r="E291" i="2" s="1"/>
  <c r="D358" i="2"/>
  <c r="E358" i="2" s="1"/>
  <c r="D354" i="2"/>
  <c r="E354" i="2" s="1"/>
  <c r="D346" i="2"/>
  <c r="E346" i="2" s="1"/>
  <c r="D338" i="2"/>
  <c r="E338" i="2" s="1"/>
  <c r="D330" i="2"/>
  <c r="E330" i="2" s="1"/>
  <c r="D322" i="2"/>
  <c r="E322" i="2" s="1"/>
  <c r="D314" i="2"/>
  <c r="E314" i="2" s="1"/>
  <c r="D306" i="2"/>
  <c r="E306" i="2" s="1"/>
  <c r="D298" i="2"/>
  <c r="E298" i="2" s="1"/>
  <c r="D364" i="2"/>
  <c r="E364" i="2" s="1"/>
  <c r="D360" i="2"/>
  <c r="E360" i="2" s="1"/>
  <c r="D356" i="2"/>
  <c r="E356" i="2" s="1"/>
  <c r="D352" i="2"/>
  <c r="E352" i="2" s="1"/>
  <c r="D348" i="2"/>
  <c r="E348" i="2" s="1"/>
  <c r="D344" i="2"/>
  <c r="E344" i="2" s="1"/>
  <c r="D340" i="2"/>
  <c r="E340" i="2" s="1"/>
  <c r="D336" i="2"/>
  <c r="E336" i="2" s="1"/>
  <c r="D332" i="2"/>
  <c r="E332" i="2" s="1"/>
  <c r="D328" i="2"/>
  <c r="E328" i="2" s="1"/>
  <c r="D324" i="2"/>
  <c r="E324" i="2" s="1"/>
  <c r="D320" i="2"/>
  <c r="E320" i="2" s="1"/>
  <c r="D316" i="2"/>
  <c r="E316" i="2" s="1"/>
  <c r="D312" i="2"/>
  <c r="E312" i="2" s="1"/>
  <c r="D308" i="2"/>
  <c r="E308" i="2" s="1"/>
  <c r="D304" i="2"/>
  <c r="E304" i="2" s="1"/>
  <c r="D300" i="2"/>
  <c r="E300" i="2" s="1"/>
  <c r="D296" i="2"/>
  <c r="E296" i="2" s="1"/>
  <c r="D292" i="2"/>
  <c r="E292" i="2" s="1"/>
  <c r="D363" i="2"/>
  <c r="E363" i="2" s="1"/>
  <c r="D359" i="2"/>
  <c r="E359" i="2" s="1"/>
  <c r="D355" i="2"/>
  <c r="E355" i="2" s="1"/>
  <c r="D351" i="2"/>
  <c r="E351" i="2" s="1"/>
  <c r="D347" i="2"/>
  <c r="E347" i="2" s="1"/>
  <c r="D343" i="2"/>
  <c r="E343" i="2" s="1"/>
  <c r="D339" i="2"/>
  <c r="E339" i="2" s="1"/>
  <c r="D335" i="2"/>
  <c r="E335" i="2" s="1"/>
  <c r="D331" i="2"/>
  <c r="E331" i="2" s="1"/>
  <c r="D327" i="2"/>
  <c r="E327" i="2" s="1"/>
  <c r="D323" i="2"/>
  <c r="E323" i="2" s="1"/>
  <c r="D315" i="2"/>
  <c r="E315" i="2" s="1"/>
  <c r="D311" i="2"/>
  <c r="E311" i="2" s="1"/>
  <c r="D307" i="2"/>
  <c r="E307" i="2" s="1"/>
  <c r="D303" i="2"/>
  <c r="E303" i="2" s="1"/>
  <c r="D299" i="2"/>
  <c r="E299" i="2" s="1"/>
  <c r="D295" i="2"/>
  <c r="E295" i="2" s="1"/>
  <c r="D362" i="2"/>
  <c r="E362" i="2" s="1"/>
  <c r="D350" i="2"/>
  <c r="E350" i="2" s="1"/>
  <c r="D342" i="2"/>
  <c r="E342" i="2" s="1"/>
  <c r="D334" i="2"/>
  <c r="E334" i="2" s="1"/>
  <c r="D326" i="2"/>
  <c r="E326" i="2" s="1"/>
  <c r="D318" i="2"/>
  <c r="E318" i="2" s="1"/>
  <c r="D310" i="2"/>
  <c r="E310" i="2" s="1"/>
  <c r="D302" i="2"/>
  <c r="E302" i="2" s="1"/>
  <c r="D294" i="2"/>
  <c r="E294" i="2" s="1"/>
  <c r="E353" i="2"/>
  <c r="H17" i="14"/>
  <c r="H18" i="14" l="1"/>
  <c r="D289" i="2" l="1"/>
  <c r="E289" i="2" s="1"/>
  <c r="D288" i="2"/>
  <c r="E288" i="2" s="1"/>
  <c r="D290" i="2"/>
  <c r="E290" i="2" s="1"/>
  <c r="D287" i="2"/>
  <c r="E287" i="2" s="1"/>
  <c r="G17" i="14"/>
  <c r="G18" i="14" s="1"/>
  <c r="D285" i="2" l="1"/>
  <c r="E285" i="2" s="1"/>
  <c r="D281" i="2"/>
  <c r="E281" i="2" s="1"/>
  <c r="D283" i="2"/>
  <c r="E283" i="2" s="1"/>
  <c r="D286" i="2"/>
  <c r="E286" i="2" s="1"/>
  <c r="D282" i="2"/>
  <c r="E282" i="2" s="1"/>
  <c r="D284" i="2"/>
  <c r="E284" i="2" s="1"/>
  <c r="F17" i="14"/>
  <c r="F18" i="14" l="1"/>
  <c r="D277" i="2" l="1"/>
  <c r="E277" i="2" s="1"/>
  <c r="D279" i="2"/>
  <c r="E279" i="2" s="1"/>
  <c r="D278" i="2"/>
  <c r="E278" i="2" s="1"/>
  <c r="D280" i="2"/>
  <c r="E280" i="2" s="1"/>
  <c r="D276" i="2"/>
  <c r="E276" i="2" s="1"/>
  <c r="D275" i="2"/>
  <c r="E275" i="2" s="1"/>
  <c r="E17" i="14"/>
  <c r="E18" i="14" s="1"/>
  <c r="D241" i="2" l="1"/>
  <c r="E241" i="2" s="1"/>
  <c r="D237" i="2"/>
  <c r="E237" i="2" s="1"/>
  <c r="D240" i="2"/>
  <c r="E240" i="2" s="1"/>
  <c r="D236" i="2"/>
  <c r="E236" i="2" s="1"/>
  <c r="D239" i="2"/>
  <c r="E239" i="2" s="1"/>
  <c r="D238" i="2"/>
  <c r="E238" i="2" s="1"/>
  <c r="D17" i="14"/>
  <c r="D18" i="14" s="1"/>
  <c r="G2" i="2" l="1"/>
</calcChain>
</file>

<file path=xl/sharedStrings.xml><?xml version="1.0" encoding="utf-8"?>
<sst xmlns="http://schemas.openxmlformats.org/spreadsheetml/2006/main" count="1668" uniqueCount="455">
  <si>
    <t xml:space="preserve"> </t>
  </si>
  <si>
    <t>Circuit</t>
  </si>
  <si>
    <t>B3</t>
  </si>
  <si>
    <t>BLDG #</t>
  </si>
  <si>
    <t>5409</t>
  </si>
  <si>
    <t>5406</t>
  </si>
  <si>
    <t>5411</t>
  </si>
  <si>
    <t>5412</t>
  </si>
  <si>
    <t>B4</t>
  </si>
  <si>
    <t>B5</t>
  </si>
  <si>
    <t>B6</t>
  </si>
  <si>
    <t>B7</t>
  </si>
  <si>
    <t>B8</t>
  </si>
  <si>
    <t>B9</t>
  </si>
  <si>
    <t>B10</t>
  </si>
  <si>
    <t>7130</t>
  </si>
  <si>
    <t>7131</t>
  </si>
  <si>
    <t>7132</t>
  </si>
  <si>
    <t>5202</t>
  </si>
  <si>
    <t>5203</t>
  </si>
  <si>
    <t>5210</t>
  </si>
  <si>
    <t>5705</t>
  </si>
  <si>
    <t>5706</t>
  </si>
  <si>
    <t>5711</t>
  </si>
  <si>
    <t>5102</t>
  </si>
  <si>
    <t>5103</t>
  </si>
  <si>
    <t>5110</t>
  </si>
  <si>
    <t>5107</t>
  </si>
  <si>
    <t>5112</t>
  </si>
  <si>
    <t>1460</t>
  </si>
  <si>
    <t>1462</t>
  </si>
  <si>
    <t>1463</t>
  </si>
  <si>
    <t>1464</t>
  </si>
  <si>
    <t>1465</t>
  </si>
  <si>
    <t>1466</t>
  </si>
  <si>
    <t>1467</t>
  </si>
  <si>
    <t>1468</t>
  </si>
  <si>
    <t>1456</t>
  </si>
  <si>
    <t>1458</t>
  </si>
  <si>
    <t>1459</t>
  </si>
  <si>
    <t>1461</t>
  </si>
  <si>
    <t>1441</t>
  </si>
  <si>
    <t>1443</t>
  </si>
  <si>
    <t>1445</t>
  </si>
  <si>
    <t>1447</t>
  </si>
  <si>
    <t>1449</t>
  </si>
  <si>
    <t>1451</t>
  </si>
  <si>
    <t>1457</t>
  </si>
  <si>
    <t>1440</t>
  </si>
  <si>
    <t>1442</t>
  </si>
  <si>
    <t>1444</t>
  </si>
  <si>
    <t>1446</t>
  </si>
  <si>
    <t>1448</t>
  </si>
  <si>
    <t>1450</t>
  </si>
  <si>
    <t>6317</t>
  </si>
  <si>
    <t>6318</t>
  </si>
  <si>
    <t>6667</t>
  </si>
  <si>
    <t>6311</t>
  </si>
  <si>
    <t>6250</t>
  </si>
  <si>
    <t>6292</t>
  </si>
  <si>
    <t>2254</t>
  </si>
  <si>
    <t>1550</t>
  </si>
  <si>
    <t>1552</t>
  </si>
  <si>
    <t>1554</t>
  </si>
  <si>
    <t>1559</t>
  </si>
  <si>
    <t>1551</t>
  </si>
  <si>
    <t>1553</t>
  </si>
  <si>
    <t>1555</t>
  </si>
  <si>
    <t>1556</t>
  </si>
  <si>
    <t>1557</t>
  </si>
  <si>
    <t>1558</t>
  </si>
  <si>
    <t>1596</t>
  </si>
  <si>
    <t>1584</t>
  </si>
  <si>
    <t>1586</t>
  </si>
  <si>
    <t>1587</t>
  </si>
  <si>
    <t>1588</t>
  </si>
  <si>
    <t>1589</t>
  </si>
  <si>
    <t>1590</t>
  </si>
  <si>
    <t>1592</t>
  </si>
  <si>
    <t>1594</t>
  </si>
  <si>
    <t>1565</t>
  </si>
  <si>
    <t>1566</t>
  </si>
  <si>
    <t>1577</t>
  </si>
  <si>
    <t>1580</t>
  </si>
  <si>
    <t>1581</t>
  </si>
  <si>
    <t>1582</t>
  </si>
  <si>
    <t>1583</t>
  </si>
  <si>
    <t>1571</t>
  </si>
  <si>
    <t>1572</t>
  </si>
  <si>
    <t>1573</t>
  </si>
  <si>
    <t>1574</t>
  </si>
  <si>
    <t>1575</t>
  </si>
  <si>
    <t>1576</t>
  </si>
  <si>
    <t>1578</t>
  </si>
  <si>
    <t>1502</t>
  </si>
  <si>
    <t>1503</t>
  </si>
  <si>
    <t>1504</t>
  </si>
  <si>
    <t>1528</t>
  </si>
  <si>
    <t>1530</t>
  </si>
  <si>
    <t>1534</t>
  </si>
  <si>
    <t>1524</t>
  </si>
  <si>
    <t>1525</t>
  </si>
  <si>
    <t>1526</t>
  </si>
  <si>
    <t>1527</t>
  </si>
  <si>
    <t>1529</t>
  </si>
  <si>
    <t>1531</t>
  </si>
  <si>
    <t>1533</t>
  </si>
  <si>
    <t>1521</t>
  </si>
  <si>
    <t>1522</t>
  </si>
  <si>
    <t>1532</t>
  </si>
  <si>
    <t>1537</t>
  </si>
  <si>
    <t>1514</t>
  </si>
  <si>
    <t>1516</t>
  </si>
  <si>
    <t>1518</t>
  </si>
  <si>
    <t>1519</t>
  </si>
  <si>
    <t>1520</t>
  </si>
  <si>
    <t>1539</t>
  </si>
  <si>
    <t>1540</t>
  </si>
  <si>
    <t>1541</t>
  </si>
  <si>
    <t>1542</t>
  </si>
  <si>
    <t>1510</t>
  </si>
  <si>
    <t>1511</t>
  </si>
  <si>
    <t>1512</t>
  </si>
  <si>
    <t>1513</t>
  </si>
  <si>
    <t>1515</t>
  </si>
  <si>
    <t>1517</t>
  </si>
  <si>
    <t>2242</t>
  </si>
  <si>
    <t>2245</t>
  </si>
  <si>
    <t>2246</t>
  </si>
  <si>
    <t>2247</t>
  </si>
  <si>
    <t>6238</t>
  </si>
  <si>
    <t>6239</t>
  </si>
  <si>
    <t>6240</t>
  </si>
  <si>
    <t>6274</t>
  </si>
  <si>
    <t>6275</t>
  </si>
  <si>
    <t>6248</t>
  </si>
  <si>
    <t>2169</t>
  </si>
  <si>
    <t>2395</t>
  </si>
  <si>
    <t>6020</t>
  </si>
  <si>
    <t>6021</t>
  </si>
  <si>
    <t>2761</t>
  </si>
  <si>
    <t>2232</t>
  </si>
  <si>
    <t>2339</t>
  </si>
  <si>
    <t>2340</t>
  </si>
  <si>
    <t>2517</t>
  </si>
  <si>
    <t>2518</t>
  </si>
  <si>
    <t>2519</t>
  </si>
  <si>
    <t>6017</t>
  </si>
  <si>
    <t>6018</t>
  </si>
  <si>
    <t>6015</t>
  </si>
  <si>
    <t>6016</t>
  </si>
  <si>
    <t>6009</t>
  </si>
  <si>
    <t>6010</t>
  </si>
  <si>
    <t>6011</t>
  </si>
  <si>
    <t>6012</t>
  </si>
  <si>
    <t>6013</t>
  </si>
  <si>
    <t>6007</t>
  </si>
  <si>
    <t>6008</t>
  </si>
  <si>
    <t>6005</t>
  </si>
  <si>
    <t>6006</t>
  </si>
  <si>
    <t>6002</t>
  </si>
  <si>
    <t>6673</t>
  </si>
  <si>
    <t>7210</t>
  </si>
  <si>
    <t>7122</t>
  </si>
  <si>
    <t>7216</t>
  </si>
  <si>
    <t>7208</t>
  </si>
  <si>
    <t>7209</t>
  </si>
  <si>
    <t>7494</t>
  </si>
  <si>
    <t>T2003</t>
  </si>
  <si>
    <t>6687</t>
  </si>
  <si>
    <t>6014</t>
  </si>
  <si>
    <t>6705</t>
  </si>
  <si>
    <t>6707</t>
  </si>
  <si>
    <t>6708</t>
  </si>
  <si>
    <t>6754</t>
  </si>
  <si>
    <t>6023</t>
  </si>
  <si>
    <t>6024</t>
  </si>
  <si>
    <t>6655</t>
  </si>
  <si>
    <t>6214</t>
  </si>
  <si>
    <t>6216</t>
  </si>
  <si>
    <t>6218</t>
  </si>
  <si>
    <t>6310</t>
  </si>
  <si>
    <t>6643</t>
  </si>
  <si>
    <t>6344</t>
  </si>
  <si>
    <t>9265</t>
  </si>
  <si>
    <t>9617</t>
  </si>
  <si>
    <t>9683</t>
  </si>
  <si>
    <t>8117</t>
  </si>
  <si>
    <t>8545</t>
  </si>
  <si>
    <t>8589</t>
  </si>
  <si>
    <t>8125</t>
  </si>
  <si>
    <t>8129</t>
  </si>
  <si>
    <t>8114</t>
  </si>
  <si>
    <t>8115</t>
  </si>
  <si>
    <t>9404</t>
  </si>
  <si>
    <t>9527</t>
  </si>
  <si>
    <t>9528</t>
  </si>
  <si>
    <t>9529</t>
  </si>
  <si>
    <t>9530</t>
  </si>
  <si>
    <t>9178</t>
  </si>
  <si>
    <t>9187</t>
  </si>
  <si>
    <t>9188</t>
  </si>
  <si>
    <t>8656A</t>
  </si>
  <si>
    <t>8474</t>
  </si>
  <si>
    <t>8475</t>
  </si>
  <si>
    <t>8564</t>
  </si>
  <si>
    <t>8657</t>
  </si>
  <si>
    <t>7124</t>
  </si>
  <si>
    <t>7125</t>
  </si>
  <si>
    <t>9442</t>
  </si>
  <si>
    <t>9223</t>
  </si>
  <si>
    <t>9410</t>
  </si>
  <si>
    <t>8600</t>
  </si>
  <si>
    <t>8483</t>
  </si>
  <si>
    <t>B-1</t>
  </si>
  <si>
    <t>9500</t>
  </si>
  <si>
    <t>9502</t>
  </si>
  <si>
    <t>9689</t>
  </si>
  <si>
    <t>9681</t>
  </si>
  <si>
    <t>9182</t>
  </si>
  <si>
    <t>9183</t>
  </si>
  <si>
    <t>9100</t>
  </si>
  <si>
    <t>9506</t>
  </si>
  <si>
    <t>8380</t>
  </si>
  <si>
    <t>9227</t>
  </si>
  <si>
    <t>9211</t>
  </si>
  <si>
    <t>9271</t>
  </si>
  <si>
    <t>9272</t>
  </si>
  <si>
    <t>9476</t>
  </si>
  <si>
    <t>7128</t>
  </si>
  <si>
    <t>8120</t>
  </si>
  <si>
    <t>8121</t>
  </si>
  <si>
    <t>8122</t>
  </si>
  <si>
    <t>8200</t>
  </si>
  <si>
    <t>8203</t>
  </si>
  <si>
    <t>8478</t>
  </si>
  <si>
    <t>8672</t>
  </si>
  <si>
    <t>8869</t>
  </si>
  <si>
    <t>9670</t>
  </si>
  <si>
    <t>9620</t>
  </si>
  <si>
    <t>9621</t>
  </si>
  <si>
    <t>9126</t>
  </si>
  <si>
    <t>9570</t>
  </si>
  <si>
    <t>9539</t>
  </si>
  <si>
    <t>9540</t>
  </si>
  <si>
    <t>9602</t>
  </si>
  <si>
    <t>9603</t>
  </si>
  <si>
    <t>9604</t>
  </si>
  <si>
    <t>9470</t>
  </si>
  <si>
    <t>9680</t>
  </si>
  <si>
    <t>kW Load</t>
  </si>
  <si>
    <t>Total Load</t>
  </si>
  <si>
    <t>Load_binary</t>
  </si>
  <si>
    <t>B4-PS5A</t>
  </si>
  <si>
    <t>B6-PS6</t>
  </si>
  <si>
    <t>B7-PS12</t>
  </si>
  <si>
    <t>B10-PS9A</t>
  </si>
  <si>
    <t>Switch</t>
  </si>
  <si>
    <t>PS2</t>
  </si>
  <si>
    <t>PS3</t>
  </si>
  <si>
    <t>PS4</t>
  </si>
  <si>
    <t>PS8</t>
  </si>
  <si>
    <t>PS1</t>
  </si>
  <si>
    <t>PS10</t>
  </si>
  <si>
    <t>PS5</t>
  </si>
  <si>
    <t>PS6</t>
  </si>
  <si>
    <t>PS7</t>
  </si>
  <si>
    <t>PS9</t>
  </si>
  <si>
    <t>PS11</t>
  </si>
  <si>
    <t>PS12</t>
  </si>
  <si>
    <t>PS13</t>
  </si>
  <si>
    <t>PS14</t>
  </si>
  <si>
    <t>PS15</t>
  </si>
  <si>
    <t>PS16</t>
  </si>
  <si>
    <t>PS17</t>
  </si>
  <si>
    <t>PS18</t>
  </si>
  <si>
    <t>PS19</t>
  </si>
  <si>
    <t>SDGE</t>
  </si>
  <si>
    <t>N/a</t>
  </si>
  <si>
    <t>8006T</t>
  </si>
  <si>
    <t>8007T</t>
  </si>
  <si>
    <t>8008T</t>
  </si>
  <si>
    <t>8009T</t>
  </si>
  <si>
    <t>Open</t>
  </si>
  <si>
    <t>Active Load</t>
  </si>
  <si>
    <t>Energized</t>
  </si>
  <si>
    <t>B3-PS2</t>
  </si>
  <si>
    <t>B3-PS3</t>
  </si>
  <si>
    <t>B3-PS4</t>
  </si>
  <si>
    <t>B3-PS5</t>
  </si>
  <si>
    <t>B3-PS6</t>
  </si>
  <si>
    <t>B3-PS8</t>
  </si>
  <si>
    <t>B3-PS9</t>
  </si>
  <si>
    <t>B3-PS12</t>
  </si>
  <si>
    <t>B3-PS13</t>
  </si>
  <si>
    <t>B4-PS11</t>
  </si>
  <si>
    <t>B4-PS10</t>
  </si>
  <si>
    <t>B4-PS8</t>
  </si>
  <si>
    <t>B4-PS7</t>
  </si>
  <si>
    <t>B4-PS6</t>
  </si>
  <si>
    <t>B4-PS4</t>
  </si>
  <si>
    <t>B4-PS3</t>
  </si>
  <si>
    <t>B4-PS2</t>
  </si>
  <si>
    <t>B4-PS1</t>
  </si>
  <si>
    <t>Name</t>
  </si>
  <si>
    <t>Eng from Left</t>
  </si>
  <si>
    <t>Eng from Right</t>
  </si>
  <si>
    <t>Energized?</t>
  </si>
  <si>
    <t>B5-PS1</t>
  </si>
  <si>
    <t>B5-PS2</t>
  </si>
  <si>
    <t>B5-PS3</t>
  </si>
  <si>
    <t>B5-PS4</t>
  </si>
  <si>
    <t>B5-PS5</t>
  </si>
  <si>
    <t>B5-PS5A</t>
  </si>
  <si>
    <t>B5-PS6</t>
  </si>
  <si>
    <t>B5-PS7</t>
  </si>
  <si>
    <t>B5-PS8</t>
  </si>
  <si>
    <t>B5-PS9</t>
  </si>
  <si>
    <t>B5-PS10</t>
  </si>
  <si>
    <t>B5-PS11</t>
  </si>
  <si>
    <t>B5-PS12</t>
  </si>
  <si>
    <t>B5-PS12A</t>
  </si>
  <si>
    <t>B5-PS13</t>
  </si>
  <si>
    <t>B5-PS15</t>
  </si>
  <si>
    <t>B5-PS16</t>
  </si>
  <si>
    <t>B5-PS17</t>
  </si>
  <si>
    <t>B5-PS18</t>
  </si>
  <si>
    <t>B5-PS19</t>
  </si>
  <si>
    <t>B6-PS15</t>
  </si>
  <si>
    <t>B6-PS14</t>
  </si>
  <si>
    <t>B6-PS13</t>
  </si>
  <si>
    <t>B6-PS12</t>
  </si>
  <si>
    <t>B6-PS11</t>
  </si>
  <si>
    <t>B6-PS10</t>
  </si>
  <si>
    <t>B6-PS9A</t>
  </si>
  <si>
    <t>B6-PS9</t>
  </si>
  <si>
    <t>B6-PS8</t>
  </si>
  <si>
    <t>B6-PS7</t>
  </si>
  <si>
    <t>B6-PS6A</t>
  </si>
  <si>
    <t>B6-PS5</t>
  </si>
  <si>
    <t>B6-PS4</t>
  </si>
  <si>
    <t>B6-PS3</t>
  </si>
  <si>
    <t>B6-PS2</t>
  </si>
  <si>
    <t>B6-PS1</t>
  </si>
  <si>
    <t>B7-PS1</t>
  </si>
  <si>
    <t>B7-PS1A</t>
  </si>
  <si>
    <t>B7-PS2</t>
  </si>
  <si>
    <t>B7-PS3</t>
  </si>
  <si>
    <t>B7-PS4</t>
  </si>
  <si>
    <t>B7-PS5</t>
  </si>
  <si>
    <t>B7-PS6</t>
  </si>
  <si>
    <t>B7-PS9</t>
  </si>
  <si>
    <t>B7-PS10</t>
  </si>
  <si>
    <t>B7-PS11</t>
  </si>
  <si>
    <t>B7-PS13</t>
  </si>
  <si>
    <t>B8-PS9</t>
  </si>
  <si>
    <t>B8-PS8</t>
  </si>
  <si>
    <t>B8-PS7</t>
  </si>
  <si>
    <t>B8-PS6</t>
  </si>
  <si>
    <t>B8-PS5</t>
  </si>
  <si>
    <t>B8-PS4</t>
  </si>
  <si>
    <t>B8-PS3</t>
  </si>
  <si>
    <t>B8-PS2</t>
  </si>
  <si>
    <t>B8-PS1</t>
  </si>
  <si>
    <t>B8-PS3A</t>
  </si>
  <si>
    <t>B8-PS3B</t>
  </si>
  <si>
    <t>B9-PS1</t>
  </si>
  <si>
    <t>B9-PS2</t>
  </si>
  <si>
    <t>B9-PS3</t>
  </si>
  <si>
    <t>B9-PS4</t>
  </si>
  <si>
    <t>B9-PS5</t>
  </si>
  <si>
    <t>B9-PS6</t>
  </si>
  <si>
    <t>B9-PS7</t>
  </si>
  <si>
    <t>B9-PS8</t>
  </si>
  <si>
    <t>B9-PS9</t>
  </si>
  <si>
    <t>B9-PS10</t>
  </si>
  <si>
    <t>B9-PS11</t>
  </si>
  <si>
    <t>B9-PS10A</t>
  </si>
  <si>
    <t>B10-PS9</t>
  </si>
  <si>
    <t>B10-PS8</t>
  </si>
  <si>
    <t>B10-PS7</t>
  </si>
  <si>
    <t>B10-PS6</t>
  </si>
  <si>
    <t>B10-PS5</t>
  </si>
  <si>
    <t>B10-PS4</t>
  </si>
  <si>
    <t>B10-PS3</t>
  </si>
  <si>
    <t>B10-PS2</t>
  </si>
  <si>
    <t>B10-PS1</t>
  </si>
  <si>
    <t>B10-PS6B</t>
  </si>
  <si>
    <t>B10-PS6A</t>
  </si>
  <si>
    <t>B4-PS5</t>
  </si>
  <si>
    <t>B5-PS14</t>
  </si>
  <si>
    <t>Source</t>
  </si>
  <si>
    <t>Eng from left</t>
  </si>
  <si>
    <t>Eng from right</t>
  </si>
  <si>
    <t>B10-PS1A</t>
  </si>
  <si>
    <t>Power Source</t>
  </si>
  <si>
    <t>Key</t>
  </si>
  <si>
    <t>Normally Open</t>
  </si>
  <si>
    <t>Normally Closed</t>
  </si>
  <si>
    <t>Instructions</t>
  </si>
  <si>
    <t>5413</t>
  </si>
  <si>
    <t>1452</t>
  </si>
  <si>
    <t>1453</t>
  </si>
  <si>
    <t>1454</t>
  </si>
  <si>
    <t>1455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</si>
  <si>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</si>
  <si>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</si>
  <si>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</si>
  <si>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</si>
  <si>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</si>
  <si>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</si>
  <si>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</si>
  <si>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</si>
  <si>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</si>
  <si>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</si>
  <si>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</si>
  <si>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</si>
  <si>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</si>
  <si>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5104</t>
  </si>
  <si>
    <t>5105</t>
  </si>
  <si>
    <t>5113</t>
  </si>
  <si>
    <t>5116</t>
  </si>
  <si>
    <t>5204</t>
  </si>
  <si>
    <t>5205</t>
  </si>
  <si>
    <t>5211</t>
  </si>
  <si>
    <t>5707</t>
  </si>
  <si>
    <t>5708</t>
  </si>
  <si>
    <t>5712</t>
  </si>
  <si>
    <t>7133</t>
  </si>
  <si>
    <t>7134</t>
  </si>
  <si>
    <t>7135</t>
  </si>
  <si>
    <t>2255</t>
  </si>
  <si>
    <t>5206</t>
  </si>
  <si>
    <t>1252</t>
  </si>
  <si>
    <t>956</t>
  </si>
  <si>
    <t xml:space="preserve">1. Press Update Loops if a 0 or 1 is entered in any of the rows labelled "Closed" </t>
  </si>
  <si>
    <t>2. Flip a Switch will activate a message box, enter the padmount switch in all-caps exactly as you see it</t>
  </si>
  <si>
    <t>3. Return to Switching Visual tab to re-sync the buildings on the map</t>
  </si>
  <si>
    <t>Left Switch</t>
  </si>
  <si>
    <t>Right Switch</t>
  </si>
  <si>
    <t>4932</t>
  </si>
  <si>
    <t>4905</t>
  </si>
  <si>
    <t>4877</t>
  </si>
  <si>
    <t>4850</t>
  </si>
  <si>
    <t>4822</t>
  </si>
  <si>
    <t>4795</t>
  </si>
  <si>
    <t>4768</t>
  </si>
  <si>
    <t>3327</t>
  </si>
  <si>
    <t>3031</t>
  </si>
  <si>
    <t>2734</t>
  </si>
  <si>
    <t>2438</t>
  </si>
  <si>
    <t>2142</t>
  </si>
  <si>
    <t>1845</t>
  </si>
  <si>
    <t>1549</t>
  </si>
  <si>
    <t>5187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</si>
</sst>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2ED"/>
        <bgColor indexed="64"/>
      </patternFill>
    </fill>
    <fill>
      <patternFill patternType="solid">
        <fgColor rgb="FF3E536A"/>
        <bgColor indexed="64"/>
      </patternFill>
    </fill>
    <fill>
      <patternFill patternType="solid">
        <fgColor rgb="FF00FD00"/>
        <bgColor indexed="64"/>
      </patternFill>
    </fill>
    <fill>
      <patternFill patternType="solid">
        <fgColor rgb="FFDC72A5"/>
        <bgColor indexed="64"/>
      </patternFill>
    </fill>
    <fill>
      <patternFill patternType="solid">
        <fgColor rgb="FFFF9B8B"/>
        <bgColor indexed="64"/>
      </patternFill>
    </fill>
    <fill>
      <patternFill patternType="solid">
        <fgColor rgb="FF00D09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2" borderId="1" xfId="0" applyFill="1" applyBorder="1"/>
    <xf numFmtId="0" fontId="0" fillId="5" borderId="1" xfId="0" applyFill="1" applyBorder="1"/>
    <xf numFmtId="0" fontId="0" fillId="3" borderId="0" xfId="0" applyFill="1"/>
    <xf numFmtId="0" fontId="0" fillId="6" borderId="0" xfId="0" applyFill="1"/>
    <xf numFmtId="0" fontId="9" fillId="6" borderId="0" xfId="0" applyFont="1" applyFill="1"/>
    <xf numFmtId="0" fontId="10" fillId="6" borderId="0" xfId="0" applyFont="1" applyFill="1"/>
    <xf numFmtId="0" fontId="0" fillId="4" borderId="0" xfId="0" applyFill="1"/>
    <xf numFmtId="0" fontId="0" fillId="7" borderId="1" xfId="0" applyFill="1" applyBorder="1"/>
    <xf numFmtId="0" fontId="0" fillId="7" borderId="0" xfId="0" applyFill="1"/>
    <xf numFmtId="0" fontId="0" fillId="0" borderId="1" xfId="0" applyFill="1" applyBorder="1"/>
    <xf numFmtId="0" fontId="0" fillId="5" borderId="1" xfId="0" applyFill="1" applyBorder="1" applyProtection="1"/>
    <xf numFmtId="0" fontId="0" fillId="0" borderId="0" xfId="0" applyProtection="1"/>
    <xf numFmtId="0" fontId="0" fillId="8" borderId="1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164" fontId="1" fillId="0" borderId="0" xfId="0" applyNumberFormat="1" applyFont="1" applyAlignment="1" applyProtection="1">
      <alignment horizontal="center" vertical="center" wrapText="1"/>
      <protection locked="0"/>
    </xf>
    <xf numFmtId="1" fontId="1" fillId="0" borderId="0" xfId="0" applyNumberFormat="1" applyFont="1" applyAlignment="1" applyProtection="1">
      <alignment horizontal="right" vertical="top"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8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1" fillId="0" borderId="0" xfId="0" applyNumberFormat="1" applyFont="1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right"/>
      <protection locked="0"/>
    </xf>
    <xf numFmtId="0" fontId="6" fillId="0" borderId="0" xfId="0" applyFont="1" applyAlignment="1" applyProtection="1">
      <alignment horizontal="right"/>
      <protection locked="0"/>
    </xf>
    <xf numFmtId="164" fontId="2" fillId="0" borderId="0" xfId="0" applyNumberFormat="1" applyFont="1" applyAlignment="1" applyProtection="1">
      <alignment horizontal="center" vertical="center" wrapText="1"/>
      <protection locked="0"/>
    </xf>
    <xf numFmtId="1" fontId="2" fillId="0" borderId="0" xfId="0" applyNumberFormat="1" applyFont="1" applyAlignment="1" applyProtection="1">
      <alignment horizontal="right" vertical="top" wrapText="1"/>
      <protection locked="0"/>
    </xf>
    <xf numFmtId="1" fontId="5" fillId="0" borderId="0" xfId="0" applyNumberFormat="1" applyFont="1" applyAlignment="1" applyProtection="1">
      <alignment horizontal="right" vertical="top" wrapText="1"/>
      <protection locked="0"/>
    </xf>
    <xf numFmtId="0" fontId="4" fillId="0" borderId="0" xfId="0" applyFont="1" applyAlignment="1" applyProtection="1">
      <alignment horizontal="left" vertical="top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11" fillId="5" borderId="1" xfId="0" applyFont="1" applyFill="1" applyBorder="1" applyProtection="1"/>
    <xf numFmtId="1" fontId="0" fillId="0" borderId="0" xfId="0" applyNumberFormat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D098"/>
      <color rgb="FFFF9B8B"/>
      <color rgb="FFDC72A5"/>
      <color rgb="FFA818D5"/>
      <color rgb="FF00FD00"/>
      <color rgb="FF00D322"/>
      <color rgb="FF00D300"/>
      <color rgb="FF3E536A"/>
      <color rgb="FF00E2ED"/>
      <color rgb="FF2F53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aseline="0"/>
              <a:t>Total Load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Backend!$G$2</c:f>
              <c:numCache>
                <c:formatCode>General</c:formatCode>
                <c:ptCount val="1"/>
                <c:pt idx="0">
                  <c:v>32873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B-BA4E-AC3C-E5DA3A123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3039888"/>
        <c:axId val="1503040304"/>
      </c:barChart>
      <c:catAx>
        <c:axId val="150303988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1503040304"/>
        <c:crosses val="autoZero"/>
        <c:auto val="1"/>
        <c:lblAlgn val="ctr"/>
        <c:lblOffset val="100"/>
        <c:noMultiLvlLbl val="0"/>
      </c:catAx>
      <c:valAx>
        <c:axId val="150304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Power (kW)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03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164585</xdr:rowOff>
    </xdr:from>
    <xdr:to>
      <xdr:col>27</xdr:col>
      <xdr:colOff>108857</xdr:colOff>
      <xdr:row>56</xdr:row>
      <xdr:rowOff>43573</xdr:rowOff>
    </xdr:to>
    <xdr:pic>
      <xdr:nvPicPr>
        <xdr:cNvPr id="30" name="Map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940" t="-132" b="1"/>
        <a:stretch/>
      </xdr:blipFill>
      <xdr:spPr>
        <a:xfrm>
          <a:off x="0" y="164585"/>
          <a:ext cx="16542967" cy="10714256"/>
        </a:xfrm>
        <a:prstGeom prst="rect">
          <a:avLst/>
        </a:prstGeom>
        <a:solidFill>
          <a:srgbClr val="1717F5"/>
        </a:solidFill>
      </xdr:spPr>
    </xdr:pic>
    <xdr:clientData/>
  </xdr:twoCellAnchor>
  <xdr:twoCellAnchor>
    <xdr:from>
      <xdr:col>11</xdr:col>
      <xdr:colOff>85661</xdr:colOff>
      <xdr:row>24</xdr:row>
      <xdr:rowOff>129263</xdr:rowOff>
    </xdr:from>
    <xdr:to>
      <xdr:col>11</xdr:col>
      <xdr:colOff>180233</xdr:colOff>
      <xdr:row>26</xdr:row>
      <xdr:rowOff>12297</xdr:rowOff>
    </xdr:to>
    <xdr:sp macro="" textlink="">
      <xdr:nvSpPr>
        <xdr:cNvPr id="2" name="BLDG375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81039" y="4868531"/>
          <a:ext cx="94572" cy="264034"/>
        </a:xfrm>
        <a:prstGeom prst="rect">
          <a:avLst/>
        </a:prstGeom>
        <a:solidFill>
          <a:srgbClr val="C40C0C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14510</xdr:colOff>
      <xdr:row>26</xdr:row>
      <xdr:rowOff>60194</xdr:rowOff>
    </xdr:from>
    <xdr:to>
      <xdr:col>11</xdr:col>
      <xdr:colOff>115157</xdr:colOff>
      <xdr:row>27</xdr:row>
      <xdr:rowOff>76240</xdr:rowOff>
    </xdr:to>
    <xdr:sp macro="" textlink="">
      <xdr:nvSpPr>
        <xdr:cNvPr id="14" name="BLDG375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rot="5564803">
          <a:off x="6656939" y="5233411"/>
          <a:ext cx="206546" cy="100647"/>
        </a:xfrm>
        <a:prstGeom prst="rect">
          <a:avLst/>
        </a:prstGeom>
        <a:solidFill>
          <a:srgbClr val="C40C0C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50365</xdr:colOff>
      <xdr:row>18</xdr:row>
      <xdr:rowOff>2075</xdr:rowOff>
    </xdr:from>
    <xdr:to>
      <xdr:col>11</xdr:col>
      <xdr:colOff>198958</xdr:colOff>
      <xdr:row>19</xdr:row>
      <xdr:rowOff>33827</xdr:rowOff>
    </xdr:to>
    <xdr:sp macro="" textlink="">
      <xdr:nvSpPr>
        <xdr:cNvPr id="15" name="BLDG3379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6813402">
          <a:off x="6708914" y="3653758"/>
          <a:ext cx="222252" cy="148593"/>
        </a:xfrm>
        <a:prstGeom prst="rect">
          <a:avLst/>
        </a:prstGeom>
        <a:solidFill>
          <a:srgbClr val="C40C0C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142703</xdr:colOff>
      <xdr:row>38</xdr:row>
      <xdr:rowOff>175198</xdr:rowOff>
    </xdr:from>
    <xdr:to>
      <xdr:col>19</xdr:col>
      <xdr:colOff>287538</xdr:colOff>
      <xdr:row>39</xdr:row>
      <xdr:rowOff>107867</xdr:rowOff>
    </xdr:to>
    <xdr:sp macro="" textlink="">
      <xdr:nvSpPr>
        <xdr:cNvPr id="3" name="BLDG968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707447" y="7581466"/>
          <a:ext cx="144835" cy="123169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94425</xdr:colOff>
      <xdr:row>40</xdr:row>
      <xdr:rowOff>109367</xdr:rowOff>
    </xdr:from>
    <xdr:to>
      <xdr:col>19</xdr:col>
      <xdr:colOff>239260</xdr:colOff>
      <xdr:row>41</xdr:row>
      <xdr:rowOff>42036</xdr:rowOff>
    </xdr:to>
    <xdr:sp macro="" textlink="">
      <xdr:nvSpPr>
        <xdr:cNvPr id="33" name="BLDG8117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659169" y="7896635"/>
          <a:ext cx="144835" cy="123169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79707</xdr:colOff>
      <xdr:row>39</xdr:row>
      <xdr:rowOff>131777</xdr:rowOff>
    </xdr:from>
    <xdr:to>
      <xdr:col>19</xdr:col>
      <xdr:colOff>310205</xdr:colOff>
      <xdr:row>40</xdr:row>
      <xdr:rowOff>64446</xdr:rowOff>
    </xdr:to>
    <xdr:sp macro="" textlink="">
      <xdr:nvSpPr>
        <xdr:cNvPr id="35" name="BLDG854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1644451" y="7728545"/>
          <a:ext cx="230498" cy="123169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334327</xdr:colOff>
      <xdr:row>38</xdr:row>
      <xdr:rowOff>36335</xdr:rowOff>
    </xdr:from>
    <xdr:to>
      <xdr:col>19</xdr:col>
      <xdr:colOff>437136</xdr:colOff>
      <xdr:row>39</xdr:row>
      <xdr:rowOff>7196</xdr:rowOff>
    </xdr:to>
    <xdr:sp macro="" textlink="">
      <xdr:nvSpPr>
        <xdr:cNvPr id="36" name="BLDG8589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1899071" y="7442603"/>
          <a:ext cx="102809" cy="161361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133892</xdr:colOff>
      <xdr:row>41</xdr:row>
      <xdr:rowOff>47325</xdr:rowOff>
    </xdr:from>
    <xdr:to>
      <xdr:col>21</xdr:col>
      <xdr:colOff>355640</xdr:colOff>
      <xdr:row>41</xdr:row>
      <xdr:rowOff>173247</xdr:rowOff>
    </xdr:to>
    <xdr:sp macro="" textlink="">
      <xdr:nvSpPr>
        <xdr:cNvPr id="39" name="BLDG8116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20620368">
          <a:off x="12915977" y="8025093"/>
          <a:ext cx="221748" cy="125922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374005</xdr:colOff>
      <xdr:row>41</xdr:row>
      <xdr:rowOff>176791</xdr:rowOff>
    </xdr:from>
    <xdr:to>
      <xdr:col>22</xdr:col>
      <xdr:colOff>601130</xdr:colOff>
      <xdr:row>42</xdr:row>
      <xdr:rowOff>63467</xdr:rowOff>
    </xdr:to>
    <xdr:sp macro="" textlink="">
      <xdr:nvSpPr>
        <xdr:cNvPr id="40" name="BLDG811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20620368">
          <a:off x="13764761" y="8154559"/>
          <a:ext cx="227125" cy="77176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344254</xdr:colOff>
      <xdr:row>41</xdr:row>
      <xdr:rowOff>42433</xdr:rowOff>
    </xdr:from>
    <xdr:to>
      <xdr:col>22</xdr:col>
      <xdr:colOff>578379</xdr:colOff>
      <xdr:row>41</xdr:row>
      <xdr:rowOff>122911</xdr:rowOff>
    </xdr:to>
    <xdr:sp macro="" textlink="">
      <xdr:nvSpPr>
        <xdr:cNvPr id="41" name="BLDG811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20620368">
          <a:off x="13735010" y="8020201"/>
          <a:ext cx="234125" cy="80478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151539</xdr:colOff>
      <xdr:row>42</xdr:row>
      <xdr:rowOff>31974</xdr:rowOff>
    </xdr:from>
    <xdr:to>
      <xdr:col>22</xdr:col>
      <xdr:colOff>284699</xdr:colOff>
      <xdr:row>43</xdr:row>
      <xdr:rowOff>8529</xdr:rowOff>
    </xdr:to>
    <xdr:sp macro="" textlink="">
      <xdr:nvSpPr>
        <xdr:cNvPr id="43" name="BLDG8115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20620368">
          <a:off x="13542295" y="8200242"/>
          <a:ext cx="133160" cy="167055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238479</xdr:colOff>
      <xdr:row>41</xdr:row>
      <xdr:rowOff>51790</xdr:rowOff>
    </xdr:from>
    <xdr:to>
      <xdr:col>24</xdr:col>
      <xdr:colOff>431503</xdr:colOff>
      <xdr:row>41</xdr:row>
      <xdr:rowOff>159993</xdr:rowOff>
    </xdr:to>
    <xdr:sp macro="" textlink="">
      <xdr:nvSpPr>
        <xdr:cNvPr id="44" name="BLDG9176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20620368">
          <a:off x="14846577" y="8029558"/>
          <a:ext cx="193024" cy="108203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58762</xdr:colOff>
      <xdr:row>44</xdr:row>
      <xdr:rowOff>51391</xdr:rowOff>
    </xdr:from>
    <xdr:to>
      <xdr:col>24</xdr:col>
      <xdr:colOff>322956</xdr:colOff>
      <xdr:row>44</xdr:row>
      <xdr:rowOff>165786</xdr:rowOff>
    </xdr:to>
    <xdr:sp macro="" textlink="">
      <xdr:nvSpPr>
        <xdr:cNvPr id="45" name="BLDG912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9625776">
          <a:off x="14666860" y="8600659"/>
          <a:ext cx="264194" cy="114395"/>
        </a:xfrm>
        <a:prstGeom prst="rect">
          <a:avLst/>
        </a:prstGeom>
        <a:solidFill>
          <a:srgbClr val="3399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300140</xdr:colOff>
      <xdr:row>43</xdr:row>
      <xdr:rowOff>130682</xdr:rowOff>
    </xdr:from>
    <xdr:to>
      <xdr:col>21</xdr:col>
      <xdr:colOff>223772</xdr:colOff>
      <xdr:row>45</xdr:row>
      <xdr:rowOff>9750</xdr:rowOff>
    </xdr:to>
    <xdr:sp macro="" textlink="">
      <xdr:nvSpPr>
        <xdr:cNvPr id="46" name="BLDG91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0620368">
          <a:off x="12473555" y="8489450"/>
          <a:ext cx="532302" cy="260068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21329</xdr:colOff>
      <xdr:row>44</xdr:row>
      <xdr:rowOff>50715</xdr:rowOff>
    </xdr:from>
    <xdr:to>
      <xdr:col>20</xdr:col>
      <xdr:colOff>133705</xdr:colOff>
      <xdr:row>45</xdr:row>
      <xdr:rowOff>156949</xdr:rowOff>
    </xdr:to>
    <xdr:sp macro="" textlink="">
      <xdr:nvSpPr>
        <xdr:cNvPr id="47" name="BLDG956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5281705">
          <a:off x="12102565" y="8692162"/>
          <a:ext cx="296734" cy="112376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270239</xdr:colOff>
      <xdr:row>45</xdr:row>
      <xdr:rowOff>123912</xdr:rowOff>
    </xdr:from>
    <xdr:to>
      <xdr:col>19</xdr:col>
      <xdr:colOff>424028</xdr:colOff>
      <xdr:row>46</xdr:row>
      <xdr:rowOff>51791</xdr:rowOff>
    </xdr:to>
    <xdr:sp macro="" textlink="">
      <xdr:nvSpPr>
        <xdr:cNvPr id="48" name="BLDG9179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0620368">
          <a:off x="11834983" y="8863680"/>
          <a:ext cx="153789" cy="118379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270547</xdr:colOff>
      <xdr:row>44</xdr:row>
      <xdr:rowOff>147967</xdr:rowOff>
    </xdr:from>
    <xdr:to>
      <xdr:col>19</xdr:col>
      <xdr:colOff>433086</xdr:colOff>
      <xdr:row>45</xdr:row>
      <xdr:rowOff>82067</xdr:rowOff>
    </xdr:to>
    <xdr:sp macro="" textlink="">
      <xdr:nvSpPr>
        <xdr:cNvPr id="49" name="BLDG960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0620368">
          <a:off x="11835291" y="8697235"/>
          <a:ext cx="162539" cy="124600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462040</xdr:colOff>
      <xdr:row>40</xdr:row>
      <xdr:rowOff>105230</xdr:rowOff>
    </xdr:from>
    <xdr:to>
      <xdr:col>18</xdr:col>
      <xdr:colOff>606022</xdr:colOff>
      <xdr:row>41</xdr:row>
      <xdr:rowOff>185127</xdr:rowOff>
    </xdr:to>
    <xdr:sp macro="" textlink="">
      <xdr:nvSpPr>
        <xdr:cNvPr id="50" name="BLDG846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20789590">
          <a:off x="10809442" y="7892498"/>
          <a:ext cx="752653" cy="270397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17212</xdr:colOff>
      <xdr:row>37</xdr:row>
      <xdr:rowOff>186777</xdr:rowOff>
    </xdr:from>
    <xdr:to>
      <xdr:col>19</xdr:col>
      <xdr:colOff>253521</xdr:colOff>
      <xdr:row>38</xdr:row>
      <xdr:rowOff>93736</xdr:rowOff>
    </xdr:to>
    <xdr:sp macro="" textlink="">
      <xdr:nvSpPr>
        <xdr:cNvPr id="51" name="BLDG867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20789590">
          <a:off x="11581956" y="7402545"/>
          <a:ext cx="236309" cy="97459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179744</xdr:colOff>
      <xdr:row>44</xdr:row>
      <xdr:rowOff>120030</xdr:rowOff>
    </xdr:from>
    <xdr:to>
      <xdr:col>17</xdr:col>
      <xdr:colOff>583529</xdr:colOff>
      <xdr:row>48</xdr:row>
      <xdr:rowOff>124171</xdr:rowOff>
    </xdr:to>
    <xdr:sp macro="" textlink="">
      <xdr:nvSpPr>
        <xdr:cNvPr id="52" name="BLDG9277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20789590">
          <a:off x="10527146" y="8669298"/>
          <a:ext cx="403785" cy="766141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431581</xdr:colOff>
      <xdr:row>44</xdr:row>
      <xdr:rowOff>135415</xdr:rowOff>
    </xdr:from>
    <xdr:to>
      <xdr:col>17</xdr:col>
      <xdr:colOff>35807</xdr:colOff>
      <xdr:row>45</xdr:row>
      <xdr:rowOff>39906</xdr:rowOff>
    </xdr:to>
    <xdr:sp macro="" textlink="">
      <xdr:nvSpPr>
        <xdr:cNvPr id="53" name="BLDG925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20789590">
          <a:off x="10170313" y="8684683"/>
          <a:ext cx="212896" cy="94991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6043</xdr:colOff>
      <xdr:row>40</xdr:row>
      <xdr:rowOff>47209</xdr:rowOff>
    </xdr:from>
    <xdr:to>
      <xdr:col>17</xdr:col>
      <xdr:colOff>308465</xdr:colOff>
      <xdr:row>40</xdr:row>
      <xdr:rowOff>175890</xdr:rowOff>
    </xdr:to>
    <xdr:sp macro="" textlink="">
      <xdr:nvSpPr>
        <xdr:cNvPr id="54" name="BLDG8477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20789590">
          <a:off x="10353445" y="7834477"/>
          <a:ext cx="302422" cy="128681"/>
        </a:xfrm>
        <a:prstGeom prst="rect">
          <a:avLst/>
        </a:prstGeom>
        <a:solidFill>
          <a:srgbClr val="3399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377887</xdr:colOff>
      <xdr:row>39</xdr:row>
      <xdr:rowOff>71454</xdr:rowOff>
    </xdr:from>
    <xdr:to>
      <xdr:col>18</xdr:col>
      <xdr:colOff>471114</xdr:colOff>
      <xdr:row>40</xdr:row>
      <xdr:rowOff>7907</xdr:rowOff>
    </xdr:to>
    <xdr:sp macro="" textlink="">
      <xdr:nvSpPr>
        <xdr:cNvPr id="57" name="BLDG8460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20789590">
          <a:off x="11333960" y="7668222"/>
          <a:ext cx="93227" cy="126953"/>
        </a:xfrm>
        <a:prstGeom prst="rect">
          <a:avLst/>
        </a:prstGeom>
        <a:solidFill>
          <a:srgbClr val="FFC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147731</xdr:colOff>
      <xdr:row>28</xdr:row>
      <xdr:rowOff>173371</xdr:rowOff>
    </xdr:from>
    <xdr:to>
      <xdr:col>13</xdr:col>
      <xdr:colOff>337437</xdr:colOff>
      <xdr:row>30</xdr:row>
      <xdr:rowOff>143589</xdr:rowOff>
    </xdr:to>
    <xdr:sp macro="" textlink="">
      <xdr:nvSpPr>
        <xdr:cNvPr id="59" name="BLDG713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564803">
          <a:off x="7979695" y="5755395"/>
          <a:ext cx="351218" cy="18970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581855</xdr:colOff>
      <xdr:row>26</xdr:row>
      <xdr:rowOff>170173</xdr:rowOff>
    </xdr:from>
    <xdr:to>
      <xdr:col>13</xdr:col>
      <xdr:colOff>172520</xdr:colOff>
      <xdr:row>27</xdr:row>
      <xdr:rowOff>76495</xdr:rowOff>
    </xdr:to>
    <xdr:sp macro="" textlink="">
      <xdr:nvSpPr>
        <xdr:cNvPr id="63" name="BLDG5308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564803">
          <a:off x="7937161" y="5239184"/>
          <a:ext cx="96822" cy="199336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206163</xdr:colOff>
      <xdr:row>26</xdr:row>
      <xdr:rowOff>141283</xdr:rowOff>
    </xdr:from>
    <xdr:to>
      <xdr:col>13</xdr:col>
      <xdr:colOff>489357</xdr:colOff>
      <xdr:row>27</xdr:row>
      <xdr:rowOff>47605</xdr:rowOff>
    </xdr:to>
    <xdr:sp macro="" textlink="">
      <xdr:nvSpPr>
        <xdr:cNvPr id="65" name="BLDG530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564803">
          <a:off x="8212069" y="5168365"/>
          <a:ext cx="96822" cy="283194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225048</xdr:colOff>
      <xdr:row>25</xdr:row>
      <xdr:rowOff>112551</xdr:rowOff>
    </xdr:from>
    <xdr:to>
      <xdr:col>13</xdr:col>
      <xdr:colOff>325600</xdr:colOff>
      <xdr:row>26</xdr:row>
      <xdr:rowOff>81785</xdr:rowOff>
    </xdr:to>
    <xdr:sp macro="" textlink="">
      <xdr:nvSpPr>
        <xdr:cNvPr id="66" name="BLDG5306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9412878">
          <a:off x="8137768" y="5042319"/>
          <a:ext cx="100552" cy="159734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2729</xdr:colOff>
      <xdr:row>25</xdr:row>
      <xdr:rowOff>110715</xdr:rowOff>
    </xdr:from>
    <xdr:to>
      <xdr:col>13</xdr:col>
      <xdr:colOff>85566</xdr:colOff>
      <xdr:row>26</xdr:row>
      <xdr:rowOff>159087</xdr:rowOff>
    </xdr:to>
    <xdr:sp macro="" textlink="">
      <xdr:nvSpPr>
        <xdr:cNvPr id="67" name="BLDG5307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9824094">
          <a:off x="7915449" y="5040483"/>
          <a:ext cx="82837" cy="238872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431247</xdr:colOff>
      <xdr:row>23</xdr:row>
      <xdr:rowOff>58297</xdr:rowOff>
    </xdr:from>
    <xdr:to>
      <xdr:col>13</xdr:col>
      <xdr:colOff>603037</xdr:colOff>
      <xdr:row>24</xdr:row>
      <xdr:rowOff>579</xdr:rowOff>
    </xdr:to>
    <xdr:sp macro="" textlink="">
      <xdr:nvSpPr>
        <xdr:cNvPr id="68" name="BLDG5300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10800000">
          <a:off x="8343967" y="4607065"/>
          <a:ext cx="171790" cy="132782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230119</xdr:colOff>
      <xdr:row>23</xdr:row>
      <xdr:rowOff>29123</xdr:rowOff>
    </xdr:from>
    <xdr:to>
      <xdr:col>13</xdr:col>
      <xdr:colOff>324051</xdr:colOff>
      <xdr:row>24</xdr:row>
      <xdr:rowOff>3496</xdr:rowOff>
    </xdr:to>
    <xdr:sp macro="" textlink="">
      <xdr:nvSpPr>
        <xdr:cNvPr id="69" name="BLDG5303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9712217">
          <a:off x="8142839" y="4577891"/>
          <a:ext cx="93932" cy="164873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105011</xdr:colOff>
      <xdr:row>24</xdr:row>
      <xdr:rowOff>176170</xdr:rowOff>
    </xdr:from>
    <xdr:to>
      <xdr:col>13</xdr:col>
      <xdr:colOff>184954</xdr:colOff>
      <xdr:row>25</xdr:row>
      <xdr:rowOff>109112</xdr:rowOff>
    </xdr:to>
    <xdr:sp macro="" textlink="">
      <xdr:nvSpPr>
        <xdr:cNvPr id="70" name="BLDG5310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9712217">
          <a:off x="8017731" y="4915438"/>
          <a:ext cx="79943" cy="123442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578634</xdr:colOff>
      <xdr:row>22</xdr:row>
      <xdr:rowOff>142092</xdr:rowOff>
    </xdr:from>
    <xdr:to>
      <xdr:col>13</xdr:col>
      <xdr:colOff>92777</xdr:colOff>
      <xdr:row>23</xdr:row>
      <xdr:rowOff>42130</xdr:rowOff>
    </xdr:to>
    <xdr:sp macro="" textlink="">
      <xdr:nvSpPr>
        <xdr:cNvPr id="71" name="BLDG530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9712217">
          <a:off x="7882683" y="4500360"/>
          <a:ext cx="122814" cy="90538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583443</xdr:colOff>
      <xdr:row>23</xdr:row>
      <xdr:rowOff>120119</xdr:rowOff>
    </xdr:from>
    <xdr:to>
      <xdr:col>13</xdr:col>
      <xdr:colOff>44685</xdr:colOff>
      <xdr:row>24</xdr:row>
      <xdr:rowOff>154659</xdr:rowOff>
    </xdr:to>
    <xdr:sp macro="" textlink="">
      <xdr:nvSpPr>
        <xdr:cNvPr id="72" name="BLDG5302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>
          <a:off x="7809929" y="4746450"/>
          <a:ext cx="225040" cy="69913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122538</xdr:colOff>
      <xdr:row>22</xdr:row>
      <xdr:rowOff>121718</xdr:rowOff>
    </xdr:from>
    <xdr:to>
      <xdr:col>12</xdr:col>
      <xdr:colOff>293860</xdr:colOff>
      <xdr:row>23</xdr:row>
      <xdr:rowOff>32006</xdr:rowOff>
    </xdr:to>
    <xdr:sp macro="" textlink="">
      <xdr:nvSpPr>
        <xdr:cNvPr id="73" name="BLDG540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9712217">
          <a:off x="7426587" y="4479986"/>
          <a:ext cx="171322" cy="100788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520463</xdr:colOff>
      <xdr:row>22</xdr:row>
      <xdr:rowOff>167943</xdr:rowOff>
    </xdr:from>
    <xdr:to>
      <xdr:col>12</xdr:col>
      <xdr:colOff>83114</xdr:colOff>
      <xdr:row>23</xdr:row>
      <xdr:rowOff>78231</xdr:rowOff>
    </xdr:to>
    <xdr:sp macro="" textlink="">
      <xdr:nvSpPr>
        <xdr:cNvPr id="74" name="BLDG540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10280003">
          <a:off x="7215841" y="4526211"/>
          <a:ext cx="171322" cy="100788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521050</xdr:colOff>
      <xdr:row>24</xdr:row>
      <xdr:rowOff>25790</xdr:rowOff>
    </xdr:from>
    <xdr:to>
      <xdr:col>11</xdr:col>
      <xdr:colOff>591025</xdr:colOff>
      <xdr:row>25</xdr:row>
      <xdr:rowOff>4200</xdr:rowOff>
    </xdr:to>
    <xdr:sp macro="" textlink="">
      <xdr:nvSpPr>
        <xdr:cNvPr id="75" name="BLDG540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10612906">
          <a:off x="7216428" y="4765058"/>
          <a:ext cx="69975" cy="168910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150185</xdr:colOff>
      <xdr:row>23</xdr:row>
      <xdr:rowOff>83904</xdr:rowOff>
    </xdr:from>
    <xdr:to>
      <xdr:col>12</xdr:col>
      <xdr:colOff>220160</xdr:colOff>
      <xdr:row>24</xdr:row>
      <xdr:rowOff>62314</xdr:rowOff>
    </xdr:to>
    <xdr:sp macro="" textlink="">
      <xdr:nvSpPr>
        <xdr:cNvPr id="76" name="BLDG540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9987166">
          <a:off x="7454234" y="4632672"/>
          <a:ext cx="69975" cy="168910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545699</xdr:colOff>
      <xdr:row>23</xdr:row>
      <xdr:rowOff>52249</xdr:rowOff>
    </xdr:from>
    <xdr:to>
      <xdr:col>12</xdr:col>
      <xdr:colOff>7003</xdr:colOff>
      <xdr:row>24</xdr:row>
      <xdr:rowOff>30659</xdr:rowOff>
    </xdr:to>
    <xdr:sp macro="" textlink="">
      <xdr:nvSpPr>
        <xdr:cNvPr id="77" name="BLDG5404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10461632">
          <a:off x="7241077" y="4601017"/>
          <a:ext cx="69975" cy="168910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227567</xdr:colOff>
      <xdr:row>25</xdr:row>
      <xdr:rowOff>68091</xdr:rowOff>
    </xdr:from>
    <xdr:to>
      <xdr:col>12</xdr:col>
      <xdr:colOff>421097</xdr:colOff>
      <xdr:row>25</xdr:row>
      <xdr:rowOff>136717</xdr:rowOff>
    </xdr:to>
    <xdr:sp macro="" textlink="">
      <xdr:nvSpPr>
        <xdr:cNvPr id="78" name="BLDG540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11073350">
          <a:off x="7531616" y="4997859"/>
          <a:ext cx="193530" cy="68626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600641</xdr:colOff>
      <xdr:row>25</xdr:row>
      <xdr:rowOff>7878</xdr:rowOff>
    </xdr:from>
    <xdr:to>
      <xdr:col>12</xdr:col>
      <xdr:colOff>133166</xdr:colOff>
      <xdr:row>25</xdr:row>
      <xdr:rowOff>149590</xdr:rowOff>
    </xdr:to>
    <xdr:sp macro="" textlink="">
      <xdr:nvSpPr>
        <xdr:cNvPr id="80" name="BLDG5406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10519671">
          <a:off x="7296019" y="4937646"/>
          <a:ext cx="141196" cy="141712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506079</xdr:colOff>
      <xdr:row>26</xdr:row>
      <xdr:rowOff>10588</xdr:rowOff>
    </xdr:from>
    <xdr:to>
      <xdr:col>12</xdr:col>
      <xdr:colOff>38097</xdr:colOff>
      <xdr:row>26</xdr:row>
      <xdr:rowOff>94599</xdr:rowOff>
    </xdr:to>
    <xdr:sp macro="" textlink="">
      <xdr:nvSpPr>
        <xdr:cNvPr id="81" name="BLDG541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>
          <a:off x="7229796" y="5102517"/>
          <a:ext cx="84011" cy="140689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273805</xdr:colOff>
      <xdr:row>26</xdr:row>
      <xdr:rowOff>33321</xdr:rowOff>
    </xdr:from>
    <xdr:to>
      <xdr:col>12</xdr:col>
      <xdr:colOff>423502</xdr:colOff>
      <xdr:row>26</xdr:row>
      <xdr:rowOff>131545</xdr:rowOff>
    </xdr:to>
    <xdr:sp macro="" textlink="">
      <xdr:nvSpPr>
        <xdr:cNvPr id="82" name="BLDG5408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9594726">
          <a:off x="7577854" y="5153589"/>
          <a:ext cx="149697" cy="98224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176825</xdr:colOff>
      <xdr:row>27</xdr:row>
      <xdr:rowOff>2410</xdr:rowOff>
    </xdr:from>
    <xdr:to>
      <xdr:col>12</xdr:col>
      <xdr:colOff>239052</xdr:colOff>
      <xdr:row>27</xdr:row>
      <xdr:rowOff>52836</xdr:rowOff>
    </xdr:to>
    <xdr:sp macro="" textlink="">
      <xdr:nvSpPr>
        <xdr:cNvPr id="83" name="BLDG5413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4210344">
          <a:off x="7486775" y="5307277"/>
          <a:ext cx="50426" cy="62227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143815</xdr:colOff>
      <xdr:row>26</xdr:row>
      <xdr:rowOff>92871</xdr:rowOff>
    </xdr:from>
    <xdr:to>
      <xdr:col>12</xdr:col>
      <xdr:colOff>213305</xdr:colOff>
      <xdr:row>26</xdr:row>
      <xdr:rowOff>189895</xdr:rowOff>
    </xdr:to>
    <xdr:sp macro="" textlink="">
      <xdr:nvSpPr>
        <xdr:cNvPr id="84" name="BLDG541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4210344">
          <a:off x="7434097" y="5226906"/>
          <a:ext cx="97024" cy="69490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218026</xdr:colOff>
      <xdr:row>27</xdr:row>
      <xdr:rowOff>11843</xdr:rowOff>
    </xdr:from>
    <xdr:to>
      <xdr:col>12</xdr:col>
      <xdr:colOff>481819</xdr:colOff>
      <xdr:row>27</xdr:row>
      <xdr:rowOff>90211</xdr:rowOff>
    </xdr:to>
    <xdr:sp macro="" textlink="">
      <xdr:nvSpPr>
        <xdr:cNvPr id="85" name="BLDG541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4647701">
          <a:off x="7614788" y="5229898"/>
          <a:ext cx="78368" cy="263793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517708</xdr:colOff>
      <xdr:row>27</xdr:row>
      <xdr:rowOff>122124</xdr:rowOff>
    </xdr:from>
    <xdr:to>
      <xdr:col>12</xdr:col>
      <xdr:colOff>49726</xdr:colOff>
      <xdr:row>28</xdr:row>
      <xdr:rowOff>15635</xdr:rowOff>
    </xdr:to>
    <xdr:sp macro="" textlink="">
      <xdr:nvSpPr>
        <xdr:cNvPr id="86" name="BLDG5416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4681744">
          <a:off x="7241425" y="5404553"/>
          <a:ext cx="84011" cy="140689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530723</xdr:colOff>
      <xdr:row>26</xdr:row>
      <xdr:rowOff>148801</xdr:rowOff>
    </xdr:from>
    <xdr:to>
      <xdr:col>12</xdr:col>
      <xdr:colOff>34620</xdr:colOff>
      <xdr:row>27</xdr:row>
      <xdr:rowOff>65971</xdr:rowOff>
    </xdr:to>
    <xdr:sp macro="" textlink="">
      <xdr:nvSpPr>
        <xdr:cNvPr id="87" name="BLDG541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 rot="4210344" flipV="1">
          <a:off x="7228550" y="5266620"/>
          <a:ext cx="107670" cy="112568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519011</xdr:colOff>
      <xdr:row>26</xdr:row>
      <xdr:rowOff>158897</xdr:rowOff>
    </xdr:from>
    <xdr:to>
      <xdr:col>11</xdr:col>
      <xdr:colOff>574907</xdr:colOff>
      <xdr:row>27</xdr:row>
      <xdr:rowOff>87453</xdr:rowOff>
    </xdr:to>
    <xdr:sp macro="" textlink="">
      <xdr:nvSpPr>
        <xdr:cNvPr id="88" name="BLDG5420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 rot="4700077">
          <a:off x="7182809" y="5310745"/>
          <a:ext cx="119056" cy="55896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122908</xdr:colOff>
      <xdr:row>28</xdr:row>
      <xdr:rowOff>4765</xdr:rowOff>
    </xdr:from>
    <xdr:to>
      <xdr:col>12</xdr:col>
      <xdr:colOff>345754</xdr:colOff>
      <xdr:row>28</xdr:row>
      <xdr:rowOff>55191</xdr:rowOff>
    </xdr:to>
    <xdr:sp macro="" textlink="">
      <xdr:nvSpPr>
        <xdr:cNvPr id="89" name="BLDG5415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 rot="5400000" flipH="1">
          <a:off x="7513167" y="5419823"/>
          <a:ext cx="50426" cy="222846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19055</xdr:colOff>
      <xdr:row>11</xdr:row>
      <xdr:rowOff>175542</xdr:rowOff>
    </xdr:from>
    <xdr:to>
      <xdr:col>14</xdr:col>
      <xdr:colOff>170544</xdr:colOff>
      <xdr:row>12</xdr:row>
      <xdr:rowOff>41843</xdr:rowOff>
    </xdr:to>
    <xdr:sp macro="" textlink="">
      <xdr:nvSpPr>
        <xdr:cNvPr id="91" name="BLDG227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 rot="5400000">
          <a:off x="8564557" y="2386320"/>
          <a:ext cx="103265" cy="151489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51400</xdr:colOff>
      <xdr:row>32</xdr:row>
      <xdr:rowOff>156037</xdr:rowOff>
    </xdr:from>
    <xdr:to>
      <xdr:col>16</xdr:col>
      <xdr:colOff>143730</xdr:colOff>
      <xdr:row>33</xdr:row>
      <xdr:rowOff>56145</xdr:rowOff>
    </xdr:to>
    <xdr:sp macro="" textlink="">
      <xdr:nvSpPr>
        <xdr:cNvPr id="92" name="BLDG7130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 rot="5564803">
          <a:off x="9790993" y="6418444"/>
          <a:ext cx="90608" cy="9233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592162</xdr:colOff>
      <xdr:row>33</xdr:row>
      <xdr:rowOff>71103</xdr:rowOff>
    </xdr:from>
    <xdr:to>
      <xdr:col>16</xdr:col>
      <xdr:colOff>155148</xdr:colOff>
      <xdr:row>33</xdr:row>
      <xdr:rowOff>139530</xdr:rowOff>
    </xdr:to>
    <xdr:sp macro="" textlink="">
      <xdr:nvSpPr>
        <xdr:cNvPr id="93" name="BLDG713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564803">
          <a:off x="9773838" y="6473256"/>
          <a:ext cx="68427" cy="17165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42570</xdr:colOff>
      <xdr:row>32</xdr:row>
      <xdr:rowOff>59884</xdr:rowOff>
    </xdr:from>
    <xdr:to>
      <xdr:col>16</xdr:col>
      <xdr:colOff>134900</xdr:colOff>
      <xdr:row>32</xdr:row>
      <xdr:rowOff>142897</xdr:rowOff>
    </xdr:to>
    <xdr:sp macro="" textlink="">
      <xdr:nvSpPr>
        <xdr:cNvPr id="94" name="BLDG7132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564803">
          <a:off x="9785960" y="6318494"/>
          <a:ext cx="83013" cy="9233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541266</xdr:colOff>
      <xdr:row>29</xdr:row>
      <xdr:rowOff>84298</xdr:rowOff>
    </xdr:from>
    <xdr:to>
      <xdr:col>16</xdr:col>
      <xdr:colOff>24925</xdr:colOff>
      <xdr:row>29</xdr:row>
      <xdr:rowOff>167311</xdr:rowOff>
    </xdr:to>
    <xdr:sp macro="" textlink="">
      <xdr:nvSpPr>
        <xdr:cNvPr id="95" name="BLDG722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564803">
          <a:off x="9675985" y="5771408"/>
          <a:ext cx="83013" cy="9233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335647</xdr:colOff>
      <xdr:row>29</xdr:row>
      <xdr:rowOff>2287</xdr:rowOff>
    </xdr:from>
    <xdr:to>
      <xdr:col>15</xdr:col>
      <xdr:colOff>238409</xdr:colOff>
      <xdr:row>29</xdr:row>
      <xdr:rowOff>176128</xdr:rowOff>
    </xdr:to>
    <xdr:sp macro="" textlink="">
      <xdr:nvSpPr>
        <xdr:cNvPr id="96" name="BLDG71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>
          <a:off x="9025833" y="5525259"/>
          <a:ext cx="173841" cy="511433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572664</xdr:colOff>
      <xdr:row>25</xdr:row>
      <xdr:rowOff>46141</xdr:rowOff>
    </xdr:from>
    <xdr:to>
      <xdr:col>16</xdr:col>
      <xdr:colOff>26756</xdr:colOff>
      <xdr:row>26</xdr:row>
      <xdr:rowOff>86904</xdr:rowOff>
    </xdr:to>
    <xdr:sp macro="" textlink="">
      <xdr:nvSpPr>
        <xdr:cNvPr id="97" name="BLDG511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564803">
          <a:off x="9618475" y="5060159"/>
          <a:ext cx="231263" cy="62763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185389</xdr:colOff>
      <xdr:row>25</xdr:row>
      <xdr:rowOff>15074</xdr:rowOff>
    </xdr:from>
    <xdr:to>
      <xdr:col>15</xdr:col>
      <xdr:colOff>241433</xdr:colOff>
      <xdr:row>26</xdr:row>
      <xdr:rowOff>52468</xdr:rowOff>
    </xdr:to>
    <xdr:sp macro="" textlink="">
      <xdr:nvSpPr>
        <xdr:cNvPr id="98" name="BLDG5115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6207858">
          <a:off x="9229525" y="5030767"/>
          <a:ext cx="227894" cy="56044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288380</xdr:colOff>
      <xdr:row>24</xdr:row>
      <xdr:rowOff>183666</xdr:rowOff>
    </xdr:from>
    <xdr:to>
      <xdr:col>15</xdr:col>
      <xdr:colOff>360767</xdr:colOff>
      <xdr:row>25</xdr:row>
      <xdr:rowOff>88626</xdr:rowOff>
    </xdr:to>
    <xdr:sp macro="" textlink="">
      <xdr:nvSpPr>
        <xdr:cNvPr id="99" name="BLDG5120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6140105">
          <a:off x="9406905" y="4934470"/>
          <a:ext cx="95460" cy="7238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245963</xdr:colOff>
      <xdr:row>26</xdr:row>
      <xdr:rowOff>134404</xdr:rowOff>
    </xdr:from>
    <xdr:to>
      <xdr:col>15</xdr:col>
      <xdr:colOff>510833</xdr:colOff>
      <xdr:row>27</xdr:row>
      <xdr:rowOff>27992</xdr:rowOff>
    </xdr:to>
    <xdr:sp macro="" textlink="">
      <xdr:nvSpPr>
        <xdr:cNvPr id="100" name="BLDG5113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>
          <a:off x="9466415" y="5164281"/>
          <a:ext cx="84088" cy="26487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391426</xdr:colOff>
      <xdr:row>25</xdr:row>
      <xdr:rowOff>12372</xdr:rowOff>
    </xdr:from>
    <xdr:to>
      <xdr:col>15</xdr:col>
      <xdr:colOff>536484</xdr:colOff>
      <xdr:row>26</xdr:row>
      <xdr:rowOff>53135</xdr:rowOff>
    </xdr:to>
    <xdr:sp macro="" textlink="">
      <xdr:nvSpPr>
        <xdr:cNvPr id="101" name="BLDG511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564803">
          <a:off x="9478384" y="4985243"/>
          <a:ext cx="231263" cy="14505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517520</xdr:colOff>
      <xdr:row>25</xdr:row>
      <xdr:rowOff>10462</xdr:rowOff>
    </xdr:from>
    <xdr:to>
      <xdr:col>14</xdr:col>
      <xdr:colOff>602216</xdr:colOff>
      <xdr:row>26</xdr:row>
      <xdr:rowOff>58292</xdr:rowOff>
    </xdr:to>
    <xdr:sp macro="" textlink="">
      <xdr:nvSpPr>
        <xdr:cNvPr id="102" name="BLDG5205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6221816">
          <a:off x="8962093" y="5017047"/>
          <a:ext cx="238330" cy="8469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270476</xdr:colOff>
      <xdr:row>26</xdr:row>
      <xdr:rowOff>130653</xdr:rowOff>
    </xdr:from>
    <xdr:to>
      <xdr:col>14</xdr:col>
      <xdr:colOff>535346</xdr:colOff>
      <xdr:row>27</xdr:row>
      <xdr:rowOff>24241</xdr:rowOff>
    </xdr:to>
    <xdr:sp macro="" textlink="">
      <xdr:nvSpPr>
        <xdr:cNvPr id="103" name="BLDG5206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>
          <a:off x="8882257" y="5160530"/>
          <a:ext cx="84088" cy="26487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352493</xdr:colOff>
      <xdr:row>24</xdr:row>
      <xdr:rowOff>110120</xdr:rowOff>
    </xdr:from>
    <xdr:to>
      <xdr:col>14</xdr:col>
      <xdr:colOff>509207</xdr:colOff>
      <xdr:row>25</xdr:row>
      <xdr:rowOff>67036</xdr:rowOff>
    </xdr:to>
    <xdr:sp macro="" textlink="">
      <xdr:nvSpPr>
        <xdr:cNvPr id="104" name="BLDG520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764443">
          <a:off x="8878532" y="4844739"/>
          <a:ext cx="147416" cy="156714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145412</xdr:colOff>
      <xdr:row>3</xdr:row>
      <xdr:rowOff>151773</xdr:rowOff>
    </xdr:from>
    <xdr:to>
      <xdr:col>14</xdr:col>
      <xdr:colOff>294991</xdr:colOff>
      <xdr:row>4</xdr:row>
      <xdr:rowOff>20744</xdr:rowOff>
    </xdr:to>
    <xdr:sp macro="" textlink="">
      <xdr:nvSpPr>
        <xdr:cNvPr id="105" name="BLDG1402G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8666802" y="723273"/>
          <a:ext cx="149579" cy="59471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301866</xdr:colOff>
      <xdr:row>25</xdr:row>
      <xdr:rowOff>110222</xdr:rowOff>
    </xdr:from>
    <xdr:to>
      <xdr:col>14</xdr:col>
      <xdr:colOff>376284</xdr:colOff>
      <xdr:row>26</xdr:row>
      <xdr:rowOff>67138</xdr:rowOff>
    </xdr:to>
    <xdr:sp macro="" textlink="">
      <xdr:nvSpPr>
        <xdr:cNvPr id="106" name="BLDG5207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6644679">
          <a:off x="8786757" y="5076489"/>
          <a:ext cx="147416" cy="7441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568544</xdr:colOff>
      <xdr:row>23</xdr:row>
      <xdr:rowOff>37229</xdr:rowOff>
    </xdr:from>
    <xdr:to>
      <xdr:col>15</xdr:col>
      <xdr:colOff>34291</xdr:colOff>
      <xdr:row>23</xdr:row>
      <xdr:rowOff>184645</xdr:rowOff>
    </xdr:to>
    <xdr:sp macro="" textlink="">
      <xdr:nvSpPr>
        <xdr:cNvPr id="107" name="BLDG5202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4136806">
          <a:off x="9053435" y="4622496"/>
          <a:ext cx="147416" cy="7441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370796</xdr:colOff>
      <xdr:row>23</xdr:row>
      <xdr:rowOff>69711</xdr:rowOff>
    </xdr:from>
    <xdr:to>
      <xdr:col>14</xdr:col>
      <xdr:colOff>530552</xdr:colOff>
      <xdr:row>24</xdr:row>
      <xdr:rowOff>43388</xdr:rowOff>
    </xdr:to>
    <xdr:sp macro="" textlink="">
      <xdr:nvSpPr>
        <xdr:cNvPr id="108" name="BLDG5203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4136806">
          <a:off x="8889975" y="4620690"/>
          <a:ext cx="164177" cy="15975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583365</xdr:colOff>
      <xdr:row>24</xdr:row>
      <xdr:rowOff>14298</xdr:rowOff>
    </xdr:from>
    <xdr:to>
      <xdr:col>15</xdr:col>
      <xdr:colOff>41866</xdr:colOff>
      <xdr:row>24</xdr:row>
      <xdr:rowOff>127115</xdr:rowOff>
    </xdr:to>
    <xdr:sp macro="" textlink="">
      <xdr:nvSpPr>
        <xdr:cNvPr id="109" name="BLDG5210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6089702">
          <a:off x="9081932" y="4776389"/>
          <a:ext cx="112817" cy="6717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365141</xdr:colOff>
      <xdr:row>22</xdr:row>
      <xdr:rowOff>98885</xdr:rowOff>
    </xdr:from>
    <xdr:to>
      <xdr:col>15</xdr:col>
      <xdr:colOff>30085</xdr:colOff>
      <xdr:row>23</xdr:row>
      <xdr:rowOff>8067</xdr:rowOff>
    </xdr:to>
    <xdr:sp macro="" textlink="">
      <xdr:nvSpPr>
        <xdr:cNvPr id="110" name="BLDG520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4677932">
          <a:off x="8973498" y="4370186"/>
          <a:ext cx="99682" cy="273615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224654</xdr:colOff>
      <xdr:row>22</xdr:row>
      <xdr:rowOff>91773</xdr:rowOff>
    </xdr:from>
    <xdr:to>
      <xdr:col>15</xdr:col>
      <xdr:colOff>355256</xdr:colOff>
      <xdr:row>22</xdr:row>
      <xdr:rowOff>163222</xdr:rowOff>
    </xdr:to>
    <xdr:sp macro="" textlink="">
      <xdr:nvSpPr>
        <xdr:cNvPr id="111" name="BLDG510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189683">
          <a:off x="9384291" y="4420465"/>
          <a:ext cx="71449" cy="13060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204640</xdr:colOff>
      <xdr:row>23</xdr:row>
      <xdr:rowOff>44139</xdr:rowOff>
    </xdr:from>
    <xdr:to>
      <xdr:col>15</xdr:col>
      <xdr:colOff>280176</xdr:colOff>
      <xdr:row>24</xdr:row>
      <xdr:rowOff>68246</xdr:rowOff>
    </xdr:to>
    <xdr:sp macro="" textlink="">
      <xdr:nvSpPr>
        <xdr:cNvPr id="112" name="BLDG510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189683">
          <a:off x="9265165" y="4662443"/>
          <a:ext cx="214607" cy="7553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156990</xdr:colOff>
      <xdr:row>20</xdr:row>
      <xdr:rowOff>110849</xdr:rowOff>
    </xdr:from>
    <xdr:to>
      <xdr:col>15</xdr:col>
      <xdr:colOff>231536</xdr:colOff>
      <xdr:row>21</xdr:row>
      <xdr:rowOff>173516</xdr:rowOff>
    </xdr:to>
    <xdr:sp macro="" textlink="">
      <xdr:nvSpPr>
        <xdr:cNvPr id="113" name="BLDG5708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966583">
          <a:off x="9207033" y="4186721"/>
          <a:ext cx="234581" cy="7454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279924</xdr:colOff>
      <xdr:row>21</xdr:row>
      <xdr:rowOff>94549</xdr:rowOff>
    </xdr:from>
    <xdr:to>
      <xdr:col>15</xdr:col>
      <xdr:colOff>402592</xdr:colOff>
      <xdr:row>21</xdr:row>
      <xdr:rowOff>161995</xdr:rowOff>
    </xdr:to>
    <xdr:sp macro="" textlink="">
      <xdr:nvSpPr>
        <xdr:cNvPr id="114" name="BLDG5710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>
          <a:off x="9437596" y="4234706"/>
          <a:ext cx="67446" cy="12266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249573</xdr:colOff>
      <xdr:row>19</xdr:row>
      <xdr:rowOff>28553</xdr:rowOff>
    </xdr:from>
    <xdr:to>
      <xdr:col>15</xdr:col>
      <xdr:colOff>372241</xdr:colOff>
      <xdr:row>19</xdr:row>
      <xdr:rowOff>95999</xdr:rowOff>
    </xdr:to>
    <xdr:sp macro="" textlink="">
      <xdr:nvSpPr>
        <xdr:cNvPr id="115" name="BLDG570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049846">
          <a:off x="9407245" y="3806296"/>
          <a:ext cx="67446" cy="12266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219149</xdr:colOff>
      <xdr:row>19</xdr:row>
      <xdr:rowOff>154060</xdr:rowOff>
    </xdr:from>
    <xdr:to>
      <xdr:col>15</xdr:col>
      <xdr:colOff>279393</xdr:colOff>
      <xdr:row>20</xdr:row>
      <xdr:rowOff>31006</xdr:rowOff>
    </xdr:to>
    <xdr:sp macro="" textlink="">
      <xdr:nvSpPr>
        <xdr:cNvPr id="116" name="BLDG5707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551640">
          <a:off x="9345609" y="3963015"/>
          <a:ext cx="67446" cy="60244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396228</xdr:colOff>
      <xdr:row>18</xdr:row>
      <xdr:rowOff>148012</xdr:rowOff>
    </xdr:from>
    <xdr:to>
      <xdr:col>15</xdr:col>
      <xdr:colOff>540754</xdr:colOff>
      <xdr:row>19</xdr:row>
      <xdr:rowOff>17211</xdr:rowOff>
    </xdr:to>
    <xdr:sp macro="" textlink="">
      <xdr:nvSpPr>
        <xdr:cNvPr id="117" name="BLDG570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049846">
          <a:off x="9568702" y="3720453"/>
          <a:ext cx="59699" cy="14452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571727</xdr:colOff>
      <xdr:row>19</xdr:row>
      <xdr:rowOff>18732</xdr:rowOff>
    </xdr:from>
    <xdr:to>
      <xdr:col>16</xdr:col>
      <xdr:colOff>77638</xdr:colOff>
      <xdr:row>19</xdr:row>
      <xdr:rowOff>86024</xdr:rowOff>
    </xdr:to>
    <xdr:sp macro="" textlink="">
      <xdr:nvSpPr>
        <xdr:cNvPr id="118" name="BLDG5703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9725433" y="3800441"/>
          <a:ext cx="67292" cy="11458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16544</xdr:colOff>
      <xdr:row>19</xdr:row>
      <xdr:rowOff>147364</xdr:rowOff>
    </xdr:from>
    <xdr:to>
      <xdr:col>16</xdr:col>
      <xdr:colOff>78602</xdr:colOff>
      <xdr:row>21</xdr:row>
      <xdr:rowOff>7721</xdr:rowOff>
    </xdr:to>
    <xdr:sp macro="" textlink="">
      <xdr:nvSpPr>
        <xdr:cNvPr id="119" name="BLDG5704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766680" flipH="1" flipV="1">
          <a:off x="9674919" y="4033075"/>
          <a:ext cx="222771" cy="62058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329287</xdr:colOff>
      <xdr:row>19</xdr:row>
      <xdr:rowOff>121394</xdr:rowOff>
    </xdr:from>
    <xdr:to>
      <xdr:col>15</xdr:col>
      <xdr:colOff>405194</xdr:colOff>
      <xdr:row>20</xdr:row>
      <xdr:rowOff>77637</xdr:rowOff>
    </xdr:to>
    <xdr:sp macro="" textlink="">
      <xdr:nvSpPr>
        <xdr:cNvPr id="120" name="BLDG5705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4951939">
          <a:off x="9423930" y="3962166"/>
          <a:ext cx="146743" cy="7590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515508</xdr:colOff>
      <xdr:row>19</xdr:row>
      <xdr:rowOff>131215</xdr:rowOff>
    </xdr:from>
    <xdr:to>
      <xdr:col>15</xdr:col>
      <xdr:colOff>591415</xdr:colOff>
      <xdr:row>20</xdr:row>
      <xdr:rowOff>87458</xdr:rowOff>
    </xdr:to>
    <xdr:sp macro="" textlink="">
      <xdr:nvSpPr>
        <xdr:cNvPr id="121" name="BLDG5706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775794">
          <a:off x="9610151" y="3971987"/>
          <a:ext cx="146743" cy="7590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382182</xdr:colOff>
      <xdr:row>20</xdr:row>
      <xdr:rowOff>132420</xdr:rowOff>
    </xdr:from>
    <xdr:to>
      <xdr:col>15</xdr:col>
      <xdr:colOff>528292</xdr:colOff>
      <xdr:row>21</xdr:row>
      <xdr:rowOff>34318</xdr:rowOff>
    </xdr:to>
    <xdr:sp macro="" textlink="">
      <xdr:nvSpPr>
        <xdr:cNvPr id="122" name="BLDG571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6965498">
          <a:off x="9548392" y="4092125"/>
          <a:ext cx="73812" cy="146110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288210</xdr:colOff>
      <xdr:row>20</xdr:row>
      <xdr:rowOff>103839</xdr:rowOff>
    </xdr:from>
    <xdr:to>
      <xdr:col>15</xdr:col>
      <xdr:colOff>340082</xdr:colOff>
      <xdr:row>21</xdr:row>
      <xdr:rowOff>36474</xdr:rowOff>
    </xdr:to>
    <xdr:sp macro="" textlink="">
      <xdr:nvSpPr>
        <xdr:cNvPr id="123" name="BLDG5709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>
          <a:off x="9391932" y="4126032"/>
          <a:ext cx="104549" cy="5187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563979</xdr:colOff>
      <xdr:row>21</xdr:row>
      <xdr:rowOff>49262</xdr:rowOff>
    </xdr:from>
    <xdr:to>
      <xdr:col>16</xdr:col>
      <xdr:colOff>13999</xdr:colOff>
      <xdr:row>22</xdr:row>
      <xdr:rowOff>12428</xdr:rowOff>
    </xdr:to>
    <xdr:sp macro="" textlink="">
      <xdr:nvSpPr>
        <xdr:cNvPr id="124" name="BLDG5712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>
          <a:off x="9646553" y="4264517"/>
          <a:ext cx="153666" cy="58691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499619</xdr:colOff>
      <xdr:row>22</xdr:row>
      <xdr:rowOff>83587</xdr:rowOff>
    </xdr:from>
    <xdr:to>
      <xdr:col>16</xdr:col>
      <xdr:colOff>21550</xdr:colOff>
      <xdr:row>22</xdr:row>
      <xdr:rowOff>155036</xdr:rowOff>
    </xdr:to>
    <xdr:sp macro="" textlink="">
      <xdr:nvSpPr>
        <xdr:cNvPr id="125" name="BLDG5102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908062">
          <a:off x="9659256" y="4412279"/>
          <a:ext cx="71449" cy="13060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115049</xdr:colOff>
      <xdr:row>22</xdr:row>
      <xdr:rowOff>128884</xdr:rowOff>
    </xdr:from>
    <xdr:to>
      <xdr:col>16</xdr:col>
      <xdr:colOff>164006</xdr:colOff>
      <xdr:row>22</xdr:row>
      <xdr:rowOff>186209</xdr:rowOff>
    </xdr:to>
    <xdr:sp macro="" textlink="">
      <xdr:nvSpPr>
        <xdr:cNvPr id="126" name="BLDG5103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>
          <a:off x="9849597" y="4491336"/>
          <a:ext cx="57325" cy="4895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506891</xdr:colOff>
      <xdr:row>23</xdr:row>
      <xdr:rowOff>31184</xdr:rowOff>
    </xdr:from>
    <xdr:to>
      <xdr:col>15</xdr:col>
      <xdr:colOff>556758</xdr:colOff>
      <xdr:row>23</xdr:row>
      <xdr:rowOff>136513</xdr:rowOff>
    </xdr:to>
    <xdr:sp macro="" textlink="">
      <xdr:nvSpPr>
        <xdr:cNvPr id="127" name="BLDG5110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>
          <a:off x="9609221" y="4607683"/>
          <a:ext cx="105329" cy="49867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318254</xdr:colOff>
      <xdr:row>23</xdr:row>
      <xdr:rowOff>51822</xdr:rowOff>
    </xdr:from>
    <xdr:to>
      <xdr:col>15</xdr:col>
      <xdr:colOff>367138</xdr:colOff>
      <xdr:row>23</xdr:row>
      <xdr:rowOff>119058</xdr:rowOff>
    </xdr:to>
    <xdr:sp macro="" textlink="">
      <xdr:nvSpPr>
        <xdr:cNvPr id="128" name="BLDG5104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4759608">
          <a:off x="9439139" y="4609766"/>
          <a:ext cx="67236" cy="48884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314305</xdr:colOff>
      <xdr:row>23</xdr:row>
      <xdr:rowOff>171987</xdr:rowOff>
    </xdr:from>
    <xdr:to>
      <xdr:col>15</xdr:col>
      <xdr:colOff>387811</xdr:colOff>
      <xdr:row>24</xdr:row>
      <xdr:rowOff>140841</xdr:rowOff>
    </xdr:to>
    <xdr:sp macro="" textlink="">
      <xdr:nvSpPr>
        <xdr:cNvPr id="129" name="BLDG5106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>
          <a:off x="9401442" y="4763679"/>
          <a:ext cx="159354" cy="7350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511890</xdr:colOff>
      <xdr:row>23</xdr:row>
      <xdr:rowOff>181811</xdr:rowOff>
    </xdr:from>
    <xdr:to>
      <xdr:col>15</xdr:col>
      <xdr:colOff>585396</xdr:colOff>
      <xdr:row>24</xdr:row>
      <xdr:rowOff>150665</xdr:rowOff>
    </xdr:to>
    <xdr:sp macro="" textlink="">
      <xdr:nvSpPr>
        <xdr:cNvPr id="130" name="BLDG5107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>
          <a:off x="9599027" y="4773503"/>
          <a:ext cx="159354" cy="73506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263250</xdr:colOff>
      <xdr:row>25</xdr:row>
      <xdr:rowOff>124750</xdr:rowOff>
    </xdr:from>
    <xdr:to>
      <xdr:col>15</xdr:col>
      <xdr:colOff>334692</xdr:colOff>
      <xdr:row>26</xdr:row>
      <xdr:rowOff>106272</xdr:rowOff>
    </xdr:to>
    <xdr:sp macro="" textlink="">
      <xdr:nvSpPr>
        <xdr:cNvPr id="131" name="BLDG5112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6140105">
          <a:off x="9343021" y="5104808"/>
          <a:ext cx="172022" cy="7144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407888</xdr:colOff>
      <xdr:row>9</xdr:row>
      <xdr:rowOff>95828</xdr:rowOff>
    </xdr:from>
    <xdr:to>
      <xdr:col>16</xdr:col>
      <xdr:colOff>92779</xdr:colOff>
      <xdr:row>10</xdr:row>
      <xdr:rowOff>50598</xdr:rowOff>
    </xdr:to>
    <xdr:sp macro="" textlink="">
      <xdr:nvSpPr>
        <xdr:cNvPr id="132" name="BLDG2258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9612095" y="1875572"/>
          <a:ext cx="145270" cy="293562"/>
        </a:xfrm>
        <a:prstGeom prst="rect">
          <a:avLst/>
        </a:prstGeom>
        <a:solidFill>
          <a:srgbClr val="00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149172</xdr:colOff>
      <xdr:row>41</xdr:row>
      <xdr:rowOff>15464</xdr:rowOff>
    </xdr:from>
    <xdr:to>
      <xdr:col>15</xdr:col>
      <xdr:colOff>123175</xdr:colOff>
      <xdr:row>42</xdr:row>
      <xdr:rowOff>4478</xdr:rowOff>
    </xdr:to>
    <xdr:sp macro="" textlink="">
      <xdr:nvSpPr>
        <xdr:cNvPr id="146" name="BLDG8656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20789590">
          <a:off x="8670562" y="7993232"/>
          <a:ext cx="582674" cy="179514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512007</xdr:colOff>
      <xdr:row>41</xdr:row>
      <xdr:rowOff>68551</xdr:rowOff>
    </xdr:from>
    <xdr:to>
      <xdr:col>15</xdr:col>
      <xdr:colOff>144132</xdr:colOff>
      <xdr:row>42</xdr:row>
      <xdr:rowOff>57565</xdr:rowOff>
    </xdr:to>
    <xdr:sp macro="" textlink="">
      <xdr:nvSpPr>
        <xdr:cNvPr id="147" name="BLDG8656_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20789590">
          <a:off x="9033397" y="8046319"/>
          <a:ext cx="240796" cy="179514"/>
        </a:xfrm>
        <a:prstGeom prst="rect">
          <a:avLst/>
        </a:prstGeom>
        <a:solidFill>
          <a:srgbClr val="FFC000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596774</xdr:colOff>
      <xdr:row>42</xdr:row>
      <xdr:rowOff>140536</xdr:rowOff>
    </xdr:from>
    <xdr:to>
      <xdr:col>14</xdr:col>
      <xdr:colOff>522896</xdr:colOff>
      <xdr:row>44</xdr:row>
      <xdr:rowOff>178374</xdr:rowOff>
    </xdr:to>
    <xdr:sp macro="" textlink="">
      <xdr:nvSpPr>
        <xdr:cNvPr id="148" name="BLDG8402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20789590">
          <a:off x="8509494" y="8308804"/>
          <a:ext cx="534792" cy="418838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478399</xdr:colOff>
      <xdr:row>41</xdr:row>
      <xdr:rowOff>186497</xdr:rowOff>
    </xdr:from>
    <xdr:to>
      <xdr:col>14</xdr:col>
      <xdr:colOff>126625</xdr:colOff>
      <xdr:row>42</xdr:row>
      <xdr:rowOff>125647</xdr:rowOff>
    </xdr:to>
    <xdr:sp macro="" textlink="">
      <xdr:nvSpPr>
        <xdr:cNvPr id="149" name="BLDG8456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20789590">
          <a:off x="8391119" y="8164265"/>
          <a:ext cx="256896" cy="129650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470049</xdr:colOff>
      <xdr:row>46</xdr:row>
      <xdr:rowOff>158360</xdr:rowOff>
    </xdr:from>
    <xdr:to>
      <xdr:col>15</xdr:col>
      <xdr:colOff>203983</xdr:colOff>
      <xdr:row>50</xdr:row>
      <xdr:rowOff>110546</xdr:rowOff>
    </xdr:to>
    <xdr:sp macro="" textlink="">
      <xdr:nvSpPr>
        <xdr:cNvPr id="150" name="BLDG9215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20789590">
          <a:off x="8991439" y="9088628"/>
          <a:ext cx="342605" cy="714186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144607</xdr:colOff>
      <xdr:row>43</xdr:row>
      <xdr:rowOff>72251</xdr:rowOff>
    </xdr:from>
    <xdr:to>
      <xdr:col>15</xdr:col>
      <xdr:colOff>350772</xdr:colOff>
      <xdr:row>44</xdr:row>
      <xdr:rowOff>44151</xdr:rowOff>
    </xdr:to>
    <xdr:sp macro="" textlink="">
      <xdr:nvSpPr>
        <xdr:cNvPr id="151" name="BLDG8473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20789590">
          <a:off x="9274668" y="8431019"/>
          <a:ext cx="206165" cy="162400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217901</xdr:colOff>
      <xdr:row>42</xdr:row>
      <xdr:rowOff>154756</xdr:rowOff>
    </xdr:from>
    <xdr:to>
      <xdr:col>15</xdr:col>
      <xdr:colOff>307152</xdr:colOff>
      <xdr:row>43</xdr:row>
      <xdr:rowOff>26447</xdr:rowOff>
    </xdr:to>
    <xdr:sp macro="" textlink="">
      <xdr:nvSpPr>
        <xdr:cNvPr id="152" name="BLDG847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20789590">
          <a:off x="9347962" y="8323024"/>
          <a:ext cx="89251" cy="62191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571996</xdr:colOff>
      <xdr:row>42</xdr:row>
      <xdr:rowOff>148971</xdr:rowOff>
    </xdr:from>
    <xdr:to>
      <xdr:col>15</xdr:col>
      <xdr:colOff>59924</xdr:colOff>
      <xdr:row>43</xdr:row>
      <xdr:rowOff>21828</xdr:rowOff>
    </xdr:to>
    <xdr:sp macro="" textlink="">
      <xdr:nvSpPr>
        <xdr:cNvPr id="153" name="BLDG8475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20789590">
          <a:off x="9093386" y="8317239"/>
          <a:ext cx="96599" cy="63357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374009</xdr:colOff>
      <xdr:row>42</xdr:row>
      <xdr:rowOff>94054</xdr:rowOff>
    </xdr:from>
    <xdr:to>
      <xdr:col>15</xdr:col>
      <xdr:colOff>427460</xdr:colOff>
      <xdr:row>42</xdr:row>
      <xdr:rowOff>162356</xdr:rowOff>
    </xdr:to>
    <xdr:sp macro="" textlink="">
      <xdr:nvSpPr>
        <xdr:cNvPr id="154" name="BLDG8564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20789590">
          <a:off x="9504070" y="8262322"/>
          <a:ext cx="53451" cy="68302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117235</xdr:colOff>
      <xdr:row>42</xdr:row>
      <xdr:rowOff>37143</xdr:rowOff>
    </xdr:from>
    <xdr:to>
      <xdr:col>15</xdr:col>
      <xdr:colOff>289563</xdr:colOff>
      <xdr:row>42</xdr:row>
      <xdr:rowOff>110764</xdr:rowOff>
    </xdr:to>
    <xdr:sp macro="" textlink="">
      <xdr:nvSpPr>
        <xdr:cNvPr id="155" name="BLDG8657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20789590">
          <a:off x="9247296" y="8205411"/>
          <a:ext cx="172328" cy="73621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510036</xdr:colOff>
      <xdr:row>45</xdr:row>
      <xdr:rowOff>101334</xdr:rowOff>
    </xdr:from>
    <xdr:to>
      <xdr:col>16</xdr:col>
      <xdr:colOff>37707</xdr:colOff>
      <xdr:row>46</xdr:row>
      <xdr:rowOff>16522</xdr:rowOff>
    </xdr:to>
    <xdr:sp macro="" textlink="">
      <xdr:nvSpPr>
        <xdr:cNvPr id="156" name="BLDG922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20789590">
          <a:off x="9640097" y="8841102"/>
          <a:ext cx="136342" cy="105688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136554</xdr:colOff>
      <xdr:row>45</xdr:row>
      <xdr:rowOff>30870</xdr:rowOff>
    </xdr:from>
    <xdr:to>
      <xdr:col>16</xdr:col>
      <xdr:colOff>284483</xdr:colOff>
      <xdr:row>45</xdr:row>
      <xdr:rowOff>140204</xdr:rowOff>
    </xdr:to>
    <xdr:sp macro="" textlink="">
      <xdr:nvSpPr>
        <xdr:cNvPr id="157" name="BLDG922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20789590">
          <a:off x="9875286" y="8770638"/>
          <a:ext cx="147929" cy="109334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95287</xdr:colOff>
      <xdr:row>43</xdr:row>
      <xdr:rowOff>133792</xdr:rowOff>
    </xdr:from>
    <xdr:to>
      <xdr:col>16</xdr:col>
      <xdr:colOff>149508</xdr:colOff>
      <xdr:row>44</xdr:row>
      <xdr:rowOff>38978</xdr:rowOff>
    </xdr:to>
    <xdr:sp macro="" textlink="">
      <xdr:nvSpPr>
        <xdr:cNvPr id="158" name="BLDG8219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20789590">
          <a:off x="9834019" y="8492560"/>
          <a:ext cx="54221" cy="95686"/>
        </a:xfrm>
        <a:prstGeom prst="rect">
          <a:avLst/>
        </a:prstGeom>
        <a:solidFill>
          <a:srgbClr val="00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535032</xdr:colOff>
      <xdr:row>23</xdr:row>
      <xdr:rowOff>160279</xdr:rowOff>
    </xdr:from>
    <xdr:to>
      <xdr:col>17</xdr:col>
      <xdr:colOff>308655</xdr:colOff>
      <xdr:row>24</xdr:row>
      <xdr:rowOff>148601</xdr:rowOff>
    </xdr:to>
    <xdr:sp macro="" textlink="">
      <xdr:nvSpPr>
        <xdr:cNvPr id="159" name="BLDG6317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>
          <a:off x="10273764" y="4709047"/>
          <a:ext cx="382293" cy="17882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534245</xdr:colOff>
      <xdr:row>26</xdr:row>
      <xdr:rowOff>161155</xdr:rowOff>
    </xdr:from>
    <xdr:to>
      <xdr:col>17</xdr:col>
      <xdr:colOff>46479</xdr:colOff>
      <xdr:row>27</xdr:row>
      <xdr:rowOff>97116</xdr:rowOff>
    </xdr:to>
    <xdr:sp macro="" textlink="">
      <xdr:nvSpPr>
        <xdr:cNvPr id="160" name="BLDG6318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>
          <a:off x="10272977" y="5281423"/>
          <a:ext cx="120904" cy="12646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59547</xdr:colOff>
      <xdr:row>26</xdr:row>
      <xdr:rowOff>82906</xdr:rowOff>
    </xdr:from>
    <xdr:to>
      <xdr:col>17</xdr:col>
      <xdr:colOff>245624</xdr:colOff>
      <xdr:row>27</xdr:row>
      <xdr:rowOff>31910</xdr:rowOff>
    </xdr:to>
    <xdr:sp macro="" textlink="">
      <xdr:nvSpPr>
        <xdr:cNvPr id="161" name="BLDG6667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10406949" y="5203174"/>
          <a:ext cx="186077" cy="13950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548309</xdr:colOff>
      <xdr:row>18</xdr:row>
      <xdr:rowOff>182738</xdr:rowOff>
    </xdr:from>
    <xdr:to>
      <xdr:col>17</xdr:col>
      <xdr:colOff>143034</xdr:colOff>
      <xdr:row>20</xdr:row>
      <xdr:rowOff>129618</xdr:rowOff>
    </xdr:to>
    <xdr:sp macro="" textlink="">
      <xdr:nvSpPr>
        <xdr:cNvPr id="162" name="BLDG631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10287041" y="3797592"/>
          <a:ext cx="203395" cy="32788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440447</xdr:colOff>
      <xdr:row>21</xdr:row>
      <xdr:rowOff>114202</xdr:rowOff>
    </xdr:from>
    <xdr:to>
      <xdr:col>17</xdr:col>
      <xdr:colOff>220761</xdr:colOff>
      <xdr:row>22</xdr:row>
      <xdr:rowOff>128598</xdr:rowOff>
    </xdr:to>
    <xdr:sp macro="" textlink="">
      <xdr:nvSpPr>
        <xdr:cNvPr id="163" name="BLDG629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>
          <a:off x="10179179" y="4281970"/>
          <a:ext cx="388984" cy="20489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532619</xdr:colOff>
      <xdr:row>14</xdr:row>
      <xdr:rowOff>116894</xdr:rowOff>
    </xdr:from>
    <xdr:to>
      <xdr:col>17</xdr:col>
      <xdr:colOff>66755</xdr:colOff>
      <xdr:row>16</xdr:row>
      <xdr:rowOff>126361</xdr:rowOff>
    </xdr:to>
    <xdr:sp macro="" textlink="">
      <xdr:nvSpPr>
        <xdr:cNvPr id="164" name="BLDG2495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>
          <a:off x="10271351" y="2969748"/>
          <a:ext cx="142806" cy="39046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126258</xdr:colOff>
      <xdr:row>15</xdr:row>
      <xdr:rowOff>146029</xdr:rowOff>
    </xdr:from>
    <xdr:to>
      <xdr:col>18</xdr:col>
      <xdr:colOff>141783</xdr:colOff>
      <xdr:row>17</xdr:row>
      <xdr:rowOff>17164</xdr:rowOff>
    </xdr:to>
    <xdr:sp macro="" textlink="">
      <xdr:nvSpPr>
        <xdr:cNvPr id="165" name="BLDG2496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10473660" y="3189383"/>
          <a:ext cx="624196" cy="25213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413389</xdr:colOff>
      <xdr:row>4</xdr:row>
      <xdr:rowOff>222081</xdr:rowOff>
    </xdr:from>
    <xdr:to>
      <xdr:col>17</xdr:col>
      <xdr:colOff>574483</xdr:colOff>
      <xdr:row>5</xdr:row>
      <xdr:rowOff>142002</xdr:rowOff>
    </xdr:to>
    <xdr:sp macro="" textlink="">
      <xdr:nvSpPr>
        <xdr:cNvPr id="167" name="BLDG1550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19283798">
          <a:off x="10760791" y="984081"/>
          <a:ext cx="161094" cy="15688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24725</xdr:colOff>
      <xdr:row>5</xdr:row>
      <xdr:rowOff>171884</xdr:rowOff>
    </xdr:from>
    <xdr:to>
      <xdr:col>17</xdr:col>
      <xdr:colOff>99661</xdr:colOff>
      <xdr:row>6</xdr:row>
      <xdr:rowOff>114162</xdr:rowOff>
    </xdr:to>
    <xdr:sp macro="" textlink="">
      <xdr:nvSpPr>
        <xdr:cNvPr id="168" name="BLDG1552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18169543">
          <a:off x="10343206" y="1199768"/>
          <a:ext cx="132778" cy="7493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556776</xdr:colOff>
      <xdr:row>5</xdr:row>
      <xdr:rowOff>24552</xdr:rowOff>
    </xdr:from>
    <xdr:to>
      <xdr:col>17</xdr:col>
      <xdr:colOff>35032</xdr:colOff>
      <xdr:row>5</xdr:row>
      <xdr:rowOff>167979</xdr:rowOff>
    </xdr:to>
    <xdr:sp macro="" textlink="">
      <xdr:nvSpPr>
        <xdr:cNvPr id="169" name="BLDG1554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>
          <a:off x="10295508" y="1023515"/>
          <a:ext cx="86926" cy="14342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70128</xdr:colOff>
      <xdr:row>4</xdr:row>
      <xdr:rowOff>65787</xdr:rowOff>
    </xdr:from>
    <xdr:to>
      <xdr:col>17</xdr:col>
      <xdr:colOff>171700</xdr:colOff>
      <xdr:row>4</xdr:row>
      <xdr:rowOff>145901</xdr:rowOff>
    </xdr:to>
    <xdr:sp macro="" textlink="">
      <xdr:nvSpPr>
        <xdr:cNvPr id="170" name="BLDG155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16200000">
          <a:off x="10428259" y="817058"/>
          <a:ext cx="80114" cy="10157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605909</xdr:colOff>
      <xdr:row>6</xdr:row>
      <xdr:rowOff>158397</xdr:rowOff>
    </xdr:from>
    <xdr:to>
      <xdr:col>17</xdr:col>
      <xdr:colOff>99560</xdr:colOff>
      <xdr:row>7</xdr:row>
      <xdr:rowOff>76755</xdr:rowOff>
    </xdr:to>
    <xdr:sp macro="" textlink="">
      <xdr:nvSpPr>
        <xdr:cNvPr id="171" name="BLDG155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16641005">
          <a:off x="10341373" y="1351128"/>
          <a:ext cx="108858" cy="10232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434780</xdr:colOff>
      <xdr:row>6</xdr:row>
      <xdr:rowOff>111091</xdr:rowOff>
    </xdr:from>
    <xdr:to>
      <xdr:col>16</xdr:col>
      <xdr:colOff>540143</xdr:colOff>
      <xdr:row>7</xdr:row>
      <xdr:rowOff>10971</xdr:rowOff>
    </xdr:to>
    <xdr:sp macro="" textlink="">
      <xdr:nvSpPr>
        <xdr:cNvPr id="172" name="BLDG1553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18804908">
          <a:off x="10181004" y="1293062"/>
          <a:ext cx="90380" cy="10536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397137</xdr:colOff>
      <xdr:row>5</xdr:row>
      <xdr:rowOff>177735</xdr:rowOff>
    </xdr:from>
    <xdr:to>
      <xdr:col>16</xdr:col>
      <xdr:colOff>503857</xdr:colOff>
      <xdr:row>6</xdr:row>
      <xdr:rowOff>59561</xdr:rowOff>
    </xdr:to>
    <xdr:sp macro="" textlink="">
      <xdr:nvSpPr>
        <xdr:cNvPr id="173" name="BLDG1555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19239828">
          <a:off x="10135869" y="1176698"/>
          <a:ext cx="106720" cy="7232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398566</xdr:colOff>
      <xdr:row>4</xdr:row>
      <xdr:rowOff>183682</xdr:rowOff>
    </xdr:from>
    <xdr:to>
      <xdr:col>16</xdr:col>
      <xdr:colOff>482809</xdr:colOff>
      <xdr:row>5</xdr:row>
      <xdr:rowOff>62606</xdr:rowOff>
    </xdr:to>
    <xdr:sp macro="" textlink="">
      <xdr:nvSpPr>
        <xdr:cNvPr id="174" name="BLDG155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10137298" y="945682"/>
          <a:ext cx="84243" cy="11588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412034</xdr:colOff>
      <xdr:row>4</xdr:row>
      <xdr:rowOff>116120</xdr:rowOff>
    </xdr:from>
    <xdr:to>
      <xdr:col>16</xdr:col>
      <xdr:colOff>529304</xdr:colOff>
      <xdr:row>4</xdr:row>
      <xdr:rowOff>166546</xdr:rowOff>
    </xdr:to>
    <xdr:sp macro="" textlink="">
      <xdr:nvSpPr>
        <xdr:cNvPr id="175" name="BLDG155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17141988">
          <a:off x="10184188" y="844698"/>
          <a:ext cx="50426" cy="11727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492530</xdr:colOff>
      <xdr:row>4</xdr:row>
      <xdr:rowOff>26832</xdr:rowOff>
    </xdr:from>
    <xdr:to>
      <xdr:col>16</xdr:col>
      <xdr:colOff>560908</xdr:colOff>
      <xdr:row>4</xdr:row>
      <xdr:rowOff>91713</xdr:rowOff>
    </xdr:to>
    <xdr:sp macro="" textlink="">
      <xdr:nvSpPr>
        <xdr:cNvPr id="176" name="BLDG1558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19589386">
          <a:off x="10231262" y="788832"/>
          <a:ext cx="68378" cy="6488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396743</xdr:colOff>
      <xdr:row>3</xdr:row>
      <xdr:rowOff>87851</xdr:rowOff>
    </xdr:from>
    <xdr:to>
      <xdr:col>16</xdr:col>
      <xdr:colOff>509729</xdr:colOff>
      <xdr:row>4</xdr:row>
      <xdr:rowOff>5332</xdr:rowOff>
    </xdr:to>
    <xdr:sp macro="" textlink="">
      <xdr:nvSpPr>
        <xdr:cNvPr id="177" name="BLDG159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20362345">
          <a:off x="10135475" y="659351"/>
          <a:ext cx="112986" cy="10798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537559</xdr:colOff>
      <xdr:row>2</xdr:row>
      <xdr:rowOff>32973</xdr:rowOff>
    </xdr:from>
    <xdr:to>
      <xdr:col>18</xdr:col>
      <xdr:colOff>32418</xdr:colOff>
      <xdr:row>2</xdr:row>
      <xdr:rowOff>133532</xdr:rowOff>
    </xdr:to>
    <xdr:sp macro="" textlink="">
      <xdr:nvSpPr>
        <xdr:cNvPr id="178" name="BLDG1584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>
          <a:off x="10884961" y="413973"/>
          <a:ext cx="103530" cy="10055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391621</xdr:colOff>
      <xdr:row>2</xdr:row>
      <xdr:rowOff>33338</xdr:rowOff>
    </xdr:from>
    <xdr:to>
      <xdr:col>17</xdr:col>
      <xdr:colOff>487957</xdr:colOff>
      <xdr:row>2</xdr:row>
      <xdr:rowOff>96857</xdr:rowOff>
    </xdr:to>
    <xdr:sp macro="" textlink="">
      <xdr:nvSpPr>
        <xdr:cNvPr id="179" name="BLDG1586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>
          <a:off x="10739023" y="414338"/>
          <a:ext cx="96336" cy="6351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240614</xdr:colOff>
      <xdr:row>3</xdr:row>
      <xdr:rowOff>65327</xdr:rowOff>
    </xdr:from>
    <xdr:to>
      <xdr:col>17</xdr:col>
      <xdr:colOff>365130</xdr:colOff>
      <xdr:row>3</xdr:row>
      <xdr:rowOff>168512</xdr:rowOff>
    </xdr:to>
    <xdr:sp macro="" textlink="">
      <xdr:nvSpPr>
        <xdr:cNvPr id="180" name="BLDG1587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10588016" y="636827"/>
          <a:ext cx="124516" cy="10318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259312</xdr:colOff>
      <xdr:row>2</xdr:row>
      <xdr:rowOff>74641</xdr:rowOff>
    </xdr:from>
    <xdr:to>
      <xdr:col>17</xdr:col>
      <xdr:colOff>350138</xdr:colOff>
      <xdr:row>2</xdr:row>
      <xdr:rowOff>125067</xdr:rowOff>
    </xdr:to>
    <xdr:sp macro="" textlink="">
      <xdr:nvSpPr>
        <xdr:cNvPr id="181" name="BLDG1588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>
          <a:off x="10606714" y="455641"/>
          <a:ext cx="90826" cy="5042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70691</xdr:colOff>
      <xdr:row>3</xdr:row>
      <xdr:rowOff>43257</xdr:rowOff>
    </xdr:from>
    <xdr:to>
      <xdr:col>17</xdr:col>
      <xdr:colOff>186635</xdr:colOff>
      <xdr:row>3</xdr:row>
      <xdr:rowOff>129505</xdr:rowOff>
    </xdr:to>
    <xdr:sp macro="" textlink="">
      <xdr:nvSpPr>
        <xdr:cNvPr id="182" name="BLDG1589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>
          <a:off x="10418093" y="614757"/>
          <a:ext cx="115944" cy="8624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110879</xdr:colOff>
      <xdr:row>2</xdr:row>
      <xdr:rowOff>40633</xdr:rowOff>
    </xdr:from>
    <xdr:to>
      <xdr:col>17</xdr:col>
      <xdr:colOff>209322</xdr:colOff>
      <xdr:row>2</xdr:row>
      <xdr:rowOff>148317</xdr:rowOff>
    </xdr:to>
    <xdr:sp macro="" textlink="">
      <xdr:nvSpPr>
        <xdr:cNvPr id="183" name="BLDG1590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10458281" y="421633"/>
          <a:ext cx="98443" cy="10768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571117</xdr:colOff>
      <xdr:row>2</xdr:row>
      <xdr:rowOff>58338</xdr:rowOff>
    </xdr:from>
    <xdr:to>
      <xdr:col>17</xdr:col>
      <xdr:colOff>71827</xdr:colOff>
      <xdr:row>2</xdr:row>
      <xdr:rowOff>145010</xdr:rowOff>
    </xdr:to>
    <xdr:sp macro="" textlink="">
      <xdr:nvSpPr>
        <xdr:cNvPr id="184" name="BLDG1592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>
          <a:off x="10309849" y="439338"/>
          <a:ext cx="109380" cy="8667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478418</xdr:colOff>
      <xdr:row>2</xdr:row>
      <xdr:rowOff>97323</xdr:rowOff>
    </xdr:from>
    <xdr:to>
      <xdr:col>16</xdr:col>
      <xdr:colOff>534049</xdr:colOff>
      <xdr:row>3</xdr:row>
      <xdr:rowOff>44474</xdr:rowOff>
    </xdr:to>
    <xdr:sp macro="" textlink="">
      <xdr:nvSpPr>
        <xdr:cNvPr id="185" name="BLDG1594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18747770">
          <a:off x="10176140" y="519333"/>
          <a:ext cx="137651" cy="5563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531564</xdr:colOff>
      <xdr:row>4</xdr:row>
      <xdr:rowOff>4884</xdr:rowOff>
    </xdr:from>
    <xdr:to>
      <xdr:col>18</xdr:col>
      <xdr:colOff>2360</xdr:colOff>
      <xdr:row>4</xdr:row>
      <xdr:rowOff>139586</xdr:rowOff>
    </xdr:to>
    <xdr:sp macro="" textlink="">
      <xdr:nvSpPr>
        <xdr:cNvPr id="186" name="BLDG1564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10878966" y="766884"/>
          <a:ext cx="79467" cy="13470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72216</xdr:colOff>
      <xdr:row>3</xdr:row>
      <xdr:rowOff>181960</xdr:rowOff>
    </xdr:from>
    <xdr:to>
      <xdr:col>18</xdr:col>
      <xdr:colOff>152979</xdr:colOff>
      <xdr:row>4</xdr:row>
      <xdr:rowOff>126162</xdr:rowOff>
    </xdr:to>
    <xdr:sp macro="" textlink="">
      <xdr:nvSpPr>
        <xdr:cNvPr id="187" name="BLDG1565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>
          <a:off x="11028289" y="753460"/>
          <a:ext cx="80763" cy="13470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234585</xdr:colOff>
      <xdr:row>3</xdr:row>
      <xdr:rowOff>157640</xdr:rowOff>
    </xdr:from>
    <xdr:to>
      <xdr:col>18</xdr:col>
      <xdr:colOff>335037</xdr:colOff>
      <xdr:row>4</xdr:row>
      <xdr:rowOff>122854</xdr:rowOff>
    </xdr:to>
    <xdr:sp macro="" textlink="">
      <xdr:nvSpPr>
        <xdr:cNvPr id="188" name="BLDG1566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>
          <a:off x="11190658" y="729140"/>
          <a:ext cx="100452" cy="15571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513950</xdr:colOff>
      <xdr:row>2</xdr:row>
      <xdr:rowOff>32755</xdr:rowOff>
    </xdr:from>
    <xdr:to>
      <xdr:col>18</xdr:col>
      <xdr:colOff>572837</xdr:colOff>
      <xdr:row>2</xdr:row>
      <xdr:rowOff>127305</xdr:rowOff>
    </xdr:to>
    <xdr:sp macro="" textlink="">
      <xdr:nvSpPr>
        <xdr:cNvPr id="189" name="BLDG1577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11470023" y="413755"/>
          <a:ext cx="58887" cy="9455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225025</xdr:colOff>
      <xdr:row>3</xdr:row>
      <xdr:rowOff>43940</xdr:rowOff>
    </xdr:from>
    <xdr:to>
      <xdr:col>18</xdr:col>
      <xdr:colOff>288289</xdr:colOff>
      <xdr:row>3</xdr:row>
      <xdr:rowOff>127562</xdr:rowOff>
    </xdr:to>
    <xdr:sp macro="" textlink="">
      <xdr:nvSpPr>
        <xdr:cNvPr id="190" name="BLDG1580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>
          <a:off x="11181098" y="615440"/>
          <a:ext cx="63264" cy="8362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233840</xdr:colOff>
      <xdr:row>2</xdr:row>
      <xdr:rowOff>46726</xdr:rowOff>
    </xdr:from>
    <xdr:to>
      <xdr:col>18</xdr:col>
      <xdr:colOff>300197</xdr:colOff>
      <xdr:row>2</xdr:row>
      <xdr:rowOff>97152</xdr:rowOff>
    </xdr:to>
    <xdr:sp macro="" textlink="">
      <xdr:nvSpPr>
        <xdr:cNvPr id="191" name="BLDG158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>
          <a:off x="11189913" y="427726"/>
          <a:ext cx="66357" cy="5042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103151</xdr:colOff>
      <xdr:row>2</xdr:row>
      <xdr:rowOff>43125</xdr:rowOff>
    </xdr:from>
    <xdr:to>
      <xdr:col>18</xdr:col>
      <xdr:colOff>191222</xdr:colOff>
      <xdr:row>2</xdr:row>
      <xdr:rowOff>93551</xdr:rowOff>
    </xdr:to>
    <xdr:sp macro="" textlink="">
      <xdr:nvSpPr>
        <xdr:cNvPr id="192" name="BLDG1582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11059224" y="424125"/>
          <a:ext cx="88071" cy="5042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521258</xdr:colOff>
      <xdr:row>3</xdr:row>
      <xdr:rowOff>91180</xdr:rowOff>
    </xdr:from>
    <xdr:to>
      <xdr:col>18</xdr:col>
      <xdr:colOff>94563</xdr:colOff>
      <xdr:row>3</xdr:row>
      <xdr:rowOff>165012</xdr:rowOff>
    </xdr:to>
    <xdr:sp macro="" textlink="">
      <xdr:nvSpPr>
        <xdr:cNvPr id="193" name="BLDG1583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flipV="1">
          <a:off x="10868660" y="662680"/>
          <a:ext cx="181976" cy="7383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229996</xdr:colOff>
      <xdr:row>2</xdr:row>
      <xdr:rowOff>37513</xdr:rowOff>
    </xdr:from>
    <xdr:to>
      <xdr:col>19</xdr:col>
      <xdr:colOff>350008</xdr:colOff>
      <xdr:row>2</xdr:row>
      <xdr:rowOff>168478</xdr:rowOff>
    </xdr:to>
    <xdr:sp macro="" textlink="">
      <xdr:nvSpPr>
        <xdr:cNvPr id="194" name="BLDG1570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1185505" flipV="1">
          <a:off x="11794740" y="418513"/>
          <a:ext cx="120012" cy="13096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13686</xdr:colOff>
      <xdr:row>3</xdr:row>
      <xdr:rowOff>28633</xdr:rowOff>
    </xdr:from>
    <xdr:to>
      <xdr:col>19</xdr:col>
      <xdr:colOff>146952</xdr:colOff>
      <xdr:row>3</xdr:row>
      <xdr:rowOff>121628</xdr:rowOff>
    </xdr:to>
    <xdr:sp macro="" textlink="">
      <xdr:nvSpPr>
        <xdr:cNvPr id="195" name="BLDG157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11578430" y="600133"/>
          <a:ext cx="133266" cy="9299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514405</xdr:colOff>
      <xdr:row>3</xdr:row>
      <xdr:rowOff>43304</xdr:rowOff>
    </xdr:from>
    <xdr:to>
      <xdr:col>19</xdr:col>
      <xdr:colOff>388</xdr:colOff>
      <xdr:row>3</xdr:row>
      <xdr:rowOff>93730</xdr:rowOff>
    </xdr:to>
    <xdr:sp macro="" textlink="">
      <xdr:nvSpPr>
        <xdr:cNvPr id="196" name="BLDG1572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>
          <a:off x="11470478" y="614804"/>
          <a:ext cx="94654" cy="5042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2409</xdr:colOff>
      <xdr:row>3</xdr:row>
      <xdr:rowOff>146335</xdr:rowOff>
    </xdr:from>
    <xdr:to>
      <xdr:col>19</xdr:col>
      <xdr:colOff>157566</xdr:colOff>
      <xdr:row>4</xdr:row>
      <xdr:rowOff>18090</xdr:rowOff>
    </xdr:to>
    <xdr:sp macro="" textlink="">
      <xdr:nvSpPr>
        <xdr:cNvPr id="197" name="BLDG1573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11567153" y="717835"/>
          <a:ext cx="155157" cy="6225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600222</xdr:colOff>
      <xdr:row>2</xdr:row>
      <xdr:rowOff>33337</xdr:rowOff>
    </xdr:from>
    <xdr:to>
      <xdr:col>19</xdr:col>
      <xdr:colOff>172474</xdr:colOff>
      <xdr:row>2</xdr:row>
      <xdr:rowOff>126039</xdr:rowOff>
    </xdr:to>
    <xdr:sp macro="" textlink="">
      <xdr:nvSpPr>
        <xdr:cNvPr id="198" name="BLDG1574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11556295" y="414337"/>
          <a:ext cx="180923" cy="9270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397343</xdr:colOff>
      <xdr:row>3</xdr:row>
      <xdr:rowOff>47406</xdr:rowOff>
    </xdr:from>
    <xdr:to>
      <xdr:col>18</xdr:col>
      <xdr:colOff>484846</xdr:colOff>
      <xdr:row>3</xdr:row>
      <xdr:rowOff>181353</xdr:rowOff>
    </xdr:to>
    <xdr:sp macro="" textlink="">
      <xdr:nvSpPr>
        <xdr:cNvPr id="199" name="BLDG1575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>
          <a:off x="11353416" y="618906"/>
          <a:ext cx="87503" cy="13394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302401</xdr:colOff>
      <xdr:row>3</xdr:row>
      <xdr:rowOff>43940</xdr:rowOff>
    </xdr:from>
    <xdr:to>
      <xdr:col>18</xdr:col>
      <xdr:colOff>365665</xdr:colOff>
      <xdr:row>3</xdr:row>
      <xdr:rowOff>127562</xdr:rowOff>
    </xdr:to>
    <xdr:sp macro="" textlink="">
      <xdr:nvSpPr>
        <xdr:cNvPr id="200" name="BLDG1576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11258474" y="615440"/>
          <a:ext cx="63264" cy="8362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339589</xdr:colOff>
      <xdr:row>2</xdr:row>
      <xdr:rowOff>13007</xdr:rowOff>
    </xdr:from>
    <xdr:to>
      <xdr:col>18</xdr:col>
      <xdr:colOff>442228</xdr:colOff>
      <xdr:row>2</xdr:row>
      <xdr:rowOff>103374</xdr:rowOff>
    </xdr:to>
    <xdr:sp macro="" textlink="">
      <xdr:nvSpPr>
        <xdr:cNvPr id="201" name="BLDG1578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11295662" y="394007"/>
          <a:ext cx="102639" cy="9036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381072</xdr:colOff>
      <xdr:row>7</xdr:row>
      <xdr:rowOff>68110</xdr:rowOff>
    </xdr:from>
    <xdr:to>
      <xdr:col>17</xdr:col>
      <xdr:colOff>423073</xdr:colOff>
      <xdr:row>7</xdr:row>
      <xdr:rowOff>130012</xdr:rowOff>
    </xdr:to>
    <xdr:sp macro="" textlink="">
      <xdr:nvSpPr>
        <xdr:cNvPr id="202" name="BLDG15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flipH="1">
          <a:off x="10728474" y="1448073"/>
          <a:ext cx="42001" cy="6190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374509</xdr:colOff>
      <xdr:row>6</xdr:row>
      <xdr:rowOff>185071</xdr:rowOff>
    </xdr:from>
    <xdr:to>
      <xdr:col>17</xdr:col>
      <xdr:colOff>416510</xdr:colOff>
      <xdr:row>7</xdr:row>
      <xdr:rowOff>52353</xdr:rowOff>
    </xdr:to>
    <xdr:sp macro="" textlink="">
      <xdr:nvSpPr>
        <xdr:cNvPr id="203" name="BLDG15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flipH="1">
          <a:off x="10721911" y="1374534"/>
          <a:ext cx="42001" cy="5778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381071</xdr:colOff>
      <xdr:row>6</xdr:row>
      <xdr:rowOff>82642</xdr:rowOff>
    </xdr:from>
    <xdr:to>
      <xdr:col>17</xdr:col>
      <xdr:colOff>436021</xdr:colOff>
      <xdr:row>6</xdr:row>
      <xdr:rowOff>150928</xdr:rowOff>
    </xdr:to>
    <xdr:sp macro="" textlink="">
      <xdr:nvSpPr>
        <xdr:cNvPr id="204" name="BLDG1503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flipH="1">
          <a:off x="10728473" y="1272105"/>
          <a:ext cx="54950" cy="6828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466386</xdr:colOff>
      <xdr:row>6</xdr:row>
      <xdr:rowOff>85268</xdr:rowOff>
    </xdr:from>
    <xdr:to>
      <xdr:col>18</xdr:col>
      <xdr:colOff>9651</xdr:colOff>
      <xdr:row>6</xdr:row>
      <xdr:rowOff>190324</xdr:rowOff>
    </xdr:to>
    <xdr:sp macro="" textlink="">
      <xdr:nvSpPr>
        <xdr:cNvPr id="205" name="BLDG1504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flipH="1">
          <a:off x="10813788" y="1274731"/>
          <a:ext cx="151936" cy="10505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253579</xdr:colOff>
      <xdr:row>7</xdr:row>
      <xdr:rowOff>176534</xdr:rowOff>
    </xdr:from>
    <xdr:to>
      <xdr:col>19</xdr:col>
      <xdr:colOff>369784</xdr:colOff>
      <xdr:row>8</xdr:row>
      <xdr:rowOff>2604</xdr:rowOff>
    </xdr:to>
    <xdr:sp macro="" textlink="">
      <xdr:nvSpPr>
        <xdr:cNvPr id="206" name="BLDG1528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flipH="1">
          <a:off x="11818323" y="1556497"/>
          <a:ext cx="116205" cy="6303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258077</xdr:colOff>
      <xdr:row>7</xdr:row>
      <xdr:rowOff>75638</xdr:rowOff>
    </xdr:from>
    <xdr:to>
      <xdr:col>19</xdr:col>
      <xdr:colOff>374282</xdr:colOff>
      <xdr:row>7</xdr:row>
      <xdr:rowOff>140077</xdr:rowOff>
    </xdr:to>
    <xdr:sp macro="" textlink="">
      <xdr:nvSpPr>
        <xdr:cNvPr id="207" name="BLDG1530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flipH="1">
          <a:off x="11822821" y="1455601"/>
          <a:ext cx="116205" cy="6443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123355</xdr:colOff>
      <xdr:row>4</xdr:row>
      <xdr:rowOff>52233</xdr:rowOff>
    </xdr:from>
    <xdr:to>
      <xdr:col>19</xdr:col>
      <xdr:colOff>180496</xdr:colOff>
      <xdr:row>4</xdr:row>
      <xdr:rowOff>123146</xdr:rowOff>
    </xdr:to>
    <xdr:sp macro="" textlink="">
      <xdr:nvSpPr>
        <xdr:cNvPr id="208" name="BLDG153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flipH="1">
          <a:off x="11688099" y="814233"/>
          <a:ext cx="57141" cy="7091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80787</xdr:colOff>
      <xdr:row>7</xdr:row>
      <xdr:rowOff>162955</xdr:rowOff>
    </xdr:from>
    <xdr:to>
      <xdr:col>19</xdr:col>
      <xdr:colOff>122788</xdr:colOff>
      <xdr:row>8</xdr:row>
      <xdr:rowOff>22291</xdr:rowOff>
    </xdr:to>
    <xdr:sp macro="" textlink="">
      <xdr:nvSpPr>
        <xdr:cNvPr id="209" name="BLDG1523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flipV="1">
          <a:off x="11645531" y="1542918"/>
          <a:ext cx="42001" cy="9630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110230</xdr:colOff>
      <xdr:row>6</xdr:row>
      <xdr:rowOff>179818</xdr:rowOff>
    </xdr:from>
    <xdr:to>
      <xdr:col>19</xdr:col>
      <xdr:colOff>165184</xdr:colOff>
      <xdr:row>7</xdr:row>
      <xdr:rowOff>57606</xdr:rowOff>
    </xdr:to>
    <xdr:sp macro="" textlink="">
      <xdr:nvSpPr>
        <xdr:cNvPr id="210" name="BLDG1524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flipH="1">
          <a:off x="11674974" y="1369281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268893</xdr:colOff>
      <xdr:row>8</xdr:row>
      <xdr:rowOff>44480</xdr:rowOff>
    </xdr:from>
    <xdr:to>
      <xdr:col>19</xdr:col>
      <xdr:colOff>323847</xdr:colOff>
      <xdr:row>8</xdr:row>
      <xdr:rowOff>112768</xdr:rowOff>
    </xdr:to>
    <xdr:sp macro="" textlink="">
      <xdr:nvSpPr>
        <xdr:cNvPr id="211" name="BLDG1525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flipH="1">
          <a:off x="11833637" y="1661407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125543</xdr:colOff>
      <xdr:row>5</xdr:row>
      <xdr:rowOff>105051</xdr:rowOff>
    </xdr:from>
    <xdr:to>
      <xdr:col>19</xdr:col>
      <xdr:colOff>180497</xdr:colOff>
      <xdr:row>5</xdr:row>
      <xdr:rowOff>173339</xdr:rowOff>
    </xdr:to>
    <xdr:sp macro="" textlink="">
      <xdr:nvSpPr>
        <xdr:cNvPr id="212" name="BLDG1526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flipH="1">
          <a:off x="11690287" y="1104014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59916</xdr:colOff>
      <xdr:row>5</xdr:row>
      <xdr:rowOff>94547</xdr:rowOff>
    </xdr:from>
    <xdr:to>
      <xdr:col>19</xdr:col>
      <xdr:colOff>114870</xdr:colOff>
      <xdr:row>5</xdr:row>
      <xdr:rowOff>162835</xdr:rowOff>
    </xdr:to>
    <xdr:sp macro="" textlink="">
      <xdr:nvSpPr>
        <xdr:cNvPr id="213" name="BLDG1527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flipH="1">
          <a:off x="11624660" y="1093510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455660</xdr:colOff>
      <xdr:row>5</xdr:row>
      <xdr:rowOff>99800</xdr:rowOff>
    </xdr:from>
    <xdr:to>
      <xdr:col>18</xdr:col>
      <xdr:colOff>510614</xdr:colOff>
      <xdr:row>5</xdr:row>
      <xdr:rowOff>168088</xdr:rowOff>
    </xdr:to>
    <xdr:sp macro="" textlink="">
      <xdr:nvSpPr>
        <xdr:cNvPr id="214" name="BLDG1529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flipH="1">
          <a:off x="11411733" y="1098763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253045</xdr:colOff>
      <xdr:row>6</xdr:row>
      <xdr:rowOff>67598</xdr:rowOff>
    </xdr:from>
    <xdr:to>
      <xdr:col>18</xdr:col>
      <xdr:colOff>307999</xdr:colOff>
      <xdr:row>6</xdr:row>
      <xdr:rowOff>137290</xdr:rowOff>
    </xdr:to>
    <xdr:sp macro="" textlink="">
      <xdr:nvSpPr>
        <xdr:cNvPr id="215" name="BLDG153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flipH="1">
          <a:off x="11209118" y="1257061"/>
          <a:ext cx="54954" cy="6969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407533</xdr:colOff>
      <xdr:row>4</xdr:row>
      <xdr:rowOff>204566</xdr:rowOff>
    </xdr:from>
    <xdr:to>
      <xdr:col>18</xdr:col>
      <xdr:colOff>462487</xdr:colOff>
      <xdr:row>5</xdr:row>
      <xdr:rowOff>91921</xdr:rowOff>
    </xdr:to>
    <xdr:sp macro="" textlink="">
      <xdr:nvSpPr>
        <xdr:cNvPr id="216" name="BLDG1533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flipH="1">
          <a:off x="11363606" y="966566"/>
          <a:ext cx="54954" cy="12431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253245</xdr:colOff>
      <xdr:row>7</xdr:row>
      <xdr:rowOff>29862</xdr:rowOff>
    </xdr:from>
    <xdr:to>
      <xdr:col>18</xdr:col>
      <xdr:colOff>308199</xdr:colOff>
      <xdr:row>7</xdr:row>
      <xdr:rowOff>96746</xdr:rowOff>
    </xdr:to>
    <xdr:sp macro="" textlink="">
      <xdr:nvSpPr>
        <xdr:cNvPr id="217" name="BLDG1514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flipH="1">
          <a:off x="11209318" y="1409825"/>
          <a:ext cx="54954" cy="6688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468785</xdr:colOff>
      <xdr:row>6</xdr:row>
      <xdr:rowOff>87895</xdr:rowOff>
    </xdr:from>
    <xdr:to>
      <xdr:col>18</xdr:col>
      <xdr:colOff>605409</xdr:colOff>
      <xdr:row>6</xdr:row>
      <xdr:rowOff>156183</xdr:rowOff>
    </xdr:to>
    <xdr:sp macro="" textlink="">
      <xdr:nvSpPr>
        <xdr:cNvPr id="218" name="BLDG1516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flipH="1">
          <a:off x="11424858" y="1277358"/>
          <a:ext cx="13662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86166</xdr:colOff>
      <xdr:row>6</xdr:row>
      <xdr:rowOff>85269</xdr:rowOff>
    </xdr:from>
    <xdr:to>
      <xdr:col>19</xdr:col>
      <xdr:colOff>189246</xdr:colOff>
      <xdr:row>6</xdr:row>
      <xdr:rowOff>145676</xdr:rowOff>
    </xdr:to>
    <xdr:sp macro="" textlink="">
      <xdr:nvSpPr>
        <xdr:cNvPr id="219" name="BLDG1518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flipH="1">
          <a:off x="11650910" y="1274732"/>
          <a:ext cx="103080" cy="6040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56675</xdr:colOff>
      <xdr:row>8</xdr:row>
      <xdr:rowOff>64605</xdr:rowOff>
    </xdr:from>
    <xdr:to>
      <xdr:col>19</xdr:col>
      <xdr:colOff>148817</xdr:colOff>
      <xdr:row>8</xdr:row>
      <xdr:rowOff>130265</xdr:rowOff>
    </xdr:to>
    <xdr:sp macro="" textlink="">
      <xdr:nvSpPr>
        <xdr:cNvPr id="220" name="BLDG1519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flipH="1">
          <a:off x="11621419" y="1681532"/>
          <a:ext cx="92142" cy="6566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403157</xdr:colOff>
      <xdr:row>7</xdr:row>
      <xdr:rowOff>52353</xdr:rowOff>
    </xdr:from>
    <xdr:to>
      <xdr:col>18</xdr:col>
      <xdr:colOff>495299</xdr:colOff>
      <xdr:row>7</xdr:row>
      <xdr:rowOff>118013</xdr:rowOff>
    </xdr:to>
    <xdr:sp macro="" textlink="">
      <xdr:nvSpPr>
        <xdr:cNvPr id="221" name="BLDG152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flipH="1">
          <a:off x="11359230" y="1432316"/>
          <a:ext cx="92142" cy="6566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264771</xdr:colOff>
      <xdr:row>5</xdr:row>
      <xdr:rowOff>61766</xdr:rowOff>
    </xdr:from>
    <xdr:to>
      <xdr:col>18</xdr:col>
      <xdr:colOff>319725</xdr:colOff>
      <xdr:row>5</xdr:row>
      <xdr:rowOff>130053</xdr:rowOff>
    </xdr:to>
    <xdr:sp macro="" textlink="">
      <xdr:nvSpPr>
        <xdr:cNvPr id="222" name="BLDG1539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flipH="1">
          <a:off x="11220844" y="1060729"/>
          <a:ext cx="54954" cy="68287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381282</xdr:colOff>
      <xdr:row>4</xdr:row>
      <xdr:rowOff>61608</xdr:rowOff>
    </xdr:from>
    <xdr:to>
      <xdr:col>18</xdr:col>
      <xdr:colOff>436236</xdr:colOff>
      <xdr:row>4</xdr:row>
      <xdr:rowOff>125777</xdr:rowOff>
    </xdr:to>
    <xdr:sp macro="" textlink="">
      <xdr:nvSpPr>
        <xdr:cNvPr id="223" name="BLDG1540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flipH="1">
          <a:off x="11337355" y="823608"/>
          <a:ext cx="54954" cy="6416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449098</xdr:colOff>
      <xdr:row>4</xdr:row>
      <xdr:rowOff>52235</xdr:rowOff>
    </xdr:from>
    <xdr:to>
      <xdr:col>18</xdr:col>
      <xdr:colOff>504052</xdr:colOff>
      <xdr:row>4</xdr:row>
      <xdr:rowOff>120523</xdr:rowOff>
    </xdr:to>
    <xdr:sp macro="" textlink="">
      <xdr:nvSpPr>
        <xdr:cNvPr id="225" name="BLDG154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flipH="1">
          <a:off x="11405171" y="814235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479434</xdr:colOff>
      <xdr:row>5</xdr:row>
      <xdr:rowOff>10570</xdr:rowOff>
    </xdr:from>
    <xdr:to>
      <xdr:col>18</xdr:col>
      <xdr:colOff>534388</xdr:colOff>
      <xdr:row>5</xdr:row>
      <xdr:rowOff>77453</xdr:rowOff>
    </xdr:to>
    <xdr:sp macro="" textlink="">
      <xdr:nvSpPr>
        <xdr:cNvPr id="226" name="BLDG1542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flipH="1">
          <a:off x="11435507" y="1009533"/>
          <a:ext cx="54954" cy="6688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114394</xdr:colOff>
      <xdr:row>7</xdr:row>
      <xdr:rowOff>154784</xdr:rowOff>
    </xdr:from>
    <xdr:to>
      <xdr:col>18</xdr:col>
      <xdr:colOff>160596</xdr:colOff>
      <xdr:row>7</xdr:row>
      <xdr:rowOff>228322</xdr:rowOff>
    </xdr:to>
    <xdr:sp macro="" textlink="">
      <xdr:nvSpPr>
        <xdr:cNvPr id="227" name="BLDG1509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flipH="1">
          <a:off x="11070467" y="1534747"/>
          <a:ext cx="46202" cy="7353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464198</xdr:colOff>
      <xdr:row>7</xdr:row>
      <xdr:rowOff>112761</xdr:rowOff>
    </xdr:from>
    <xdr:to>
      <xdr:col>18</xdr:col>
      <xdr:colOff>79654</xdr:colOff>
      <xdr:row>7</xdr:row>
      <xdr:rowOff>225695</xdr:rowOff>
    </xdr:to>
    <xdr:sp macro="" textlink="">
      <xdr:nvSpPr>
        <xdr:cNvPr id="228" name="BLDG1510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flipH="1">
          <a:off x="10811600" y="1492724"/>
          <a:ext cx="224127" cy="11293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266618</xdr:colOff>
      <xdr:row>8</xdr:row>
      <xdr:rowOff>55670</xdr:rowOff>
    </xdr:from>
    <xdr:to>
      <xdr:col>18</xdr:col>
      <xdr:colOff>312820</xdr:colOff>
      <xdr:row>8</xdr:row>
      <xdr:rowOff>129208</xdr:rowOff>
    </xdr:to>
    <xdr:sp macro="" textlink="">
      <xdr:nvSpPr>
        <xdr:cNvPr id="229" name="BLDG151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flipH="1">
          <a:off x="11222691" y="1672597"/>
          <a:ext cx="46202" cy="7353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268681</xdr:colOff>
      <xdr:row>7</xdr:row>
      <xdr:rowOff>199341</xdr:rowOff>
    </xdr:from>
    <xdr:to>
      <xdr:col>18</xdr:col>
      <xdr:colOff>314883</xdr:colOff>
      <xdr:row>8</xdr:row>
      <xdr:rowOff>34510</xdr:rowOff>
    </xdr:to>
    <xdr:sp macro="" textlink="">
      <xdr:nvSpPr>
        <xdr:cNvPr id="230" name="BLDG15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flipH="1">
          <a:off x="11224754" y="1579304"/>
          <a:ext cx="46202" cy="7213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263274</xdr:colOff>
      <xdr:row>7</xdr:row>
      <xdr:rowOff>120530</xdr:rowOff>
    </xdr:from>
    <xdr:to>
      <xdr:col>18</xdr:col>
      <xdr:colOff>318228</xdr:colOff>
      <xdr:row>7</xdr:row>
      <xdr:rowOff>190223</xdr:rowOff>
    </xdr:to>
    <xdr:sp macro="" textlink="">
      <xdr:nvSpPr>
        <xdr:cNvPr id="231" name="BLDG1513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flipH="1">
          <a:off x="11219347" y="1500493"/>
          <a:ext cx="54954" cy="6969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448450</xdr:colOff>
      <xdr:row>8</xdr:row>
      <xdr:rowOff>63634</xdr:rowOff>
    </xdr:from>
    <xdr:to>
      <xdr:col>18</xdr:col>
      <xdr:colOff>560280</xdr:colOff>
      <xdr:row>8</xdr:row>
      <xdr:rowOff>129292</xdr:rowOff>
    </xdr:to>
    <xdr:sp macro="" textlink="">
      <xdr:nvSpPr>
        <xdr:cNvPr id="232" name="BLDG1515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flipH="1">
          <a:off x="11404523" y="1680561"/>
          <a:ext cx="111830" cy="6565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20538</xdr:colOff>
      <xdr:row>6</xdr:row>
      <xdr:rowOff>85269</xdr:rowOff>
    </xdr:from>
    <xdr:to>
      <xdr:col>19</xdr:col>
      <xdr:colOff>75492</xdr:colOff>
      <xdr:row>6</xdr:row>
      <xdr:rowOff>153557</xdr:rowOff>
    </xdr:to>
    <xdr:sp macro="" textlink="">
      <xdr:nvSpPr>
        <xdr:cNvPr id="233" name="BLDG1517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flipH="1">
          <a:off x="11585282" y="1274732"/>
          <a:ext cx="54954" cy="6828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492849</xdr:colOff>
      <xdr:row>14</xdr:row>
      <xdr:rowOff>26614</xdr:rowOff>
    </xdr:from>
    <xdr:to>
      <xdr:col>19</xdr:col>
      <xdr:colOff>235187</xdr:colOff>
      <xdr:row>15</xdr:row>
      <xdr:rowOff>17336</xdr:rowOff>
    </xdr:to>
    <xdr:sp macro="" textlink="">
      <xdr:nvSpPr>
        <xdr:cNvPr id="234" name="BLDG2242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flipH="1">
          <a:off x="11448922" y="2879468"/>
          <a:ext cx="351009" cy="18122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285350</xdr:colOff>
      <xdr:row>18</xdr:row>
      <xdr:rowOff>75652</xdr:rowOff>
    </xdr:from>
    <xdr:to>
      <xdr:col>19</xdr:col>
      <xdr:colOff>541564</xdr:colOff>
      <xdr:row>18</xdr:row>
      <xdr:rowOff>188353</xdr:rowOff>
    </xdr:to>
    <xdr:sp macro="" textlink="">
      <xdr:nvSpPr>
        <xdr:cNvPr id="235" name="BLDG6237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19765764" flipH="1">
          <a:off x="11850094" y="3690506"/>
          <a:ext cx="25621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508274</xdr:colOff>
      <xdr:row>19</xdr:row>
      <xdr:rowOff>124158</xdr:rowOff>
    </xdr:from>
    <xdr:to>
      <xdr:col>19</xdr:col>
      <xdr:colOff>237487</xdr:colOff>
      <xdr:row>20</xdr:row>
      <xdr:rowOff>46359</xdr:rowOff>
    </xdr:to>
    <xdr:sp macro="" textlink="">
      <xdr:nvSpPr>
        <xdr:cNvPr id="236" name="BLDG6238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19765764" flipH="1">
          <a:off x="11464347" y="3929512"/>
          <a:ext cx="33788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188885</xdr:colOff>
      <xdr:row>21</xdr:row>
      <xdr:rowOff>6001</xdr:rowOff>
    </xdr:from>
    <xdr:to>
      <xdr:col>18</xdr:col>
      <xdr:colOff>445099</xdr:colOff>
      <xdr:row>21</xdr:row>
      <xdr:rowOff>118702</xdr:rowOff>
    </xdr:to>
    <xdr:sp macro="" textlink="">
      <xdr:nvSpPr>
        <xdr:cNvPr id="237" name="BLDG6239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19765764" flipH="1">
          <a:off x="11144958" y="4173769"/>
          <a:ext cx="25621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434324</xdr:colOff>
      <xdr:row>22</xdr:row>
      <xdr:rowOff>40722</xdr:rowOff>
    </xdr:from>
    <xdr:to>
      <xdr:col>18</xdr:col>
      <xdr:colOff>158263</xdr:colOff>
      <xdr:row>23</xdr:row>
      <xdr:rowOff>108814</xdr:rowOff>
    </xdr:to>
    <xdr:sp macro="" textlink="">
      <xdr:nvSpPr>
        <xdr:cNvPr id="238" name="BLDG6240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19765764" flipH="1">
          <a:off x="10781726" y="4398990"/>
          <a:ext cx="332610" cy="25859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383582</xdr:colOff>
      <xdr:row>18</xdr:row>
      <xdr:rowOff>96666</xdr:rowOff>
    </xdr:from>
    <xdr:to>
      <xdr:col>19</xdr:col>
      <xdr:colOff>112795</xdr:colOff>
      <xdr:row>19</xdr:row>
      <xdr:rowOff>18867</xdr:rowOff>
    </xdr:to>
    <xdr:sp macro="" textlink="">
      <xdr:nvSpPr>
        <xdr:cNvPr id="239" name="BLDG6274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19765764" flipH="1">
          <a:off x="11339655" y="3711520"/>
          <a:ext cx="33788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70755</xdr:colOff>
      <xdr:row>19</xdr:row>
      <xdr:rowOff>155675</xdr:rowOff>
    </xdr:from>
    <xdr:to>
      <xdr:col>18</xdr:col>
      <xdr:colOff>326969</xdr:colOff>
      <xdr:row>20</xdr:row>
      <xdr:rowOff>77876</xdr:rowOff>
    </xdr:to>
    <xdr:sp macro="" textlink="">
      <xdr:nvSpPr>
        <xdr:cNvPr id="240" name="BLDG6275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19765764" flipH="1">
          <a:off x="11026828" y="3961029"/>
          <a:ext cx="25621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352994</xdr:colOff>
      <xdr:row>18</xdr:row>
      <xdr:rowOff>152056</xdr:rowOff>
    </xdr:from>
    <xdr:to>
      <xdr:col>22</xdr:col>
      <xdr:colOff>537</xdr:colOff>
      <xdr:row>19</xdr:row>
      <xdr:rowOff>74257</xdr:rowOff>
    </xdr:to>
    <xdr:sp macro="" textlink="">
      <xdr:nvSpPr>
        <xdr:cNvPr id="241" name="BLDG6019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flipH="1">
          <a:off x="13135079" y="3766910"/>
          <a:ext cx="256214" cy="11270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107187</xdr:colOff>
      <xdr:row>18</xdr:row>
      <xdr:rowOff>38405</xdr:rowOff>
    </xdr:from>
    <xdr:to>
      <xdr:col>21</xdr:col>
      <xdr:colOff>266636</xdr:colOff>
      <xdr:row>19</xdr:row>
      <xdr:rowOff>34425</xdr:rowOff>
    </xdr:to>
    <xdr:sp macro="" textlink="">
      <xdr:nvSpPr>
        <xdr:cNvPr id="242" name="BLDG602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flipH="1">
          <a:off x="12889272" y="3653259"/>
          <a:ext cx="159449" cy="186520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409823</xdr:colOff>
      <xdr:row>16</xdr:row>
      <xdr:rowOff>185698</xdr:rowOff>
    </xdr:from>
    <xdr:to>
      <xdr:col>21</xdr:col>
      <xdr:colOff>522499</xdr:colOff>
      <xdr:row>17</xdr:row>
      <xdr:rowOff>107616</xdr:rowOff>
    </xdr:to>
    <xdr:sp macro="" textlink="">
      <xdr:nvSpPr>
        <xdr:cNvPr id="243" name="BLDG2130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flipH="1">
          <a:off x="13191908" y="3419552"/>
          <a:ext cx="112676" cy="11241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133403</xdr:colOff>
      <xdr:row>12</xdr:row>
      <xdr:rowOff>181105</xdr:rowOff>
    </xdr:from>
    <xdr:to>
      <xdr:col>22</xdr:col>
      <xdr:colOff>246079</xdr:colOff>
      <xdr:row>13</xdr:row>
      <xdr:rowOff>159053</xdr:rowOff>
    </xdr:to>
    <xdr:sp macro="" textlink="">
      <xdr:nvSpPr>
        <xdr:cNvPr id="244" name="BLDG2232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flipH="1">
          <a:off x="13524159" y="2652959"/>
          <a:ext cx="112676" cy="16844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305548</xdr:colOff>
      <xdr:row>15</xdr:row>
      <xdr:rowOff>49036</xdr:rowOff>
    </xdr:from>
    <xdr:to>
      <xdr:col>20</xdr:col>
      <xdr:colOff>397825</xdr:colOff>
      <xdr:row>16</xdr:row>
      <xdr:rowOff>110955</xdr:rowOff>
    </xdr:to>
    <xdr:sp macro="" textlink="">
      <xdr:nvSpPr>
        <xdr:cNvPr id="245" name="BLDG200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flipH="1">
          <a:off x="12478963" y="3092390"/>
          <a:ext cx="92277" cy="25241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182164</xdr:colOff>
      <xdr:row>11</xdr:row>
      <xdr:rowOff>146918</xdr:rowOff>
    </xdr:from>
    <xdr:to>
      <xdr:col>23</xdr:col>
      <xdr:colOff>266896</xdr:colOff>
      <xdr:row>11</xdr:row>
      <xdr:rowOff>201804</xdr:rowOff>
    </xdr:to>
    <xdr:sp macro="" textlink="">
      <xdr:nvSpPr>
        <xdr:cNvPr id="246" name="BLDG2340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flipH="1">
          <a:off x="14181591" y="2381808"/>
          <a:ext cx="84732" cy="54886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427988</xdr:colOff>
      <xdr:row>16</xdr:row>
      <xdr:rowOff>24980</xdr:rowOff>
    </xdr:from>
    <xdr:to>
      <xdr:col>23</xdr:col>
      <xdr:colOff>504894</xdr:colOff>
      <xdr:row>17</xdr:row>
      <xdr:rowOff>45574</xdr:rowOff>
    </xdr:to>
    <xdr:sp macro="" textlink="">
      <xdr:nvSpPr>
        <xdr:cNvPr id="247" name="BLDG251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flipH="1">
          <a:off x="14427415" y="3258834"/>
          <a:ext cx="76906" cy="21109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606450</xdr:colOff>
      <xdr:row>18</xdr:row>
      <xdr:rowOff>131679</xdr:rowOff>
    </xdr:from>
    <xdr:to>
      <xdr:col>23</xdr:col>
      <xdr:colOff>218964</xdr:colOff>
      <xdr:row>19</xdr:row>
      <xdr:rowOff>25613</xdr:rowOff>
    </xdr:to>
    <xdr:sp macro="" textlink="">
      <xdr:nvSpPr>
        <xdr:cNvPr id="248" name="BLDG6017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flipH="1">
          <a:off x="13997206" y="3746533"/>
          <a:ext cx="221185" cy="84434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149949</xdr:colOff>
      <xdr:row>18</xdr:row>
      <xdr:rowOff>104454</xdr:rowOff>
    </xdr:from>
    <xdr:to>
      <xdr:col>22</xdr:col>
      <xdr:colOff>471867</xdr:colOff>
      <xdr:row>19</xdr:row>
      <xdr:rowOff>49289</xdr:rowOff>
    </xdr:to>
    <xdr:sp macro="" textlink="">
      <xdr:nvSpPr>
        <xdr:cNvPr id="249" name="BLDG6018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flipH="1">
          <a:off x="13540705" y="3719308"/>
          <a:ext cx="321918" cy="13533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337280</xdr:colOff>
      <xdr:row>18</xdr:row>
      <xdr:rowOff>130293</xdr:rowOff>
    </xdr:from>
    <xdr:to>
      <xdr:col>23</xdr:col>
      <xdr:colOff>423057</xdr:colOff>
      <xdr:row>19</xdr:row>
      <xdr:rowOff>22062</xdr:rowOff>
    </xdr:to>
    <xdr:sp macro="" textlink="">
      <xdr:nvSpPr>
        <xdr:cNvPr id="250" name="BLDG6015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flipH="1">
          <a:off x="14336707" y="3745147"/>
          <a:ext cx="85777" cy="8226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497005</xdr:colOff>
      <xdr:row>18</xdr:row>
      <xdr:rowOff>135618</xdr:rowOff>
    </xdr:from>
    <xdr:to>
      <xdr:col>24</xdr:col>
      <xdr:colOff>197763</xdr:colOff>
      <xdr:row>19</xdr:row>
      <xdr:rowOff>37450</xdr:rowOff>
    </xdr:to>
    <xdr:sp macro="" textlink="">
      <xdr:nvSpPr>
        <xdr:cNvPr id="251" name="BLDG6016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flipH="1">
          <a:off x="14496432" y="3750472"/>
          <a:ext cx="309429" cy="9233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387560</xdr:colOff>
      <xdr:row>19</xdr:row>
      <xdr:rowOff>107290</xdr:rowOff>
    </xdr:from>
    <xdr:to>
      <xdr:col>24</xdr:col>
      <xdr:colOff>473339</xdr:colOff>
      <xdr:row>20</xdr:row>
      <xdr:rowOff>154722</xdr:rowOff>
    </xdr:to>
    <xdr:sp macro="" textlink="">
      <xdr:nvSpPr>
        <xdr:cNvPr id="252" name="BLDG6003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flipH="1">
          <a:off x="14995658" y="3912644"/>
          <a:ext cx="85779" cy="23793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567507</xdr:colOff>
      <xdr:row>21</xdr:row>
      <xdr:rowOff>39238</xdr:rowOff>
    </xdr:from>
    <xdr:to>
      <xdr:col>22</xdr:col>
      <xdr:colOff>429965</xdr:colOff>
      <xdr:row>21</xdr:row>
      <xdr:rowOff>157409</xdr:rowOff>
    </xdr:to>
    <xdr:sp macro="" textlink="">
      <xdr:nvSpPr>
        <xdr:cNvPr id="253" name="BLDG6009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flipH="1">
          <a:off x="13349592" y="4207006"/>
          <a:ext cx="471129" cy="11817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452145</xdr:colOff>
      <xdr:row>21</xdr:row>
      <xdr:rowOff>44564</xdr:rowOff>
    </xdr:from>
    <xdr:to>
      <xdr:col>23</xdr:col>
      <xdr:colOff>401367</xdr:colOff>
      <xdr:row>21</xdr:row>
      <xdr:rowOff>169245</xdr:rowOff>
    </xdr:to>
    <xdr:sp macro="" textlink="">
      <xdr:nvSpPr>
        <xdr:cNvPr id="254" name="BLDG6010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flipH="1">
          <a:off x="13842901" y="4212332"/>
          <a:ext cx="557893" cy="12468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505841</xdr:colOff>
      <xdr:row>24</xdr:row>
      <xdr:rowOff>3203</xdr:rowOff>
    </xdr:from>
    <xdr:to>
      <xdr:col>21</xdr:col>
      <xdr:colOff>73786</xdr:colOff>
      <xdr:row>25</xdr:row>
      <xdr:rowOff>127810</xdr:rowOff>
    </xdr:to>
    <xdr:sp macro="" textlink="">
      <xdr:nvSpPr>
        <xdr:cNvPr id="255" name="BLDG601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18100427" flipH="1">
          <a:off x="12610010" y="4811717"/>
          <a:ext cx="315107" cy="17661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168639</xdr:colOff>
      <xdr:row>22</xdr:row>
      <xdr:rowOff>4815</xdr:rowOff>
    </xdr:from>
    <xdr:to>
      <xdr:col>21</xdr:col>
      <xdr:colOff>263091</xdr:colOff>
      <xdr:row>23</xdr:row>
      <xdr:rowOff>129422</xdr:rowOff>
    </xdr:to>
    <xdr:sp macro="" textlink="">
      <xdr:nvSpPr>
        <xdr:cNvPr id="256" name="BLDG6012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18100427" flipH="1">
          <a:off x="12840396" y="4473411"/>
          <a:ext cx="315107" cy="9445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362873</xdr:colOff>
      <xdr:row>19</xdr:row>
      <xdr:rowOff>169463</xdr:rowOff>
    </xdr:from>
    <xdr:to>
      <xdr:col>21</xdr:col>
      <xdr:colOff>457325</xdr:colOff>
      <xdr:row>21</xdr:row>
      <xdr:rowOff>122156</xdr:rowOff>
    </xdr:to>
    <xdr:sp macro="" textlink="">
      <xdr:nvSpPr>
        <xdr:cNvPr id="257" name="BLDG6013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18100427" flipH="1">
          <a:off x="13034630" y="4085145"/>
          <a:ext cx="315107" cy="9445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387068</xdr:colOff>
      <xdr:row>22</xdr:row>
      <xdr:rowOff>80546</xdr:rowOff>
    </xdr:from>
    <xdr:to>
      <xdr:col>24</xdr:col>
      <xdr:colOff>472847</xdr:colOff>
      <xdr:row>23</xdr:row>
      <xdr:rowOff>127978</xdr:rowOff>
    </xdr:to>
    <xdr:sp macro="" textlink="">
      <xdr:nvSpPr>
        <xdr:cNvPr id="258" name="BLDG6004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flipH="1">
          <a:off x="14995166" y="4438814"/>
          <a:ext cx="85779" cy="237932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267269</xdr:colOff>
      <xdr:row>18</xdr:row>
      <xdr:rowOff>78206</xdr:rowOff>
    </xdr:from>
    <xdr:to>
      <xdr:col>25</xdr:col>
      <xdr:colOff>598060</xdr:colOff>
      <xdr:row>25</xdr:row>
      <xdr:rowOff>185551</xdr:rowOff>
    </xdr:to>
    <xdr:sp macro="" textlink="">
      <xdr:nvSpPr>
        <xdr:cNvPr id="259" name="BLDG600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flipH="1">
          <a:off x="15484037" y="3693060"/>
          <a:ext cx="330791" cy="1422259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589686</xdr:colOff>
      <xdr:row>23</xdr:row>
      <xdr:rowOff>181838</xdr:rowOff>
    </xdr:from>
    <xdr:to>
      <xdr:col>23</xdr:col>
      <xdr:colOff>204176</xdr:colOff>
      <xdr:row>24</xdr:row>
      <xdr:rowOff>73606</xdr:rowOff>
    </xdr:to>
    <xdr:sp macro="" textlink="">
      <xdr:nvSpPr>
        <xdr:cNvPr id="260" name="BLDG6007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flipH="1">
          <a:off x="13980442" y="4730606"/>
          <a:ext cx="223161" cy="82268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578350</xdr:colOff>
      <xdr:row>23</xdr:row>
      <xdr:rowOff>139815</xdr:rowOff>
    </xdr:from>
    <xdr:to>
      <xdr:col>22</xdr:col>
      <xdr:colOff>447217</xdr:colOff>
      <xdr:row>24</xdr:row>
      <xdr:rowOff>77158</xdr:rowOff>
    </xdr:to>
    <xdr:sp macro="" textlink="">
      <xdr:nvSpPr>
        <xdr:cNvPr id="261" name="BLDG6008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flipH="1">
          <a:off x="13360435" y="4688583"/>
          <a:ext cx="477538" cy="12784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17004</xdr:colOff>
      <xdr:row>23</xdr:row>
      <xdr:rowOff>187757</xdr:rowOff>
    </xdr:from>
    <xdr:to>
      <xdr:col>24</xdr:col>
      <xdr:colOff>189875</xdr:colOff>
      <xdr:row>24</xdr:row>
      <xdr:rowOff>93730</xdr:rowOff>
    </xdr:to>
    <xdr:sp macro="" textlink="">
      <xdr:nvSpPr>
        <xdr:cNvPr id="262" name="BLDG6005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flipH="1">
          <a:off x="14625102" y="4736525"/>
          <a:ext cx="172871" cy="96473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326928</xdr:colOff>
      <xdr:row>23</xdr:row>
      <xdr:rowOff>175328</xdr:rowOff>
    </xdr:from>
    <xdr:to>
      <xdr:col>23</xdr:col>
      <xdr:colOff>571447</xdr:colOff>
      <xdr:row>24</xdr:row>
      <xdr:rowOff>89179</xdr:rowOff>
    </xdr:to>
    <xdr:sp macro="" textlink="">
      <xdr:nvSpPr>
        <xdr:cNvPr id="263" name="BLDG6006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flipH="1">
          <a:off x="14326355" y="4724096"/>
          <a:ext cx="244519" cy="104351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434549</xdr:colOff>
      <xdr:row>26</xdr:row>
      <xdr:rowOff>146889</xdr:rowOff>
    </xdr:from>
    <xdr:to>
      <xdr:col>24</xdr:col>
      <xdr:colOff>42334</xdr:colOff>
      <xdr:row>27</xdr:row>
      <xdr:rowOff>134904</xdr:rowOff>
    </xdr:to>
    <xdr:sp macro="" textlink="">
      <xdr:nvSpPr>
        <xdr:cNvPr id="264" name="BLDG6673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flipH="1">
          <a:off x="14433976" y="5267157"/>
          <a:ext cx="216456" cy="178515"/>
        </a:xfrm>
        <a:prstGeom prst="rect">
          <a:avLst/>
        </a:prstGeom>
        <a:solidFill>
          <a:srgbClr val="33CCCC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11110</xdr:colOff>
      <xdr:row>34</xdr:row>
      <xdr:rowOff>138501</xdr:rowOff>
    </xdr:from>
    <xdr:to>
      <xdr:col>17</xdr:col>
      <xdr:colOff>591880</xdr:colOff>
      <xdr:row>36</xdr:row>
      <xdr:rowOff>28867</xdr:rowOff>
    </xdr:to>
    <xdr:sp macro="" textlink="">
      <xdr:nvSpPr>
        <xdr:cNvPr id="265" name="BLDG7550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>
          <a:off x="10358512" y="6782769"/>
          <a:ext cx="580770" cy="271366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79537</xdr:colOff>
      <xdr:row>32</xdr:row>
      <xdr:rowOff>163679</xdr:rowOff>
    </xdr:from>
    <xdr:to>
      <xdr:col>17</xdr:col>
      <xdr:colOff>379334</xdr:colOff>
      <xdr:row>34</xdr:row>
      <xdr:rowOff>11565</xdr:rowOff>
    </xdr:to>
    <xdr:sp macro="" textlink="">
      <xdr:nvSpPr>
        <xdr:cNvPr id="266" name="BLDG7490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>
          <a:off x="10426939" y="6426947"/>
          <a:ext cx="299797" cy="228886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411415</xdr:colOff>
      <xdr:row>35</xdr:row>
      <xdr:rowOff>22171</xdr:rowOff>
    </xdr:from>
    <xdr:to>
      <xdr:col>19</xdr:col>
      <xdr:colOff>34234</xdr:colOff>
      <xdr:row>35</xdr:row>
      <xdr:rowOff>132612</xdr:rowOff>
    </xdr:to>
    <xdr:sp macro="" textlink="">
      <xdr:nvSpPr>
        <xdr:cNvPr id="267" name="BLDG7120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>
          <a:off x="11367488" y="6856939"/>
          <a:ext cx="231490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535658</xdr:colOff>
      <xdr:row>37</xdr:row>
      <xdr:rowOff>149789</xdr:rowOff>
    </xdr:from>
    <xdr:to>
      <xdr:col>17</xdr:col>
      <xdr:colOff>78015</xdr:colOff>
      <xdr:row>38</xdr:row>
      <xdr:rowOff>69730</xdr:rowOff>
    </xdr:to>
    <xdr:sp macro="" textlink="">
      <xdr:nvSpPr>
        <xdr:cNvPr id="268" name="BLDG712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>
          <a:off x="10274390" y="7365557"/>
          <a:ext cx="151027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416698</xdr:colOff>
      <xdr:row>32</xdr:row>
      <xdr:rowOff>149189</xdr:rowOff>
    </xdr:from>
    <xdr:to>
      <xdr:col>18</xdr:col>
      <xdr:colOff>121749</xdr:colOff>
      <xdr:row>34</xdr:row>
      <xdr:rowOff>9803</xdr:rowOff>
    </xdr:to>
    <xdr:sp macro="" textlink="">
      <xdr:nvSpPr>
        <xdr:cNvPr id="269" name="BLDG769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>
          <a:off x="10764100" y="6412457"/>
          <a:ext cx="313722" cy="24161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497109</xdr:colOff>
      <xdr:row>32</xdr:row>
      <xdr:rowOff>37583</xdr:rowOff>
    </xdr:from>
    <xdr:to>
      <xdr:col>19</xdr:col>
      <xdr:colOff>119928</xdr:colOff>
      <xdr:row>32</xdr:row>
      <xdr:rowOff>140430</xdr:rowOff>
    </xdr:to>
    <xdr:sp macro="" textlink="">
      <xdr:nvSpPr>
        <xdr:cNvPr id="270" name="BLDG7119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>
          <a:off x="11453182" y="6300851"/>
          <a:ext cx="231490" cy="102847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]ActiveSheet.Shapes("BLDG7119").Fill.Transparency = 0.4ActiveSheet.Shapes("BLDG7119").Fill.Transparency = 0.4ActiveSheet.Shapes("BLDG7119").Fill.Transparency = 0.4</a:t>
          </a:r>
        </a:p>
      </xdr:txBody>
    </xdr:sp>
    <xdr:clientData/>
  </xdr:twoCellAnchor>
  <xdr:twoCellAnchor>
    <xdr:from>
      <xdr:col>16</xdr:col>
      <xdr:colOff>257254</xdr:colOff>
      <xdr:row>30</xdr:row>
      <xdr:rowOff>64664</xdr:rowOff>
    </xdr:from>
    <xdr:to>
      <xdr:col>16</xdr:col>
      <xdr:colOff>357432</xdr:colOff>
      <xdr:row>31</xdr:row>
      <xdr:rowOff>52398</xdr:rowOff>
    </xdr:to>
    <xdr:sp macro="" textlink="">
      <xdr:nvSpPr>
        <xdr:cNvPr id="271" name="BLDG7210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>
          <a:off x="9995986" y="5946932"/>
          <a:ext cx="100178" cy="17823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]ActiveSheet.Shapes("BLDG7119").Fill.Transparency = 0.4ActiveSheet.Shapes("BLDG7119").Fill.Transparency = 0.4ActiveSheet.Shapes("BLDG7119").Fill.Transparency = 0.4</a:t>
          </a:r>
        </a:p>
      </xdr:txBody>
    </xdr:sp>
    <xdr:clientData/>
  </xdr:twoCellAnchor>
  <xdr:twoCellAnchor>
    <xdr:from>
      <xdr:col>17</xdr:col>
      <xdr:colOff>106826</xdr:colOff>
      <xdr:row>30</xdr:row>
      <xdr:rowOff>105238</xdr:rowOff>
    </xdr:from>
    <xdr:to>
      <xdr:col>17</xdr:col>
      <xdr:colOff>288025</xdr:colOff>
      <xdr:row>31</xdr:row>
      <xdr:rowOff>90387</xdr:rowOff>
    </xdr:to>
    <xdr:sp macro="" textlink="">
      <xdr:nvSpPr>
        <xdr:cNvPr id="272" name="BLDG7122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>
          <a:off x="10454228" y="5987506"/>
          <a:ext cx="181199" cy="175649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559799</xdr:colOff>
      <xdr:row>29</xdr:row>
      <xdr:rowOff>152282</xdr:rowOff>
    </xdr:from>
    <xdr:to>
      <xdr:col>17</xdr:col>
      <xdr:colOff>22339</xdr:colOff>
      <xdr:row>31</xdr:row>
      <xdr:rowOff>30663</xdr:rowOff>
    </xdr:to>
    <xdr:sp macro="" textlink="">
      <xdr:nvSpPr>
        <xdr:cNvPr id="273" name="BLDG7216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>
          <a:off x="10298531" y="5844050"/>
          <a:ext cx="71210" cy="25938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20959</xdr:colOff>
      <xdr:row>29</xdr:row>
      <xdr:rowOff>153731</xdr:rowOff>
    </xdr:from>
    <xdr:to>
      <xdr:col>19</xdr:col>
      <xdr:colOff>23680</xdr:colOff>
      <xdr:row>31</xdr:row>
      <xdr:rowOff>88625</xdr:rowOff>
    </xdr:to>
    <xdr:sp macro="" textlink="">
      <xdr:nvSpPr>
        <xdr:cNvPr id="274" name="BLDG7209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>
          <a:off x="10977032" y="5845499"/>
          <a:ext cx="611392" cy="31589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22414</xdr:colOff>
      <xdr:row>29</xdr:row>
      <xdr:rowOff>169670</xdr:rowOff>
    </xdr:from>
    <xdr:to>
      <xdr:col>20</xdr:col>
      <xdr:colOff>176936</xdr:colOff>
      <xdr:row>31</xdr:row>
      <xdr:rowOff>190058</xdr:rowOff>
    </xdr:to>
    <xdr:sp macro="" textlink="">
      <xdr:nvSpPr>
        <xdr:cNvPr id="275" name="BLDG7208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>
          <a:off x="12195829" y="5861438"/>
          <a:ext cx="154522" cy="401388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455740</xdr:colOff>
      <xdr:row>29</xdr:row>
      <xdr:rowOff>165324</xdr:rowOff>
    </xdr:from>
    <xdr:to>
      <xdr:col>20</xdr:col>
      <xdr:colOff>567989</xdr:colOff>
      <xdr:row>30</xdr:row>
      <xdr:rowOff>148711</xdr:rowOff>
    </xdr:to>
    <xdr:sp macro="" textlink="">
      <xdr:nvSpPr>
        <xdr:cNvPr id="276" name="BLDG7494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>
          <a:off x="12629155" y="5857092"/>
          <a:ext cx="112249" cy="173887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44442</xdr:colOff>
      <xdr:row>31</xdr:row>
      <xdr:rowOff>118732</xdr:rowOff>
    </xdr:from>
    <xdr:to>
      <xdr:col>21</xdr:col>
      <xdr:colOff>194091</xdr:colOff>
      <xdr:row>32</xdr:row>
      <xdr:rowOff>38673</xdr:rowOff>
    </xdr:to>
    <xdr:sp macro="" textlink="">
      <xdr:nvSpPr>
        <xdr:cNvPr id="277" name="BLDG7118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>
          <a:off x="12826527" y="6191500"/>
          <a:ext cx="149649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287309</xdr:colOff>
      <xdr:row>31</xdr:row>
      <xdr:rowOff>30205</xdr:rowOff>
    </xdr:from>
    <xdr:to>
      <xdr:col>20</xdr:col>
      <xdr:colOff>438336</xdr:colOff>
      <xdr:row>31</xdr:row>
      <xdr:rowOff>140646</xdr:rowOff>
    </xdr:to>
    <xdr:sp macro="" textlink="">
      <xdr:nvSpPr>
        <xdr:cNvPr id="278" name="BLDG7117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>
          <a:off x="12460724" y="6102973"/>
          <a:ext cx="151027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380474</xdr:colOff>
      <xdr:row>24</xdr:row>
      <xdr:rowOff>138416</xdr:rowOff>
    </xdr:from>
    <xdr:to>
      <xdr:col>19</xdr:col>
      <xdr:colOff>531501</xdr:colOff>
      <xdr:row>25</xdr:row>
      <xdr:rowOff>58357</xdr:rowOff>
    </xdr:to>
    <xdr:sp macro="" textlink="">
      <xdr:nvSpPr>
        <xdr:cNvPr id="279" name="BLDG6687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19626878">
          <a:off x="11945218" y="4877684"/>
          <a:ext cx="151027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184280</xdr:colOff>
      <xdr:row>22</xdr:row>
      <xdr:rowOff>29520</xdr:rowOff>
    </xdr:from>
    <xdr:to>
      <xdr:col>19</xdr:col>
      <xdr:colOff>335307</xdr:colOff>
      <xdr:row>22</xdr:row>
      <xdr:rowOff>139961</xdr:rowOff>
    </xdr:to>
    <xdr:sp macro="" textlink="">
      <xdr:nvSpPr>
        <xdr:cNvPr id="280" name="BLDG6705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19626878">
          <a:off x="11749024" y="4387788"/>
          <a:ext cx="151027" cy="110441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294727</xdr:colOff>
      <xdr:row>22</xdr:row>
      <xdr:rowOff>143585</xdr:rowOff>
    </xdr:from>
    <xdr:to>
      <xdr:col>20</xdr:col>
      <xdr:colOff>373136</xdr:colOff>
      <xdr:row>23</xdr:row>
      <xdr:rowOff>69762</xdr:rowOff>
    </xdr:to>
    <xdr:sp macro="" textlink="">
      <xdr:nvSpPr>
        <xdr:cNvPr id="281" name="BLDG6707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19626878">
          <a:off x="12468142" y="4501853"/>
          <a:ext cx="78409" cy="116677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346859</xdr:colOff>
      <xdr:row>26</xdr:row>
      <xdr:rowOff>30487</xdr:rowOff>
    </xdr:from>
    <xdr:to>
      <xdr:col>20</xdr:col>
      <xdr:colOff>424697</xdr:colOff>
      <xdr:row>27</xdr:row>
      <xdr:rowOff>31601</xdr:rowOff>
    </xdr:to>
    <xdr:sp macro="" textlink="">
      <xdr:nvSpPr>
        <xdr:cNvPr id="282" name="BLDG6022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>
          <a:off x="12520274" y="5150755"/>
          <a:ext cx="77838" cy="19161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576231</xdr:colOff>
      <xdr:row>26</xdr:row>
      <xdr:rowOff>34341</xdr:rowOff>
    </xdr:from>
    <xdr:to>
      <xdr:col>21</xdr:col>
      <xdr:colOff>305056</xdr:colOff>
      <xdr:row>26</xdr:row>
      <xdr:rowOff>177396</xdr:rowOff>
    </xdr:to>
    <xdr:sp macro="" textlink="">
      <xdr:nvSpPr>
        <xdr:cNvPr id="283" name="BLDG6023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>
          <a:off x="12749646" y="5154609"/>
          <a:ext cx="337495" cy="143055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211829</xdr:colOff>
      <xdr:row>25</xdr:row>
      <xdr:rowOff>95891</xdr:rowOff>
    </xdr:from>
    <xdr:to>
      <xdr:col>21</xdr:col>
      <xdr:colOff>419246</xdr:colOff>
      <xdr:row>26</xdr:row>
      <xdr:rowOff>27883</xdr:rowOff>
    </xdr:to>
    <xdr:sp macro="" textlink="">
      <xdr:nvSpPr>
        <xdr:cNvPr id="284" name="BLDG6024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>
          <a:off x="12993914" y="5025659"/>
          <a:ext cx="207417" cy="122492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70352</xdr:colOff>
      <xdr:row>30</xdr:row>
      <xdr:rowOff>97295</xdr:rowOff>
    </xdr:from>
    <xdr:to>
      <xdr:col>23</xdr:col>
      <xdr:colOff>182445</xdr:colOff>
      <xdr:row>31</xdr:row>
      <xdr:rowOff>17663</xdr:rowOff>
    </xdr:to>
    <xdr:sp macro="" textlink="">
      <xdr:nvSpPr>
        <xdr:cNvPr id="285" name="BLDG6655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>
          <a:off x="14069779" y="5979563"/>
          <a:ext cx="112093" cy="110868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544240</xdr:colOff>
      <xdr:row>29</xdr:row>
      <xdr:rowOff>105697</xdr:rowOff>
    </xdr:from>
    <xdr:to>
      <xdr:col>24</xdr:col>
      <xdr:colOff>322214</xdr:colOff>
      <xdr:row>30</xdr:row>
      <xdr:rowOff>27853</xdr:rowOff>
    </xdr:to>
    <xdr:sp macro="" textlink="">
      <xdr:nvSpPr>
        <xdr:cNvPr id="286" name="BLDG6214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>
          <a:off x="14543667" y="5797465"/>
          <a:ext cx="386645" cy="112656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444965</xdr:colOff>
      <xdr:row>28</xdr:row>
      <xdr:rowOff>173704</xdr:rowOff>
    </xdr:from>
    <xdr:to>
      <xdr:col>25</xdr:col>
      <xdr:colOff>582380</xdr:colOff>
      <xdr:row>30</xdr:row>
      <xdr:rowOff>81498</xdr:rowOff>
    </xdr:to>
    <xdr:sp macro="" textlink="">
      <xdr:nvSpPr>
        <xdr:cNvPr id="287" name="BLDG6216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>
          <a:off x="15661733" y="5674972"/>
          <a:ext cx="137415" cy="28879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279638</xdr:colOff>
      <xdr:row>30</xdr:row>
      <xdr:rowOff>184320</xdr:rowOff>
    </xdr:from>
    <xdr:to>
      <xdr:col>25</xdr:col>
      <xdr:colOff>545144</xdr:colOff>
      <xdr:row>31</xdr:row>
      <xdr:rowOff>110054</xdr:rowOff>
    </xdr:to>
    <xdr:sp macro="" textlink="">
      <xdr:nvSpPr>
        <xdr:cNvPr id="288" name="BLDG6218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15496406" y="6066588"/>
          <a:ext cx="265506" cy="116234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193996</xdr:colOff>
      <xdr:row>27</xdr:row>
      <xdr:rowOff>53952</xdr:rowOff>
    </xdr:from>
    <xdr:to>
      <xdr:col>25</xdr:col>
      <xdr:colOff>262152</xdr:colOff>
      <xdr:row>28</xdr:row>
      <xdr:rowOff>46744</xdr:rowOff>
    </xdr:to>
    <xdr:sp macro="" textlink="">
      <xdr:nvSpPr>
        <xdr:cNvPr id="289" name="BLDG6310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>
          <a:off x="15410764" y="5364720"/>
          <a:ext cx="68156" cy="183292"/>
        </a:xfrm>
        <a:prstGeom prst="rect">
          <a:avLst/>
        </a:prstGeom>
        <a:solidFill>
          <a:srgbClr val="FFFF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146215</xdr:colOff>
      <xdr:row>36</xdr:row>
      <xdr:rowOff>63519</xdr:rowOff>
    </xdr:from>
    <xdr:to>
      <xdr:col>16</xdr:col>
      <xdr:colOff>215546</xdr:colOff>
      <xdr:row>36</xdr:row>
      <xdr:rowOff>176046</xdr:rowOff>
    </xdr:to>
    <xdr:sp macro="" textlink="">
      <xdr:nvSpPr>
        <xdr:cNvPr id="290" name="BLDG7123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>
          <a:off x="9884947" y="7088787"/>
          <a:ext cx="69331" cy="112527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594258</xdr:colOff>
      <xdr:row>35</xdr:row>
      <xdr:rowOff>75201</xdr:rowOff>
    </xdr:from>
    <xdr:to>
      <xdr:col>16</xdr:col>
      <xdr:colOff>173437</xdr:colOff>
      <xdr:row>35</xdr:row>
      <xdr:rowOff>152740</xdr:rowOff>
    </xdr:to>
    <xdr:sp macro="" textlink="">
      <xdr:nvSpPr>
        <xdr:cNvPr id="291" name="BLDG7124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>
          <a:off x="9724319" y="6909969"/>
          <a:ext cx="187850" cy="77539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ActiveSheet.Shapes("BLDG7123").Fill.Transparency = 0.4</a:t>
          </a:r>
        </a:p>
        <a:p>
          <a:pPr algn="l"/>
          <a:r>
            <a:rPr lang="en-US" sz="1100"/>
            <a:t>ActiveSheet.Shapes("BLDG7124").Fill.Transparency = 0.4</a:t>
          </a:r>
        </a:p>
      </xdr:txBody>
    </xdr:sp>
    <xdr:clientData/>
  </xdr:twoCellAnchor>
  <xdr:twoCellAnchor>
    <xdr:from>
      <xdr:col>15</xdr:col>
      <xdr:colOff>600216</xdr:colOff>
      <xdr:row>34</xdr:row>
      <xdr:rowOff>49329</xdr:rowOff>
    </xdr:from>
    <xdr:to>
      <xdr:col>16</xdr:col>
      <xdr:colOff>61729</xdr:colOff>
      <xdr:row>35</xdr:row>
      <xdr:rowOff>45449</xdr:rowOff>
    </xdr:to>
    <xdr:sp macro="" textlink="">
      <xdr:nvSpPr>
        <xdr:cNvPr id="292" name="BLDG7125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>
          <a:off x="9730277" y="6693597"/>
          <a:ext cx="70184" cy="186620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231613</xdr:colOff>
      <xdr:row>48</xdr:row>
      <xdr:rowOff>120238</xdr:rowOff>
    </xdr:from>
    <xdr:to>
      <xdr:col>13</xdr:col>
      <xdr:colOff>340161</xdr:colOff>
      <xdr:row>48</xdr:row>
      <xdr:rowOff>177354</xdr:rowOff>
    </xdr:to>
    <xdr:sp macro="" textlink="">
      <xdr:nvSpPr>
        <xdr:cNvPr id="293" name="BLDG9410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20427086">
          <a:off x="8144333" y="9431506"/>
          <a:ext cx="108548" cy="57116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223956</xdr:colOff>
      <xdr:row>49</xdr:row>
      <xdr:rowOff>71564</xdr:rowOff>
    </xdr:from>
    <xdr:to>
      <xdr:col>13</xdr:col>
      <xdr:colOff>332504</xdr:colOff>
      <xdr:row>49</xdr:row>
      <xdr:rowOff>128680</xdr:rowOff>
    </xdr:to>
    <xdr:sp macro="" textlink="">
      <xdr:nvSpPr>
        <xdr:cNvPr id="294" name="BLDG9185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20427086">
          <a:off x="8136676" y="9573332"/>
          <a:ext cx="108548" cy="57116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102489</xdr:colOff>
      <xdr:row>46</xdr:row>
      <xdr:rowOff>11493</xdr:rowOff>
    </xdr:from>
    <xdr:to>
      <xdr:col>13</xdr:col>
      <xdr:colOff>270702</xdr:colOff>
      <xdr:row>46</xdr:row>
      <xdr:rowOff>151198</xdr:rowOff>
    </xdr:to>
    <xdr:sp macro="" textlink="">
      <xdr:nvSpPr>
        <xdr:cNvPr id="295" name="BLDG8600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20427086">
          <a:off x="8015209" y="8941761"/>
          <a:ext cx="168213" cy="139705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468336</xdr:colOff>
      <xdr:row>46</xdr:row>
      <xdr:rowOff>74527</xdr:rowOff>
    </xdr:from>
    <xdr:to>
      <xdr:col>13</xdr:col>
      <xdr:colOff>27878</xdr:colOff>
      <xdr:row>47</xdr:row>
      <xdr:rowOff>23732</xdr:rowOff>
    </xdr:to>
    <xdr:sp macro="" textlink="">
      <xdr:nvSpPr>
        <xdr:cNvPr id="296" name="BLDG8483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20427086">
          <a:off x="7772385" y="9004795"/>
          <a:ext cx="168213" cy="139705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431271</xdr:colOff>
      <xdr:row>49</xdr:row>
      <xdr:rowOff>123401</xdr:rowOff>
    </xdr:from>
    <xdr:to>
      <xdr:col>13</xdr:col>
      <xdr:colOff>78456</xdr:colOff>
      <xdr:row>50</xdr:row>
      <xdr:rowOff>147714</xdr:rowOff>
    </xdr:to>
    <xdr:sp macro="" textlink="">
      <xdr:nvSpPr>
        <xdr:cNvPr id="297" name="BLDG9500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20735210">
          <a:off x="7126649" y="9625169"/>
          <a:ext cx="864527" cy="214813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406044</xdr:colOff>
      <xdr:row>48</xdr:row>
      <xdr:rowOff>117610</xdr:rowOff>
    </xdr:from>
    <xdr:to>
      <xdr:col>12</xdr:col>
      <xdr:colOff>514592</xdr:colOff>
      <xdr:row>48</xdr:row>
      <xdr:rowOff>174726</xdr:rowOff>
    </xdr:to>
    <xdr:sp macro="" textlink="">
      <xdr:nvSpPr>
        <xdr:cNvPr id="298" name="BLDG968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20427086">
          <a:off x="7710093" y="9428878"/>
          <a:ext cx="108548" cy="57116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66669</xdr:colOff>
      <xdr:row>49</xdr:row>
      <xdr:rowOff>27113</xdr:rowOff>
    </xdr:from>
    <xdr:to>
      <xdr:col>11</xdr:col>
      <xdr:colOff>420159</xdr:colOff>
      <xdr:row>49</xdr:row>
      <xdr:rowOff>184967</xdr:rowOff>
    </xdr:to>
    <xdr:sp macro="" textlink="">
      <xdr:nvSpPr>
        <xdr:cNvPr id="299" name="BLDG9175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20427086">
          <a:off x="6762047" y="9528881"/>
          <a:ext cx="353490" cy="157854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112851</xdr:colOff>
      <xdr:row>50</xdr:row>
      <xdr:rowOff>22164</xdr:rowOff>
    </xdr:from>
    <xdr:to>
      <xdr:col>10</xdr:col>
      <xdr:colOff>430103</xdr:colOff>
      <xdr:row>50</xdr:row>
      <xdr:rowOff>167822</xdr:rowOff>
    </xdr:to>
    <xdr:sp macro="" textlink="">
      <xdr:nvSpPr>
        <xdr:cNvPr id="300" name="BLDG8745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20929930">
          <a:off x="6199558" y="9714432"/>
          <a:ext cx="317252" cy="145658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139620</xdr:colOff>
      <xdr:row>50</xdr:row>
      <xdr:rowOff>89794</xdr:rowOff>
    </xdr:from>
    <xdr:to>
      <xdr:col>11</xdr:col>
      <xdr:colOff>386063</xdr:colOff>
      <xdr:row>51</xdr:row>
      <xdr:rowOff>28524</xdr:rowOff>
    </xdr:to>
    <xdr:sp macro="" textlink="">
      <xdr:nvSpPr>
        <xdr:cNvPr id="301" name="BLDG9182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20427086">
          <a:off x="6834998" y="9782062"/>
          <a:ext cx="246443" cy="129230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177687</xdr:colOff>
      <xdr:row>51</xdr:row>
      <xdr:rowOff>94283</xdr:rowOff>
    </xdr:from>
    <xdr:to>
      <xdr:col>11</xdr:col>
      <xdr:colOff>408152</xdr:colOff>
      <xdr:row>52</xdr:row>
      <xdr:rowOff>122354</xdr:rowOff>
    </xdr:to>
    <xdr:sp macro="" textlink="">
      <xdr:nvSpPr>
        <xdr:cNvPr id="302" name="BLDG9100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20427086">
          <a:off x="6873065" y="9977051"/>
          <a:ext cx="230465" cy="218571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184830</xdr:colOff>
      <xdr:row>51</xdr:row>
      <xdr:rowOff>74797</xdr:rowOff>
    </xdr:from>
    <xdr:to>
      <xdr:col>10</xdr:col>
      <xdr:colOff>525472</xdr:colOff>
      <xdr:row>52</xdr:row>
      <xdr:rowOff>138569</xdr:rowOff>
    </xdr:to>
    <xdr:sp macro="" textlink="">
      <xdr:nvSpPr>
        <xdr:cNvPr id="303" name="BLDG8380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20929930">
          <a:off x="6271537" y="9957565"/>
          <a:ext cx="340642" cy="254272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405352</xdr:colOff>
      <xdr:row>53</xdr:row>
      <xdr:rowOff>77770</xdr:rowOff>
    </xdr:from>
    <xdr:to>
      <xdr:col>11</xdr:col>
      <xdr:colOff>13118</xdr:colOff>
      <xdr:row>54</xdr:row>
      <xdr:rowOff>27572</xdr:rowOff>
    </xdr:to>
    <xdr:sp macro="" textlink="">
      <xdr:nvSpPr>
        <xdr:cNvPr id="304" name="BLDG9227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20929930">
          <a:off x="6492059" y="10341538"/>
          <a:ext cx="216437" cy="140302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385189</xdr:colOff>
      <xdr:row>53</xdr:row>
      <xdr:rowOff>59259</xdr:rowOff>
    </xdr:from>
    <xdr:to>
      <xdr:col>9</xdr:col>
      <xdr:colOff>503241</xdr:colOff>
      <xdr:row>54</xdr:row>
      <xdr:rowOff>1996</xdr:rowOff>
    </xdr:to>
    <xdr:sp macro="" textlink="">
      <xdr:nvSpPr>
        <xdr:cNvPr id="305" name="BLDG9212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20929930">
          <a:off x="5863226" y="10323027"/>
          <a:ext cx="118052" cy="133237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502215</xdr:colOff>
      <xdr:row>53</xdr:row>
      <xdr:rowOff>162846</xdr:rowOff>
    </xdr:from>
    <xdr:to>
      <xdr:col>10</xdr:col>
      <xdr:colOff>242563</xdr:colOff>
      <xdr:row>54</xdr:row>
      <xdr:rowOff>119025</xdr:rowOff>
    </xdr:to>
    <xdr:sp macro="" textlink="">
      <xdr:nvSpPr>
        <xdr:cNvPr id="306" name="BLDG921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20929930">
          <a:off x="5980252" y="10426614"/>
          <a:ext cx="349018" cy="146679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414703</xdr:colOff>
      <xdr:row>54</xdr:row>
      <xdr:rowOff>141966</xdr:rowOff>
    </xdr:from>
    <xdr:to>
      <xdr:col>9</xdr:col>
      <xdr:colOff>497476</xdr:colOff>
      <xdr:row>55</xdr:row>
      <xdr:rowOff>35805</xdr:rowOff>
    </xdr:to>
    <xdr:sp macro="" textlink="">
      <xdr:nvSpPr>
        <xdr:cNvPr id="307" name="BLDG9476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20929930">
          <a:off x="5892740" y="10596234"/>
          <a:ext cx="82773" cy="84339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577068</xdr:colOff>
      <xdr:row>45</xdr:row>
      <xdr:rowOff>11636</xdr:rowOff>
    </xdr:from>
    <xdr:to>
      <xdr:col>9</xdr:col>
      <xdr:colOff>324653</xdr:colOff>
      <xdr:row>47</xdr:row>
      <xdr:rowOff>100893</xdr:rowOff>
    </xdr:to>
    <xdr:sp macro="" textlink="">
      <xdr:nvSpPr>
        <xdr:cNvPr id="308" name="BLDG867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20929930">
          <a:off x="5446434" y="8751404"/>
          <a:ext cx="356256" cy="470257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124828</xdr:colOff>
      <xdr:row>34</xdr:row>
      <xdr:rowOff>16364</xdr:rowOff>
    </xdr:from>
    <xdr:to>
      <xdr:col>14</xdr:col>
      <xdr:colOff>227047</xdr:colOff>
      <xdr:row>34</xdr:row>
      <xdr:rowOff>172285</xdr:rowOff>
    </xdr:to>
    <xdr:sp macro="" textlink="">
      <xdr:nvSpPr>
        <xdr:cNvPr id="309" name="BLDG7128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564803">
          <a:off x="8619367" y="6687483"/>
          <a:ext cx="155921" cy="102219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192901</xdr:colOff>
      <xdr:row>43</xdr:row>
      <xdr:rowOff>143897</xdr:rowOff>
    </xdr:from>
    <xdr:to>
      <xdr:col>11</xdr:col>
      <xdr:colOff>506984</xdr:colOff>
      <xdr:row>44</xdr:row>
      <xdr:rowOff>109318</xdr:rowOff>
    </xdr:to>
    <xdr:sp macro="" textlink="">
      <xdr:nvSpPr>
        <xdr:cNvPr id="310" name="BLDG8119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4396971">
          <a:off x="6967360" y="8423584"/>
          <a:ext cx="155921" cy="314083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236228</xdr:colOff>
      <xdr:row>44</xdr:row>
      <xdr:rowOff>149405</xdr:rowOff>
    </xdr:from>
    <xdr:to>
      <xdr:col>11</xdr:col>
      <xdr:colOff>544355</xdr:colOff>
      <xdr:row>45</xdr:row>
      <xdr:rowOff>55007</xdr:rowOff>
    </xdr:to>
    <xdr:sp macro="" textlink="">
      <xdr:nvSpPr>
        <xdr:cNvPr id="311" name="BLDG812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4396971">
          <a:off x="7037619" y="8592660"/>
          <a:ext cx="96102" cy="308127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86191</xdr:colOff>
      <xdr:row>45</xdr:row>
      <xdr:rowOff>157485</xdr:rowOff>
    </xdr:from>
    <xdr:to>
      <xdr:col>11</xdr:col>
      <xdr:colOff>166236</xdr:colOff>
      <xdr:row>47</xdr:row>
      <xdr:rowOff>47341</xdr:rowOff>
    </xdr:to>
    <xdr:sp macro="" textlink="">
      <xdr:nvSpPr>
        <xdr:cNvPr id="312" name="BLDG812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702681">
          <a:off x="6781569" y="8897253"/>
          <a:ext cx="80045" cy="270856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83447</xdr:colOff>
      <xdr:row>47</xdr:row>
      <xdr:rowOff>73131</xdr:rowOff>
    </xdr:from>
    <xdr:to>
      <xdr:col>11</xdr:col>
      <xdr:colOff>166699</xdr:colOff>
      <xdr:row>48</xdr:row>
      <xdr:rowOff>93363</xdr:rowOff>
    </xdr:to>
    <xdr:sp macro="" textlink="">
      <xdr:nvSpPr>
        <xdr:cNvPr id="313" name="BLDG812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20752501">
          <a:off x="6778825" y="9193899"/>
          <a:ext cx="83252" cy="210732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240665</xdr:colOff>
      <xdr:row>46</xdr:row>
      <xdr:rowOff>188386</xdr:rowOff>
    </xdr:from>
    <xdr:to>
      <xdr:col>11</xdr:col>
      <xdr:colOff>530529</xdr:colOff>
      <xdr:row>48</xdr:row>
      <xdr:rowOff>15690</xdr:rowOff>
    </xdr:to>
    <xdr:sp macro="" textlink="">
      <xdr:nvSpPr>
        <xdr:cNvPr id="314" name="BLDG8200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4396971">
          <a:off x="6976823" y="9077874"/>
          <a:ext cx="208304" cy="289864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128586</xdr:colOff>
      <xdr:row>46</xdr:row>
      <xdr:rowOff>110192</xdr:rowOff>
    </xdr:from>
    <xdr:to>
      <xdr:col>12</xdr:col>
      <xdr:colOff>290295</xdr:colOff>
      <xdr:row>47</xdr:row>
      <xdr:rowOff>11896</xdr:rowOff>
    </xdr:to>
    <xdr:sp macro="" textlink="">
      <xdr:nvSpPr>
        <xdr:cNvPr id="315" name="BLDG8478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4396971">
          <a:off x="7467388" y="9005707"/>
          <a:ext cx="92204" cy="161709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468132</xdr:colOff>
      <xdr:row>45</xdr:row>
      <xdr:rowOff>83673</xdr:rowOff>
    </xdr:from>
    <xdr:to>
      <xdr:col>8</xdr:col>
      <xdr:colOff>141027</xdr:colOff>
      <xdr:row>46</xdr:row>
      <xdr:rowOff>175331</xdr:rowOff>
    </xdr:to>
    <xdr:sp macro="" textlink="">
      <xdr:nvSpPr>
        <xdr:cNvPr id="316" name="BLDG8672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4396971">
          <a:off x="4728531" y="8823737"/>
          <a:ext cx="282158" cy="281566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115634</xdr:colOff>
      <xdr:row>45</xdr:row>
      <xdr:rowOff>15831</xdr:rowOff>
    </xdr:from>
    <xdr:to>
      <xdr:col>6</xdr:col>
      <xdr:colOff>266826</xdr:colOff>
      <xdr:row>45</xdr:row>
      <xdr:rowOff>113928</xdr:rowOff>
    </xdr:to>
    <xdr:sp macro="" textlink="">
      <xdr:nvSpPr>
        <xdr:cNvPr id="317" name="BLDG8629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6606652">
          <a:off x="3794205" y="8729052"/>
          <a:ext cx="98097" cy="151192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304337</xdr:colOff>
      <xdr:row>45</xdr:row>
      <xdr:rowOff>172018</xdr:rowOff>
    </xdr:from>
    <xdr:to>
      <xdr:col>6</xdr:col>
      <xdr:colOff>537811</xdr:colOff>
      <xdr:row>47</xdr:row>
      <xdr:rowOff>11148</xdr:rowOff>
    </xdr:to>
    <xdr:sp macro="" textlink="">
      <xdr:nvSpPr>
        <xdr:cNvPr id="318" name="BLDG8630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6606652">
          <a:off x="3963033" y="8905114"/>
          <a:ext cx="220130" cy="233474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482202</xdr:colOff>
      <xdr:row>48</xdr:row>
      <xdr:rowOff>80835</xdr:rowOff>
    </xdr:from>
    <xdr:to>
      <xdr:col>5</xdr:col>
      <xdr:colOff>294344</xdr:colOff>
      <xdr:row>50</xdr:row>
      <xdr:rowOff>26700</xdr:rowOff>
    </xdr:to>
    <xdr:sp macro="" textlink="">
      <xdr:nvSpPr>
        <xdr:cNvPr id="319" name="BLDG9670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6606652">
          <a:off x="2659523" y="9040794"/>
          <a:ext cx="326865" cy="1029484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420232</xdr:colOff>
      <xdr:row>50</xdr:row>
      <xdr:rowOff>115654</xdr:rowOff>
    </xdr:from>
    <xdr:to>
      <xdr:col>6</xdr:col>
      <xdr:colOff>367887</xdr:colOff>
      <xdr:row>52</xdr:row>
      <xdr:rowOff>36717</xdr:rowOff>
    </xdr:to>
    <xdr:sp macro="" textlink="">
      <xdr:nvSpPr>
        <xdr:cNvPr id="320" name="BLDG9570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6606652">
          <a:off x="3590717" y="9680791"/>
          <a:ext cx="302063" cy="556325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350160</xdr:colOff>
      <xdr:row>48</xdr:row>
      <xdr:rowOff>107044</xdr:rowOff>
    </xdr:from>
    <xdr:to>
      <xdr:col>5</xdr:col>
      <xdr:colOff>499434</xdr:colOff>
      <xdr:row>49</xdr:row>
      <xdr:rowOff>43916</xdr:rowOff>
    </xdr:to>
    <xdr:sp macro="" textlink="">
      <xdr:nvSpPr>
        <xdr:cNvPr id="321" name="BLDG9610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6606652">
          <a:off x="3404465" y="9407361"/>
          <a:ext cx="127372" cy="149274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407688</xdr:colOff>
      <xdr:row>50</xdr:row>
      <xdr:rowOff>95843</xdr:rowOff>
    </xdr:from>
    <xdr:to>
      <xdr:col>6</xdr:col>
      <xdr:colOff>556962</xdr:colOff>
      <xdr:row>51</xdr:row>
      <xdr:rowOff>32715</xdr:rowOff>
    </xdr:to>
    <xdr:sp macro="" textlink="">
      <xdr:nvSpPr>
        <xdr:cNvPr id="322" name="BLDG957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6606652">
          <a:off x="4070663" y="9777160"/>
          <a:ext cx="127372" cy="149274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279070</xdr:colOff>
      <xdr:row>49</xdr:row>
      <xdr:rowOff>63940</xdr:rowOff>
    </xdr:from>
    <xdr:to>
      <xdr:col>9</xdr:col>
      <xdr:colOff>455969</xdr:colOff>
      <xdr:row>51</xdr:row>
      <xdr:rowOff>35913</xdr:rowOff>
    </xdr:to>
    <xdr:sp macro="" textlink="">
      <xdr:nvSpPr>
        <xdr:cNvPr id="323" name="BLDG9470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4396971">
          <a:off x="5060399" y="9045074"/>
          <a:ext cx="352973" cy="1394241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131785</xdr:colOff>
      <xdr:row>50</xdr:row>
      <xdr:rowOff>12036</xdr:rowOff>
    </xdr:from>
    <xdr:to>
      <xdr:col>7</xdr:col>
      <xdr:colOff>362360</xdr:colOff>
      <xdr:row>50</xdr:row>
      <xdr:rowOff>150382</xdr:rowOff>
    </xdr:to>
    <xdr:sp macro="" textlink="">
      <xdr:nvSpPr>
        <xdr:cNvPr id="324" name="BLDG9680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4396971">
          <a:off x="4438595" y="9658189"/>
          <a:ext cx="138346" cy="230575"/>
        </a:xfrm>
        <a:prstGeom prst="rect">
          <a:avLst/>
        </a:prstGeom>
        <a:solidFill>
          <a:srgbClr val="FF808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420071</xdr:colOff>
      <xdr:row>3</xdr:row>
      <xdr:rowOff>53591</xdr:rowOff>
    </xdr:from>
    <xdr:to>
      <xdr:col>13</xdr:col>
      <xdr:colOff>511920</xdr:colOff>
      <xdr:row>3</xdr:row>
      <xdr:rowOff>135381</xdr:rowOff>
    </xdr:to>
    <xdr:sp macro="" textlink="">
      <xdr:nvSpPr>
        <xdr:cNvPr id="338" name="BLDG140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flipH="1">
          <a:off x="8332791" y="625091"/>
          <a:ext cx="91849" cy="81790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147788</xdr:colOff>
      <xdr:row>3</xdr:row>
      <xdr:rowOff>10798</xdr:rowOff>
    </xdr:from>
    <xdr:to>
      <xdr:col>14</xdr:col>
      <xdr:colOff>241273</xdr:colOff>
      <xdr:row>3</xdr:row>
      <xdr:rowOff>92135</xdr:rowOff>
    </xdr:to>
    <xdr:sp macro="" textlink="">
      <xdr:nvSpPr>
        <xdr:cNvPr id="339" name="BLDG1402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flipH="1">
          <a:off x="8669178" y="582298"/>
          <a:ext cx="93485" cy="8133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388691</xdr:colOff>
      <xdr:row>4</xdr:row>
      <xdr:rowOff>33275</xdr:rowOff>
    </xdr:from>
    <xdr:to>
      <xdr:col>13</xdr:col>
      <xdr:colOff>536634</xdr:colOff>
      <xdr:row>4</xdr:row>
      <xdr:rowOff>117488</xdr:rowOff>
    </xdr:to>
    <xdr:sp macro="" textlink="">
      <xdr:nvSpPr>
        <xdr:cNvPr id="341" name="BLDG1403G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>
          <a:off x="8301411" y="795275"/>
          <a:ext cx="147943" cy="84213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92854</xdr:colOff>
      <xdr:row>4</xdr:row>
      <xdr:rowOff>112477</xdr:rowOff>
    </xdr:from>
    <xdr:to>
      <xdr:col>14</xdr:col>
      <xdr:colOff>242433</xdr:colOff>
      <xdr:row>4</xdr:row>
      <xdr:rowOff>200486</xdr:rowOff>
    </xdr:to>
    <xdr:sp macro="" textlink="">
      <xdr:nvSpPr>
        <xdr:cNvPr id="342" name="BLDG1403G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>
          <a:off x="8614244" y="874477"/>
          <a:ext cx="149579" cy="88009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376043</xdr:colOff>
      <xdr:row>4</xdr:row>
      <xdr:rowOff>145204</xdr:rowOff>
    </xdr:from>
    <xdr:to>
      <xdr:col>13</xdr:col>
      <xdr:colOff>523986</xdr:colOff>
      <xdr:row>4</xdr:row>
      <xdr:rowOff>213576</xdr:rowOff>
    </xdr:to>
    <xdr:sp macro="" textlink="">
      <xdr:nvSpPr>
        <xdr:cNvPr id="343" name="BLDG1403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>
          <a:off x="8288763" y="907204"/>
          <a:ext cx="147943" cy="68372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443537</xdr:colOff>
      <xdr:row>5</xdr:row>
      <xdr:rowOff>100288</xdr:rowOff>
    </xdr:from>
    <xdr:to>
      <xdr:col>13</xdr:col>
      <xdr:colOff>593116</xdr:colOff>
      <xdr:row>5</xdr:row>
      <xdr:rowOff>168660</xdr:rowOff>
    </xdr:to>
    <xdr:sp macro="" textlink="">
      <xdr:nvSpPr>
        <xdr:cNvPr id="344" name="BLDG1405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>
          <a:off x="8356257" y="1099251"/>
          <a:ext cx="149579" cy="68372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51202</xdr:colOff>
      <xdr:row>5</xdr:row>
      <xdr:rowOff>74236</xdr:rowOff>
    </xdr:from>
    <xdr:to>
      <xdr:col>14</xdr:col>
      <xdr:colOff>200781</xdr:colOff>
      <xdr:row>5</xdr:row>
      <xdr:rowOff>140382</xdr:rowOff>
    </xdr:to>
    <xdr:sp macro="" textlink="">
      <xdr:nvSpPr>
        <xdr:cNvPr id="345" name="BLDG1406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>
          <a:off x="8572592" y="1073199"/>
          <a:ext cx="149579" cy="66146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218348</xdr:colOff>
      <xdr:row>6</xdr:row>
      <xdr:rowOff>53021</xdr:rowOff>
    </xdr:from>
    <xdr:to>
      <xdr:col>13</xdr:col>
      <xdr:colOff>367927</xdr:colOff>
      <xdr:row>6</xdr:row>
      <xdr:rowOff>122048</xdr:rowOff>
    </xdr:to>
    <xdr:sp macro="" textlink="">
      <xdr:nvSpPr>
        <xdr:cNvPr id="346" name="BLDG1405G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>
          <a:off x="8131068" y="1242484"/>
          <a:ext cx="149579" cy="69027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451147</xdr:colOff>
      <xdr:row>6</xdr:row>
      <xdr:rowOff>72658</xdr:rowOff>
    </xdr:from>
    <xdr:to>
      <xdr:col>13</xdr:col>
      <xdr:colOff>600726</xdr:colOff>
      <xdr:row>6</xdr:row>
      <xdr:rowOff>141685</xdr:rowOff>
    </xdr:to>
    <xdr:sp macro="" textlink="">
      <xdr:nvSpPr>
        <xdr:cNvPr id="347" name="BLDG1407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>
          <a:off x="8363867" y="1262121"/>
          <a:ext cx="149579" cy="69027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76912</xdr:colOff>
      <xdr:row>6</xdr:row>
      <xdr:rowOff>7202</xdr:rowOff>
    </xdr:from>
    <xdr:to>
      <xdr:col>14</xdr:col>
      <xdr:colOff>226491</xdr:colOff>
      <xdr:row>6</xdr:row>
      <xdr:rowOff>75574</xdr:rowOff>
    </xdr:to>
    <xdr:sp macro="" textlink="">
      <xdr:nvSpPr>
        <xdr:cNvPr id="348" name="BLDG1408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>
          <a:off x="8598302" y="1196665"/>
          <a:ext cx="149579" cy="68372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500215</xdr:colOff>
      <xdr:row>6</xdr:row>
      <xdr:rowOff>157489</xdr:rowOff>
    </xdr:from>
    <xdr:to>
      <xdr:col>14</xdr:col>
      <xdr:colOff>41124</xdr:colOff>
      <xdr:row>7</xdr:row>
      <xdr:rowOff>49369</xdr:rowOff>
    </xdr:to>
    <xdr:sp macro="" textlink="">
      <xdr:nvSpPr>
        <xdr:cNvPr id="349" name="BLDG1409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>
          <a:off x="8412935" y="1346952"/>
          <a:ext cx="149579" cy="82380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456599</xdr:colOff>
      <xdr:row>7</xdr:row>
      <xdr:rowOff>98816</xdr:rowOff>
    </xdr:from>
    <xdr:to>
      <xdr:col>13</xdr:col>
      <xdr:colOff>606178</xdr:colOff>
      <xdr:row>7</xdr:row>
      <xdr:rowOff>167842</xdr:rowOff>
    </xdr:to>
    <xdr:sp macro="" textlink="">
      <xdr:nvSpPr>
        <xdr:cNvPr id="350" name="BLDG1409G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>
          <a:off x="8369319" y="1478779"/>
          <a:ext cx="149579" cy="69026"/>
        </a:xfrm>
        <a:prstGeom prst="rect">
          <a:avLst/>
        </a:prstGeom>
        <a:solidFill>
          <a:schemeClr val="accent2">
            <a:lumMod val="75000"/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396518</xdr:colOff>
      <xdr:row>7</xdr:row>
      <xdr:rowOff>217333</xdr:rowOff>
    </xdr:from>
    <xdr:to>
      <xdr:col>13</xdr:col>
      <xdr:colOff>565638</xdr:colOff>
      <xdr:row>8</xdr:row>
      <xdr:rowOff>55193</xdr:rowOff>
    </xdr:to>
    <xdr:sp macro="" textlink="">
      <xdr:nvSpPr>
        <xdr:cNvPr id="351" name="BLDG1531A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flipH="1" flipV="1">
          <a:off x="8309238" y="1597296"/>
          <a:ext cx="169120" cy="7482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342314</xdr:colOff>
      <xdr:row>4</xdr:row>
      <xdr:rowOff>112476</xdr:rowOff>
    </xdr:from>
    <xdr:to>
      <xdr:col>14</xdr:col>
      <xdr:colOff>489626</xdr:colOff>
      <xdr:row>4</xdr:row>
      <xdr:rowOff>181654</xdr:rowOff>
    </xdr:to>
    <xdr:sp macro="" textlink="">
      <xdr:nvSpPr>
        <xdr:cNvPr id="352" name="BLDG1468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flipH="1">
          <a:off x="8863704" y="874476"/>
          <a:ext cx="147312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540657</xdr:colOff>
      <xdr:row>4</xdr:row>
      <xdr:rowOff>202020</xdr:rowOff>
    </xdr:from>
    <xdr:to>
      <xdr:col>15</xdr:col>
      <xdr:colOff>80933</xdr:colOff>
      <xdr:row>5</xdr:row>
      <xdr:rowOff>34235</xdr:rowOff>
    </xdr:to>
    <xdr:sp macro="" textlink="">
      <xdr:nvSpPr>
        <xdr:cNvPr id="353" name="BLDG1467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flipH="1">
          <a:off x="9062047" y="964020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376989</xdr:colOff>
      <xdr:row>3</xdr:row>
      <xdr:rowOff>127947</xdr:rowOff>
    </xdr:from>
    <xdr:to>
      <xdr:col>14</xdr:col>
      <xdr:colOff>524301</xdr:colOff>
      <xdr:row>4</xdr:row>
      <xdr:rowOff>6625</xdr:rowOff>
    </xdr:to>
    <xdr:sp macro="" textlink="">
      <xdr:nvSpPr>
        <xdr:cNvPr id="354" name="BLDG1466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flipH="1">
          <a:off x="8898379" y="699447"/>
          <a:ext cx="147312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268263</xdr:colOff>
      <xdr:row>4</xdr:row>
      <xdr:rowOff>219562</xdr:rowOff>
    </xdr:from>
    <xdr:to>
      <xdr:col>15</xdr:col>
      <xdr:colOff>417210</xdr:colOff>
      <xdr:row>5</xdr:row>
      <xdr:rowOff>51777</xdr:rowOff>
    </xdr:to>
    <xdr:sp macro="" textlink="">
      <xdr:nvSpPr>
        <xdr:cNvPr id="355" name="BLDG1457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flipH="1">
          <a:off x="9398324" y="981562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12021</xdr:colOff>
      <xdr:row>4</xdr:row>
      <xdr:rowOff>75559</xdr:rowOff>
    </xdr:from>
    <xdr:to>
      <xdr:col>15</xdr:col>
      <xdr:colOff>160968</xdr:colOff>
      <xdr:row>4</xdr:row>
      <xdr:rowOff>144737</xdr:rowOff>
    </xdr:to>
    <xdr:sp macro="" textlink="">
      <xdr:nvSpPr>
        <xdr:cNvPr id="357" name="BLDG1465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flipH="1">
          <a:off x="9142082" y="837559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575331</xdr:colOff>
      <xdr:row>3</xdr:row>
      <xdr:rowOff>119307</xdr:rowOff>
    </xdr:from>
    <xdr:to>
      <xdr:col>15</xdr:col>
      <xdr:colOff>115607</xdr:colOff>
      <xdr:row>3</xdr:row>
      <xdr:rowOff>188485</xdr:rowOff>
    </xdr:to>
    <xdr:sp macro="" textlink="">
      <xdr:nvSpPr>
        <xdr:cNvPr id="358" name="BLDG1463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flipH="1">
          <a:off x="9096721" y="690807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455278</xdr:colOff>
      <xdr:row>2</xdr:row>
      <xdr:rowOff>189238</xdr:rowOff>
    </xdr:from>
    <xdr:to>
      <xdr:col>14</xdr:col>
      <xdr:colOff>602590</xdr:colOff>
      <xdr:row>3</xdr:row>
      <xdr:rowOff>68570</xdr:rowOff>
    </xdr:to>
    <xdr:sp macro="" textlink="">
      <xdr:nvSpPr>
        <xdr:cNvPr id="359" name="BLDG1464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flipH="1">
          <a:off x="8976668" y="570238"/>
          <a:ext cx="147312" cy="69832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115826</xdr:colOff>
      <xdr:row>2</xdr:row>
      <xdr:rowOff>102051</xdr:rowOff>
    </xdr:from>
    <xdr:to>
      <xdr:col>15</xdr:col>
      <xdr:colOff>264773</xdr:colOff>
      <xdr:row>2</xdr:row>
      <xdr:rowOff>171229</xdr:rowOff>
    </xdr:to>
    <xdr:sp macro="" textlink="">
      <xdr:nvSpPr>
        <xdr:cNvPr id="360" name="BLDG1460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flipH="1">
          <a:off x="9245887" y="483051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195644</xdr:colOff>
      <xdr:row>4</xdr:row>
      <xdr:rowOff>86557</xdr:rowOff>
    </xdr:from>
    <xdr:to>
      <xdr:col>15</xdr:col>
      <xdr:colOff>344591</xdr:colOff>
      <xdr:row>4</xdr:row>
      <xdr:rowOff>155735</xdr:rowOff>
    </xdr:to>
    <xdr:sp macro="" textlink="">
      <xdr:nvSpPr>
        <xdr:cNvPr id="361" name="BLDG1459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flipH="1">
          <a:off x="9325705" y="848557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166639</xdr:colOff>
      <xdr:row>3</xdr:row>
      <xdr:rowOff>64848</xdr:rowOff>
    </xdr:from>
    <xdr:to>
      <xdr:col>15</xdr:col>
      <xdr:colOff>315586</xdr:colOff>
      <xdr:row>3</xdr:row>
      <xdr:rowOff>134026</xdr:rowOff>
    </xdr:to>
    <xdr:sp macro="" textlink="">
      <xdr:nvSpPr>
        <xdr:cNvPr id="362" name="BLDG14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flipH="1">
          <a:off x="9296700" y="636348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361166</xdr:colOff>
      <xdr:row>3</xdr:row>
      <xdr:rowOff>82391</xdr:rowOff>
    </xdr:from>
    <xdr:to>
      <xdr:col>15</xdr:col>
      <xdr:colOff>508477</xdr:colOff>
      <xdr:row>3</xdr:row>
      <xdr:rowOff>151569</xdr:rowOff>
    </xdr:to>
    <xdr:sp macro="" textlink="">
      <xdr:nvSpPr>
        <xdr:cNvPr id="363" name="BLDG1455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flipH="1">
          <a:off x="9491227" y="653891"/>
          <a:ext cx="147311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430297</xdr:colOff>
      <xdr:row>4</xdr:row>
      <xdr:rowOff>1071</xdr:rowOff>
    </xdr:from>
    <xdr:to>
      <xdr:col>15</xdr:col>
      <xdr:colOff>577608</xdr:colOff>
      <xdr:row>4</xdr:row>
      <xdr:rowOff>70905</xdr:rowOff>
    </xdr:to>
    <xdr:sp macro="" textlink="">
      <xdr:nvSpPr>
        <xdr:cNvPr id="364" name="BLDG1453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flipH="1">
          <a:off x="9560358" y="763071"/>
          <a:ext cx="147311" cy="69834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423100</xdr:colOff>
      <xdr:row>4</xdr:row>
      <xdr:rowOff>117452</xdr:rowOff>
    </xdr:from>
    <xdr:to>
      <xdr:col>15</xdr:col>
      <xdr:colOff>570411</xdr:colOff>
      <xdr:row>4</xdr:row>
      <xdr:rowOff>186630</xdr:rowOff>
    </xdr:to>
    <xdr:sp macro="" textlink="">
      <xdr:nvSpPr>
        <xdr:cNvPr id="366" name="BLDG145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flipH="1">
          <a:off x="9553161" y="879452"/>
          <a:ext cx="147311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381010</xdr:colOff>
      <xdr:row>5</xdr:row>
      <xdr:rowOff>96099</xdr:rowOff>
    </xdr:from>
    <xdr:to>
      <xdr:col>15</xdr:col>
      <xdr:colOff>528321</xdr:colOff>
      <xdr:row>5</xdr:row>
      <xdr:rowOff>165277</xdr:rowOff>
    </xdr:to>
    <xdr:sp macro="" textlink="">
      <xdr:nvSpPr>
        <xdr:cNvPr id="367" name="BLDG1449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flipH="1">
          <a:off x="9511071" y="1095062"/>
          <a:ext cx="147311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408489</xdr:colOff>
      <xdr:row>2</xdr:row>
      <xdr:rowOff>67230</xdr:rowOff>
    </xdr:from>
    <xdr:to>
      <xdr:col>15</xdr:col>
      <xdr:colOff>555800</xdr:colOff>
      <xdr:row>2</xdr:row>
      <xdr:rowOff>136408</xdr:rowOff>
    </xdr:to>
    <xdr:sp macro="" textlink="">
      <xdr:nvSpPr>
        <xdr:cNvPr id="368" name="BLDG1456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flipH="1">
          <a:off x="9538550" y="448230"/>
          <a:ext cx="147311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541408</xdr:colOff>
      <xdr:row>2</xdr:row>
      <xdr:rowOff>163319</xdr:rowOff>
    </xdr:from>
    <xdr:to>
      <xdr:col>16</xdr:col>
      <xdr:colOff>81684</xdr:colOff>
      <xdr:row>3</xdr:row>
      <xdr:rowOff>42651</xdr:rowOff>
    </xdr:to>
    <xdr:sp macro="" textlink="">
      <xdr:nvSpPr>
        <xdr:cNvPr id="369" name="BLDG1454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flipH="1">
          <a:off x="9671469" y="544319"/>
          <a:ext cx="148947" cy="69832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599635</xdr:colOff>
      <xdr:row>3</xdr:row>
      <xdr:rowOff>76107</xdr:rowOff>
    </xdr:from>
    <xdr:to>
      <xdr:col>16</xdr:col>
      <xdr:colOff>139911</xdr:colOff>
      <xdr:row>3</xdr:row>
      <xdr:rowOff>145285</xdr:rowOff>
    </xdr:to>
    <xdr:sp macro="" textlink="">
      <xdr:nvSpPr>
        <xdr:cNvPr id="370" name="BLDG1452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flipH="1">
          <a:off x="9729696" y="647607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18223</xdr:colOff>
      <xdr:row>4</xdr:row>
      <xdr:rowOff>36155</xdr:rowOff>
    </xdr:from>
    <xdr:to>
      <xdr:col>16</xdr:col>
      <xdr:colOff>167170</xdr:colOff>
      <xdr:row>4</xdr:row>
      <xdr:rowOff>105989</xdr:rowOff>
    </xdr:to>
    <xdr:sp macro="" textlink="">
      <xdr:nvSpPr>
        <xdr:cNvPr id="371" name="BLDG145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flipH="1">
          <a:off x="9756955" y="798155"/>
          <a:ext cx="148947" cy="69834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357143</xdr:colOff>
      <xdr:row>6</xdr:row>
      <xdr:rowOff>21324</xdr:rowOff>
    </xdr:from>
    <xdr:to>
      <xdr:col>14</xdr:col>
      <xdr:colOff>504455</xdr:colOff>
      <xdr:row>6</xdr:row>
      <xdr:rowOff>90502</xdr:rowOff>
    </xdr:to>
    <xdr:sp macro="" textlink="">
      <xdr:nvSpPr>
        <xdr:cNvPr id="373" name="BLDG1414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flipH="1">
          <a:off x="8878533" y="1210787"/>
          <a:ext cx="147312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560938</xdr:colOff>
      <xdr:row>6</xdr:row>
      <xdr:rowOff>32320</xdr:rowOff>
    </xdr:from>
    <xdr:to>
      <xdr:col>15</xdr:col>
      <xdr:colOff>101214</xdr:colOff>
      <xdr:row>6</xdr:row>
      <xdr:rowOff>109092</xdr:rowOff>
    </xdr:to>
    <xdr:sp macro="" textlink="">
      <xdr:nvSpPr>
        <xdr:cNvPr id="374" name="BLDG1416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flipH="1">
          <a:off x="9082328" y="1221783"/>
          <a:ext cx="148947" cy="7677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130438</xdr:colOff>
      <xdr:row>5</xdr:row>
      <xdr:rowOff>187998</xdr:rowOff>
    </xdr:from>
    <xdr:to>
      <xdr:col>15</xdr:col>
      <xdr:colOff>279385</xdr:colOff>
      <xdr:row>6</xdr:row>
      <xdr:rowOff>66676</xdr:rowOff>
    </xdr:to>
    <xdr:sp macro="" textlink="">
      <xdr:nvSpPr>
        <xdr:cNvPr id="375" name="BLDG1418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flipH="1">
          <a:off x="9260499" y="1186961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221377</xdr:colOff>
      <xdr:row>6</xdr:row>
      <xdr:rowOff>93587</xdr:rowOff>
    </xdr:from>
    <xdr:to>
      <xdr:col>15</xdr:col>
      <xdr:colOff>370324</xdr:colOff>
      <xdr:row>6</xdr:row>
      <xdr:rowOff>163421</xdr:rowOff>
    </xdr:to>
    <xdr:sp macro="" textlink="">
      <xdr:nvSpPr>
        <xdr:cNvPr id="376" name="BLDG1420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flipH="1">
          <a:off x="9351438" y="1283050"/>
          <a:ext cx="148947" cy="698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241440</xdr:colOff>
      <xdr:row>7</xdr:row>
      <xdr:rowOff>32559</xdr:rowOff>
    </xdr:from>
    <xdr:to>
      <xdr:col>15</xdr:col>
      <xdr:colOff>390387</xdr:colOff>
      <xdr:row>7</xdr:row>
      <xdr:rowOff>101737</xdr:rowOff>
    </xdr:to>
    <xdr:sp macro="" textlink="">
      <xdr:nvSpPr>
        <xdr:cNvPr id="377" name="BLDG1422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flipH="1">
          <a:off x="9371501" y="1412522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234244</xdr:colOff>
      <xdr:row>7</xdr:row>
      <xdr:rowOff>162029</xdr:rowOff>
    </xdr:from>
    <xdr:to>
      <xdr:col>15</xdr:col>
      <xdr:colOff>383191</xdr:colOff>
      <xdr:row>7</xdr:row>
      <xdr:rowOff>231207</xdr:rowOff>
    </xdr:to>
    <xdr:sp macro="" textlink="">
      <xdr:nvSpPr>
        <xdr:cNvPr id="378" name="BLDG1424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flipH="1">
          <a:off x="9364305" y="1541992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232499</xdr:colOff>
      <xdr:row>8</xdr:row>
      <xdr:rowOff>53882</xdr:rowOff>
    </xdr:from>
    <xdr:to>
      <xdr:col>15</xdr:col>
      <xdr:colOff>381446</xdr:colOff>
      <xdr:row>8</xdr:row>
      <xdr:rowOff>123060</xdr:rowOff>
    </xdr:to>
    <xdr:sp macro="" textlink="">
      <xdr:nvSpPr>
        <xdr:cNvPr id="379" name="BLDG1426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flipH="1">
          <a:off x="9362560" y="1670809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301316</xdr:colOff>
      <xdr:row>7</xdr:row>
      <xdr:rowOff>13184</xdr:rowOff>
    </xdr:from>
    <xdr:to>
      <xdr:col>14</xdr:col>
      <xdr:colOff>450263</xdr:colOff>
      <xdr:row>7</xdr:row>
      <xdr:rowOff>82362</xdr:rowOff>
    </xdr:to>
    <xdr:sp macro="" textlink="">
      <xdr:nvSpPr>
        <xdr:cNvPr id="380" name="BLDG1413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flipH="1">
          <a:off x="8822706" y="1393147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32739</xdr:colOff>
      <xdr:row>7</xdr:row>
      <xdr:rowOff>30726</xdr:rowOff>
    </xdr:from>
    <xdr:to>
      <xdr:col>15</xdr:col>
      <xdr:colOff>181686</xdr:colOff>
      <xdr:row>7</xdr:row>
      <xdr:rowOff>99904</xdr:rowOff>
    </xdr:to>
    <xdr:sp macro="" textlink="">
      <xdr:nvSpPr>
        <xdr:cNvPr id="381" name="BLDG1419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flipH="1">
          <a:off x="9162800" y="1410689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49095</xdr:colOff>
      <xdr:row>7</xdr:row>
      <xdr:rowOff>214656</xdr:rowOff>
    </xdr:from>
    <xdr:to>
      <xdr:col>15</xdr:col>
      <xdr:colOff>198042</xdr:colOff>
      <xdr:row>8</xdr:row>
      <xdr:rowOff>46870</xdr:rowOff>
    </xdr:to>
    <xdr:sp macro="" textlink="">
      <xdr:nvSpPr>
        <xdr:cNvPr id="382" name="BLDG1423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flipH="1">
          <a:off x="9179156" y="1594619"/>
          <a:ext cx="148947" cy="691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101965</xdr:colOff>
      <xdr:row>7</xdr:row>
      <xdr:rowOff>146844</xdr:rowOff>
    </xdr:from>
    <xdr:to>
      <xdr:col>16</xdr:col>
      <xdr:colOff>250912</xdr:colOff>
      <xdr:row>7</xdr:row>
      <xdr:rowOff>216022</xdr:rowOff>
    </xdr:to>
    <xdr:sp macro="" textlink="">
      <xdr:nvSpPr>
        <xdr:cNvPr id="383" name="BLDG144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flipH="1">
          <a:off x="9840697" y="1526807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100221</xdr:colOff>
      <xdr:row>8</xdr:row>
      <xdr:rowOff>19060</xdr:rowOff>
    </xdr:from>
    <xdr:to>
      <xdr:col>16</xdr:col>
      <xdr:colOff>249168</xdr:colOff>
      <xdr:row>8</xdr:row>
      <xdr:rowOff>88238</xdr:rowOff>
    </xdr:to>
    <xdr:sp macro="" textlink="">
      <xdr:nvSpPr>
        <xdr:cNvPr id="384" name="BLDG1440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flipH="1">
          <a:off x="9838953" y="1635987"/>
          <a:ext cx="148947" cy="69178"/>
        </a:xfrm>
        <a:prstGeom prst="rect">
          <a:avLst/>
        </a:prstGeom>
        <a:solidFill>
          <a:srgbClr val="003366">
            <a:alpha val="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167850</xdr:colOff>
      <xdr:row>9</xdr:row>
      <xdr:rowOff>140460</xdr:rowOff>
    </xdr:from>
    <xdr:to>
      <xdr:col>14</xdr:col>
      <xdr:colOff>467818</xdr:colOff>
      <xdr:row>10</xdr:row>
      <xdr:rowOff>81469</xdr:rowOff>
    </xdr:to>
    <xdr:sp macro="" textlink="">
      <xdr:nvSpPr>
        <xdr:cNvPr id="386" name="BLDG2264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flipH="1">
          <a:off x="8689240" y="1994350"/>
          <a:ext cx="299968" cy="13150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248199</xdr:colOff>
      <xdr:row>11</xdr:row>
      <xdr:rowOff>50345</xdr:rowOff>
    </xdr:from>
    <xdr:to>
      <xdr:col>15</xdr:col>
      <xdr:colOff>548166</xdr:colOff>
      <xdr:row>11</xdr:row>
      <xdr:rowOff>184079</xdr:rowOff>
    </xdr:to>
    <xdr:sp macro="" textlink="">
      <xdr:nvSpPr>
        <xdr:cNvPr id="387" name="BLDG2257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flipH="1">
          <a:off x="9378260" y="2285235"/>
          <a:ext cx="299967" cy="1337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322468</xdr:colOff>
      <xdr:row>11</xdr:row>
      <xdr:rowOff>126798</xdr:rowOff>
    </xdr:from>
    <xdr:to>
      <xdr:col>15</xdr:col>
      <xdr:colOff>13765</xdr:colOff>
      <xdr:row>12</xdr:row>
      <xdr:rowOff>24222</xdr:rowOff>
    </xdr:to>
    <xdr:sp macro="" textlink="">
      <xdr:nvSpPr>
        <xdr:cNvPr id="388" name="BLDG2273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flipH="1">
          <a:off x="8843858" y="2361688"/>
          <a:ext cx="299968" cy="13438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165791</xdr:colOff>
      <xdr:row>9</xdr:row>
      <xdr:rowOff>46728</xdr:rowOff>
    </xdr:from>
    <xdr:to>
      <xdr:col>13</xdr:col>
      <xdr:colOff>465758</xdr:colOff>
      <xdr:row>9</xdr:row>
      <xdr:rowOff>187207</xdr:rowOff>
    </xdr:to>
    <xdr:sp macro="" textlink="">
      <xdr:nvSpPr>
        <xdr:cNvPr id="389" name="BLDG4265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flipH="1">
          <a:off x="8078511" y="1900618"/>
          <a:ext cx="299967" cy="14047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487</xdr:colOff>
      <xdr:row>10</xdr:row>
      <xdr:rowOff>126821</xdr:rowOff>
    </xdr:from>
    <xdr:to>
      <xdr:col>13</xdr:col>
      <xdr:colOff>302090</xdr:colOff>
      <xdr:row>11</xdr:row>
      <xdr:rowOff>70710</xdr:rowOff>
    </xdr:to>
    <xdr:sp macro="" textlink="">
      <xdr:nvSpPr>
        <xdr:cNvPr id="390" name="BLDG4325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flipH="1">
          <a:off x="7913207" y="2171211"/>
          <a:ext cx="301603" cy="13438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14784</xdr:colOff>
      <xdr:row>11</xdr:row>
      <xdr:rowOff>72338</xdr:rowOff>
    </xdr:from>
    <xdr:to>
      <xdr:col>12</xdr:col>
      <xdr:colOff>316387</xdr:colOff>
      <xdr:row>11</xdr:row>
      <xdr:rowOff>206072</xdr:rowOff>
    </xdr:to>
    <xdr:sp macro="" textlink="">
      <xdr:nvSpPr>
        <xdr:cNvPr id="391" name="BLDG4312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flipH="1">
          <a:off x="7318833" y="2307228"/>
          <a:ext cx="301603" cy="1337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365236</xdr:colOff>
      <xdr:row>13</xdr:row>
      <xdr:rowOff>143328</xdr:rowOff>
    </xdr:from>
    <xdr:to>
      <xdr:col>12</xdr:col>
      <xdr:colOff>531085</xdr:colOff>
      <xdr:row>14</xdr:row>
      <xdr:rowOff>36087</xdr:rowOff>
    </xdr:to>
    <xdr:sp macro="" textlink="">
      <xdr:nvSpPr>
        <xdr:cNvPr id="392" name="BLDG2628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flipH="1">
          <a:off x="7669285" y="2805682"/>
          <a:ext cx="165849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341683</xdr:colOff>
      <xdr:row>14</xdr:row>
      <xdr:rowOff>95391</xdr:rowOff>
    </xdr:from>
    <xdr:to>
      <xdr:col>12</xdr:col>
      <xdr:colOff>507532</xdr:colOff>
      <xdr:row>14</xdr:row>
      <xdr:rowOff>178650</xdr:rowOff>
    </xdr:to>
    <xdr:sp macro="" textlink="">
      <xdr:nvSpPr>
        <xdr:cNvPr id="395" name="BLDG2717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flipH="1">
          <a:off x="7645732" y="2948245"/>
          <a:ext cx="165849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447029</xdr:colOff>
      <xdr:row>16</xdr:row>
      <xdr:rowOff>110398</xdr:rowOff>
    </xdr:from>
    <xdr:to>
      <xdr:col>12</xdr:col>
      <xdr:colOff>5842</xdr:colOff>
      <xdr:row>16</xdr:row>
      <xdr:rowOff>175985</xdr:rowOff>
    </xdr:to>
    <xdr:sp macro="" textlink="">
      <xdr:nvSpPr>
        <xdr:cNvPr id="396" name="BLDG2630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flipH="1" flipV="1">
          <a:off x="7142407" y="3344252"/>
          <a:ext cx="167484" cy="6558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222370</xdr:colOff>
      <xdr:row>15</xdr:row>
      <xdr:rowOff>115003</xdr:rowOff>
    </xdr:from>
    <xdr:to>
      <xdr:col>14</xdr:col>
      <xdr:colOff>389854</xdr:colOff>
      <xdr:row>16</xdr:row>
      <xdr:rowOff>7762</xdr:rowOff>
    </xdr:to>
    <xdr:sp macro="" textlink="">
      <xdr:nvSpPr>
        <xdr:cNvPr id="397" name="BLDG247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flipH="1">
          <a:off x="8743760" y="3158357"/>
          <a:ext cx="167484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502492</xdr:colOff>
      <xdr:row>14</xdr:row>
      <xdr:rowOff>53367</xdr:rowOff>
    </xdr:from>
    <xdr:to>
      <xdr:col>15</xdr:col>
      <xdr:colOff>61305</xdr:colOff>
      <xdr:row>14</xdr:row>
      <xdr:rowOff>137280</xdr:rowOff>
    </xdr:to>
    <xdr:sp macro="" textlink="">
      <xdr:nvSpPr>
        <xdr:cNvPr id="398" name="BLDG2499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flipH="1">
          <a:off x="9023882" y="2906221"/>
          <a:ext cx="167484" cy="8391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66539</xdr:colOff>
      <xdr:row>16</xdr:row>
      <xdr:rowOff>25042</xdr:rowOff>
    </xdr:from>
    <xdr:to>
      <xdr:col>15</xdr:col>
      <xdr:colOff>234023</xdr:colOff>
      <xdr:row>16</xdr:row>
      <xdr:rowOff>108301</xdr:rowOff>
    </xdr:to>
    <xdr:sp macro="" textlink="">
      <xdr:nvSpPr>
        <xdr:cNvPr id="399" name="BLDG2525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flipH="1">
          <a:off x="9196600" y="3258896"/>
          <a:ext cx="167484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553835</xdr:colOff>
      <xdr:row>13</xdr:row>
      <xdr:rowOff>134948</xdr:rowOff>
    </xdr:from>
    <xdr:to>
      <xdr:col>16</xdr:col>
      <xdr:colOff>112648</xdr:colOff>
      <xdr:row>14</xdr:row>
      <xdr:rowOff>27707</xdr:rowOff>
    </xdr:to>
    <xdr:sp macro="" textlink="">
      <xdr:nvSpPr>
        <xdr:cNvPr id="400" name="BLDG2666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flipH="1">
          <a:off x="9683896" y="2797302"/>
          <a:ext cx="167484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606611</xdr:colOff>
      <xdr:row>15</xdr:row>
      <xdr:rowOff>119715</xdr:rowOff>
    </xdr:from>
    <xdr:to>
      <xdr:col>16</xdr:col>
      <xdr:colOff>165424</xdr:colOff>
      <xdr:row>16</xdr:row>
      <xdr:rowOff>12474</xdr:rowOff>
    </xdr:to>
    <xdr:sp macro="" textlink="">
      <xdr:nvSpPr>
        <xdr:cNvPr id="401" name="BLDG2524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flipH="1">
          <a:off x="9736672" y="3163069"/>
          <a:ext cx="167484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7099</xdr:colOff>
      <xdr:row>16</xdr:row>
      <xdr:rowOff>124141</xdr:rowOff>
    </xdr:from>
    <xdr:to>
      <xdr:col>16</xdr:col>
      <xdr:colOff>174583</xdr:colOff>
      <xdr:row>17</xdr:row>
      <xdr:rowOff>16900</xdr:rowOff>
    </xdr:to>
    <xdr:sp macro="" textlink="">
      <xdr:nvSpPr>
        <xdr:cNvPr id="402" name="BLDG257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flipH="1">
          <a:off x="9745831" y="3357995"/>
          <a:ext cx="167484" cy="8325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580232</xdr:colOff>
      <xdr:row>18</xdr:row>
      <xdr:rowOff>37673</xdr:rowOff>
    </xdr:from>
    <xdr:to>
      <xdr:col>13</xdr:col>
      <xdr:colOff>213841</xdr:colOff>
      <xdr:row>18</xdr:row>
      <xdr:rowOff>144615</xdr:rowOff>
    </xdr:to>
    <xdr:sp macro="" textlink="">
      <xdr:nvSpPr>
        <xdr:cNvPr id="405" name="BLDG5500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flipH="1">
          <a:off x="7884281" y="3652527"/>
          <a:ext cx="242280" cy="106942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577458</xdr:colOff>
      <xdr:row>18</xdr:row>
      <xdr:rowOff>103425</xdr:rowOff>
    </xdr:from>
    <xdr:to>
      <xdr:col>14</xdr:col>
      <xdr:colOff>211068</xdr:colOff>
      <xdr:row>19</xdr:row>
      <xdr:rowOff>18908</xdr:rowOff>
    </xdr:to>
    <xdr:sp macro="" textlink="">
      <xdr:nvSpPr>
        <xdr:cNvPr id="407" name="BLDG5632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flipH="1">
          <a:off x="8490178" y="3718279"/>
          <a:ext cx="242280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438312</xdr:colOff>
      <xdr:row>19</xdr:row>
      <xdr:rowOff>156809</xdr:rowOff>
    </xdr:from>
    <xdr:to>
      <xdr:col>12</xdr:col>
      <xdr:colOff>71921</xdr:colOff>
      <xdr:row>20</xdr:row>
      <xdr:rowOff>72292</xdr:rowOff>
    </xdr:to>
    <xdr:sp macro="" textlink="">
      <xdr:nvSpPr>
        <xdr:cNvPr id="408" name="BLDG5537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flipH="1">
          <a:off x="7133690" y="3962163"/>
          <a:ext cx="242280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113490</xdr:colOff>
      <xdr:row>19</xdr:row>
      <xdr:rowOff>139412</xdr:rowOff>
    </xdr:from>
    <xdr:to>
      <xdr:col>12</xdr:col>
      <xdr:colOff>355770</xdr:colOff>
      <xdr:row>20</xdr:row>
      <xdr:rowOff>54895</xdr:rowOff>
    </xdr:to>
    <xdr:sp macro="" textlink="">
      <xdr:nvSpPr>
        <xdr:cNvPr id="409" name="BLDG5538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flipH="1">
          <a:off x="7417539" y="3944766"/>
          <a:ext cx="242280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376029</xdr:colOff>
      <xdr:row>19</xdr:row>
      <xdr:rowOff>173183</xdr:rowOff>
    </xdr:from>
    <xdr:to>
      <xdr:col>13</xdr:col>
      <xdr:colOff>12036</xdr:colOff>
      <xdr:row>20</xdr:row>
      <xdr:rowOff>88666</xdr:rowOff>
    </xdr:to>
    <xdr:sp macro="" textlink="">
      <xdr:nvSpPr>
        <xdr:cNvPr id="410" name="BLDG5532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flipH="1">
          <a:off x="7680078" y="3978537"/>
          <a:ext cx="244678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437460</xdr:colOff>
      <xdr:row>21</xdr:row>
      <xdr:rowOff>16277</xdr:rowOff>
    </xdr:from>
    <xdr:to>
      <xdr:col>12</xdr:col>
      <xdr:colOff>71069</xdr:colOff>
      <xdr:row>21</xdr:row>
      <xdr:rowOff>122260</xdr:rowOff>
    </xdr:to>
    <xdr:sp macro="" textlink="">
      <xdr:nvSpPr>
        <xdr:cNvPr id="411" name="BLDG5536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flipH="1">
          <a:off x="7132838" y="4184045"/>
          <a:ext cx="242280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91328</xdr:colOff>
      <xdr:row>20</xdr:row>
      <xdr:rowOff>100693</xdr:rowOff>
    </xdr:from>
    <xdr:to>
      <xdr:col>12</xdr:col>
      <xdr:colOff>329986</xdr:colOff>
      <xdr:row>21</xdr:row>
      <xdr:rowOff>9881</xdr:rowOff>
    </xdr:to>
    <xdr:sp macro="" textlink="">
      <xdr:nvSpPr>
        <xdr:cNvPr id="412" name="BLDG5535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flipH="1">
          <a:off x="7395377" y="4096547"/>
          <a:ext cx="238658" cy="811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114129</xdr:colOff>
      <xdr:row>21</xdr:row>
      <xdr:rowOff>63929</xdr:rowOff>
    </xdr:from>
    <xdr:to>
      <xdr:col>12</xdr:col>
      <xdr:colOff>352787</xdr:colOff>
      <xdr:row>21</xdr:row>
      <xdr:rowOff>145031</xdr:rowOff>
    </xdr:to>
    <xdr:sp macro="" textlink="">
      <xdr:nvSpPr>
        <xdr:cNvPr id="413" name="BLDG5534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flipH="1">
          <a:off x="7418178" y="4231697"/>
          <a:ext cx="238658" cy="811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387323</xdr:colOff>
      <xdr:row>21</xdr:row>
      <xdr:rowOff>40135</xdr:rowOff>
    </xdr:from>
    <xdr:to>
      <xdr:col>13</xdr:col>
      <xdr:colOff>19708</xdr:colOff>
      <xdr:row>21</xdr:row>
      <xdr:rowOff>121237</xdr:rowOff>
    </xdr:to>
    <xdr:sp macro="" textlink="">
      <xdr:nvSpPr>
        <xdr:cNvPr id="414" name="BLDG553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flipH="1">
          <a:off x="7691372" y="4207903"/>
          <a:ext cx="241056" cy="811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260737</xdr:colOff>
      <xdr:row>19</xdr:row>
      <xdr:rowOff>103850</xdr:rowOff>
    </xdr:from>
    <xdr:to>
      <xdr:col>13</xdr:col>
      <xdr:colOff>505415</xdr:colOff>
      <xdr:row>20</xdr:row>
      <xdr:rowOff>19333</xdr:rowOff>
    </xdr:to>
    <xdr:sp macro="" textlink="">
      <xdr:nvSpPr>
        <xdr:cNvPr id="415" name="BLDG564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flipH="1">
          <a:off x="8173457" y="3909204"/>
          <a:ext cx="244678" cy="1059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49128</xdr:colOff>
      <xdr:row>20</xdr:row>
      <xdr:rowOff>112461</xdr:rowOff>
    </xdr:from>
    <xdr:to>
      <xdr:col>13</xdr:col>
      <xdr:colOff>251133</xdr:colOff>
      <xdr:row>21</xdr:row>
      <xdr:rowOff>32896</xdr:rowOff>
    </xdr:to>
    <xdr:sp macro="" textlink="">
      <xdr:nvSpPr>
        <xdr:cNvPr id="416" name="BLDG5638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flipH="1">
          <a:off x="7961848" y="4108315"/>
          <a:ext cx="202005" cy="92349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283098</xdr:colOff>
      <xdr:row>20</xdr:row>
      <xdr:rowOff>171048</xdr:rowOff>
    </xdr:from>
    <xdr:to>
      <xdr:col>13</xdr:col>
      <xdr:colOff>529707</xdr:colOff>
      <xdr:row>21</xdr:row>
      <xdr:rowOff>86696</xdr:rowOff>
    </xdr:to>
    <xdr:sp macro="" textlink="">
      <xdr:nvSpPr>
        <xdr:cNvPr id="417" name="BLDG5639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flipH="1">
          <a:off x="8195818" y="4166902"/>
          <a:ext cx="246609" cy="8756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455082</xdr:colOff>
      <xdr:row>19</xdr:row>
      <xdr:rowOff>67263</xdr:rowOff>
    </xdr:from>
    <xdr:to>
      <xdr:col>15</xdr:col>
      <xdr:colOff>91088</xdr:colOff>
      <xdr:row>19</xdr:row>
      <xdr:rowOff>174205</xdr:rowOff>
    </xdr:to>
    <xdr:sp macro="" textlink="">
      <xdr:nvSpPr>
        <xdr:cNvPr id="418" name="BLDG5698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flipH="1">
          <a:off x="8976472" y="3872617"/>
          <a:ext cx="244677" cy="10694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496262</xdr:colOff>
      <xdr:row>20</xdr:row>
      <xdr:rowOff>24706</xdr:rowOff>
    </xdr:from>
    <xdr:to>
      <xdr:col>15</xdr:col>
      <xdr:colOff>129871</xdr:colOff>
      <xdr:row>20</xdr:row>
      <xdr:rowOff>131648</xdr:rowOff>
    </xdr:to>
    <xdr:sp macro="" textlink="">
      <xdr:nvSpPr>
        <xdr:cNvPr id="419" name="BLDG5696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flipH="1">
          <a:off x="9017652" y="4020560"/>
          <a:ext cx="242280" cy="10694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257524</xdr:colOff>
      <xdr:row>20</xdr:row>
      <xdr:rowOff>113484</xdr:rowOff>
    </xdr:from>
    <xdr:to>
      <xdr:col>14</xdr:col>
      <xdr:colOff>473659</xdr:colOff>
      <xdr:row>21</xdr:row>
      <xdr:rowOff>31066</xdr:rowOff>
    </xdr:to>
    <xdr:sp macro="" textlink="">
      <xdr:nvSpPr>
        <xdr:cNvPr id="420" name="BLDG5697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flipH="1">
          <a:off x="8778914" y="4109338"/>
          <a:ext cx="216135" cy="8949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15011</xdr:colOff>
      <xdr:row>18</xdr:row>
      <xdr:rowOff>140011</xdr:rowOff>
    </xdr:from>
    <xdr:to>
      <xdr:col>15</xdr:col>
      <xdr:colOff>228749</xdr:colOff>
      <xdr:row>19</xdr:row>
      <xdr:rowOff>32469</xdr:rowOff>
    </xdr:to>
    <xdr:sp macro="" textlink="">
      <xdr:nvSpPr>
        <xdr:cNvPr id="422" name="BLDG5697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flipH="1">
          <a:off x="9145072" y="3754865"/>
          <a:ext cx="213738" cy="8295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288205</xdr:colOff>
      <xdr:row>18</xdr:row>
      <xdr:rowOff>26671</xdr:rowOff>
    </xdr:from>
    <xdr:to>
      <xdr:col>15</xdr:col>
      <xdr:colOff>504341</xdr:colOff>
      <xdr:row>18</xdr:row>
      <xdr:rowOff>110588</xdr:rowOff>
    </xdr:to>
    <xdr:sp macro="" textlink="">
      <xdr:nvSpPr>
        <xdr:cNvPr id="424" name="BLDG5697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flipH="1">
          <a:off x="9418266" y="3641525"/>
          <a:ext cx="216136" cy="8391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515256</xdr:colOff>
      <xdr:row>24</xdr:row>
      <xdr:rowOff>115419</xdr:rowOff>
    </xdr:from>
    <xdr:to>
      <xdr:col>14</xdr:col>
      <xdr:colOff>120324</xdr:colOff>
      <xdr:row>25</xdr:row>
      <xdr:rowOff>8836</xdr:rowOff>
    </xdr:to>
    <xdr:sp macro="" textlink="">
      <xdr:nvSpPr>
        <xdr:cNvPr id="425" name="BLDG5305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flipH="1">
          <a:off x="8427976" y="4854687"/>
          <a:ext cx="213738" cy="8391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229710</xdr:colOff>
      <xdr:row>16</xdr:row>
      <xdr:rowOff>70771</xdr:rowOff>
    </xdr:from>
    <xdr:to>
      <xdr:col>8</xdr:col>
      <xdr:colOff>442122</xdr:colOff>
      <xdr:row>16</xdr:row>
      <xdr:rowOff>153728</xdr:rowOff>
    </xdr:to>
    <xdr:sp macro="" textlink="">
      <xdr:nvSpPr>
        <xdr:cNvPr id="427" name="BLDG3322\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flipH="1">
          <a:off x="5099076" y="3304625"/>
          <a:ext cx="212412" cy="8295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250392</xdr:colOff>
      <xdr:row>17</xdr:row>
      <xdr:rowOff>27668</xdr:rowOff>
    </xdr:from>
    <xdr:to>
      <xdr:col>8</xdr:col>
      <xdr:colOff>462804</xdr:colOff>
      <xdr:row>17</xdr:row>
      <xdr:rowOff>107441</xdr:rowOff>
    </xdr:to>
    <xdr:sp macro="" textlink="">
      <xdr:nvSpPr>
        <xdr:cNvPr id="428" name="BLDG3323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flipH="1">
          <a:off x="5119758" y="3452022"/>
          <a:ext cx="212412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98956</xdr:colOff>
      <xdr:row>19</xdr:row>
      <xdr:rowOff>107643</xdr:rowOff>
    </xdr:from>
    <xdr:to>
      <xdr:col>6</xdr:col>
      <xdr:colOff>311368</xdr:colOff>
      <xdr:row>20</xdr:row>
      <xdr:rowOff>100</xdr:rowOff>
    </xdr:to>
    <xdr:sp macro="" textlink="">
      <xdr:nvSpPr>
        <xdr:cNvPr id="429" name="BLDG3428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flipH="1">
          <a:off x="3750980" y="3912997"/>
          <a:ext cx="212412" cy="8295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86494</xdr:colOff>
      <xdr:row>20</xdr:row>
      <xdr:rowOff>48621</xdr:rowOff>
    </xdr:from>
    <xdr:to>
      <xdr:col>6</xdr:col>
      <xdr:colOff>298906</xdr:colOff>
      <xdr:row>20</xdr:row>
      <xdr:rowOff>128394</xdr:rowOff>
    </xdr:to>
    <xdr:sp macro="" textlink="">
      <xdr:nvSpPr>
        <xdr:cNvPr id="430" name="BLDG3755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flipH="1">
          <a:off x="3738518" y="4044475"/>
          <a:ext cx="212412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304724</xdr:colOff>
      <xdr:row>20</xdr:row>
      <xdr:rowOff>105289</xdr:rowOff>
    </xdr:from>
    <xdr:to>
      <xdr:col>6</xdr:col>
      <xdr:colOff>518462</xdr:colOff>
      <xdr:row>21</xdr:row>
      <xdr:rowOff>13148</xdr:rowOff>
    </xdr:to>
    <xdr:sp macro="" textlink="">
      <xdr:nvSpPr>
        <xdr:cNvPr id="431" name="BLDG3333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flipH="1">
          <a:off x="3956748" y="4101143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107852</xdr:colOff>
      <xdr:row>29</xdr:row>
      <xdr:rowOff>35520</xdr:rowOff>
    </xdr:from>
    <xdr:to>
      <xdr:col>7</xdr:col>
      <xdr:colOff>320264</xdr:colOff>
      <xdr:row>29</xdr:row>
      <xdr:rowOff>115293</xdr:rowOff>
    </xdr:to>
    <xdr:sp macro="" textlink="">
      <xdr:nvSpPr>
        <xdr:cNvPr id="432" name="BLDG37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flipH="1">
          <a:off x="4368547" y="5727288"/>
          <a:ext cx="212412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388335</xdr:colOff>
      <xdr:row>10</xdr:row>
      <xdr:rowOff>135363</xdr:rowOff>
    </xdr:from>
    <xdr:to>
      <xdr:col>10</xdr:col>
      <xdr:colOff>602073</xdr:colOff>
      <xdr:row>11</xdr:row>
      <xdr:rowOff>27821</xdr:rowOff>
    </xdr:to>
    <xdr:sp macro="" textlink="">
      <xdr:nvSpPr>
        <xdr:cNvPr id="433" name="BLDG455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flipH="1">
          <a:off x="6475042" y="2179753"/>
          <a:ext cx="213738" cy="8295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72140</xdr:colOff>
      <xdr:row>9</xdr:row>
      <xdr:rowOff>76593</xdr:rowOff>
    </xdr:from>
    <xdr:to>
      <xdr:col>11</xdr:col>
      <xdr:colOff>285878</xdr:colOff>
      <xdr:row>9</xdr:row>
      <xdr:rowOff>156366</xdr:rowOff>
    </xdr:to>
    <xdr:sp macro="" textlink="">
      <xdr:nvSpPr>
        <xdr:cNvPr id="434" name="BLDG4472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flipH="1">
          <a:off x="6767518" y="1930483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416442</xdr:colOff>
      <xdr:row>9</xdr:row>
      <xdr:rowOff>45713</xdr:rowOff>
    </xdr:from>
    <xdr:to>
      <xdr:col>11</xdr:col>
      <xdr:colOff>21509</xdr:colOff>
      <xdr:row>9</xdr:row>
      <xdr:rowOff>125486</xdr:rowOff>
    </xdr:to>
    <xdr:sp macro="" textlink="">
      <xdr:nvSpPr>
        <xdr:cNvPr id="435" name="BLDG4553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flipH="1">
          <a:off x="6503149" y="1899603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503415</xdr:colOff>
      <xdr:row>8</xdr:row>
      <xdr:rowOff>144829</xdr:rowOff>
    </xdr:from>
    <xdr:to>
      <xdr:col>11</xdr:col>
      <xdr:colOff>108482</xdr:colOff>
      <xdr:row>8</xdr:row>
      <xdr:rowOff>228104</xdr:rowOff>
    </xdr:to>
    <xdr:sp macro="" textlink="">
      <xdr:nvSpPr>
        <xdr:cNvPr id="436" name="BLDG4757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flipH="1">
          <a:off x="6590122" y="1761756"/>
          <a:ext cx="213738" cy="8327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603647</xdr:colOff>
      <xdr:row>7</xdr:row>
      <xdr:rowOff>167859</xdr:rowOff>
    </xdr:from>
    <xdr:to>
      <xdr:col>11</xdr:col>
      <xdr:colOff>208714</xdr:colOff>
      <xdr:row>8</xdr:row>
      <xdr:rowOff>10668</xdr:rowOff>
    </xdr:to>
    <xdr:sp macro="" textlink="">
      <xdr:nvSpPr>
        <xdr:cNvPr id="437" name="BLDG4203T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flipH="1">
          <a:off x="6690354" y="1547822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111433</xdr:colOff>
      <xdr:row>30</xdr:row>
      <xdr:rowOff>68606</xdr:rowOff>
    </xdr:from>
    <xdr:to>
      <xdr:col>11</xdr:col>
      <xdr:colOff>325171</xdr:colOff>
      <xdr:row>30</xdr:row>
      <xdr:rowOff>148379</xdr:rowOff>
    </xdr:to>
    <xdr:sp macro="" textlink="">
      <xdr:nvSpPr>
        <xdr:cNvPr id="438" name="BLDG7229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flipH="1">
          <a:off x="6806811" y="5950874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251439</xdr:colOff>
      <xdr:row>31</xdr:row>
      <xdr:rowOff>6402</xdr:rowOff>
    </xdr:from>
    <xdr:to>
      <xdr:col>11</xdr:col>
      <xdr:colOff>463851</xdr:colOff>
      <xdr:row>31</xdr:row>
      <xdr:rowOff>89360</xdr:rowOff>
    </xdr:to>
    <xdr:sp macro="" textlink="">
      <xdr:nvSpPr>
        <xdr:cNvPr id="439" name="BLDG7232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flipH="1">
          <a:off x="6946817" y="6079170"/>
          <a:ext cx="212412" cy="8295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469430</xdr:colOff>
      <xdr:row>31</xdr:row>
      <xdr:rowOff>121966</xdr:rowOff>
    </xdr:from>
    <xdr:to>
      <xdr:col>14</xdr:col>
      <xdr:colOff>74498</xdr:colOff>
      <xdr:row>32</xdr:row>
      <xdr:rowOff>11239</xdr:rowOff>
    </xdr:to>
    <xdr:sp macro="" textlink="">
      <xdr:nvSpPr>
        <xdr:cNvPr id="440" name="BLDG7115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flipH="1">
          <a:off x="8382150" y="6194734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465038</xdr:colOff>
      <xdr:row>32</xdr:row>
      <xdr:rowOff>39068</xdr:rowOff>
    </xdr:from>
    <xdr:to>
      <xdr:col>15</xdr:col>
      <xdr:colOff>61916</xdr:colOff>
      <xdr:row>32</xdr:row>
      <xdr:rowOff>118841</xdr:rowOff>
    </xdr:to>
    <xdr:sp macro="" textlink="">
      <xdr:nvSpPr>
        <xdr:cNvPr id="441" name="BLDG7515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flipH="1">
          <a:off x="8986428" y="6302336"/>
          <a:ext cx="205549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252790</xdr:colOff>
      <xdr:row>34</xdr:row>
      <xdr:rowOff>59192</xdr:rowOff>
    </xdr:from>
    <xdr:to>
      <xdr:col>13</xdr:col>
      <xdr:colOff>601695</xdr:colOff>
      <xdr:row>35</xdr:row>
      <xdr:rowOff>3893</xdr:rowOff>
    </xdr:to>
    <xdr:sp macro="" textlink="">
      <xdr:nvSpPr>
        <xdr:cNvPr id="442" name="BLDG7498-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flipH="1">
          <a:off x="8165510" y="6703460"/>
          <a:ext cx="348905" cy="135201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33911</xdr:colOff>
      <xdr:row>34</xdr:row>
      <xdr:rowOff>157882</xdr:rowOff>
    </xdr:from>
    <xdr:to>
      <xdr:col>14</xdr:col>
      <xdr:colOff>247649</xdr:colOff>
      <xdr:row>35</xdr:row>
      <xdr:rowOff>47155</xdr:rowOff>
    </xdr:to>
    <xdr:sp macro="" textlink="">
      <xdr:nvSpPr>
        <xdr:cNvPr id="443" name="BLDG7498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flipH="1">
          <a:off x="8555301" y="6802150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14699</xdr:colOff>
      <xdr:row>35</xdr:row>
      <xdr:rowOff>106820</xdr:rowOff>
    </xdr:from>
    <xdr:to>
      <xdr:col>15</xdr:col>
      <xdr:colOff>228437</xdr:colOff>
      <xdr:row>35</xdr:row>
      <xdr:rowOff>186593</xdr:rowOff>
    </xdr:to>
    <xdr:sp macro="" textlink="">
      <xdr:nvSpPr>
        <xdr:cNvPr id="444" name="BLDG7136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flipH="1">
          <a:off x="9144760" y="6941588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406612</xdr:colOff>
      <xdr:row>29</xdr:row>
      <xdr:rowOff>188704</xdr:rowOff>
    </xdr:from>
    <xdr:to>
      <xdr:col>16</xdr:col>
      <xdr:colOff>10353</xdr:colOff>
      <xdr:row>30</xdr:row>
      <xdr:rowOff>73567</xdr:rowOff>
    </xdr:to>
    <xdr:sp macro="" textlink="">
      <xdr:nvSpPr>
        <xdr:cNvPr id="445" name="BLDG72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flipH="1">
          <a:off x="9536673" y="5880472"/>
          <a:ext cx="212412" cy="7536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138972</xdr:colOff>
      <xdr:row>34</xdr:row>
      <xdr:rowOff>80009</xdr:rowOff>
    </xdr:from>
    <xdr:to>
      <xdr:col>16</xdr:col>
      <xdr:colOff>352710</xdr:colOff>
      <xdr:row>34</xdr:row>
      <xdr:rowOff>159782</xdr:rowOff>
    </xdr:to>
    <xdr:sp macro="" textlink="">
      <xdr:nvSpPr>
        <xdr:cNvPr id="447" name="BLDG712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flipH="1">
          <a:off x="9877704" y="6724277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318753</xdr:colOff>
      <xdr:row>33</xdr:row>
      <xdr:rowOff>61351</xdr:rowOff>
    </xdr:from>
    <xdr:to>
      <xdr:col>16</xdr:col>
      <xdr:colOff>531165</xdr:colOff>
      <xdr:row>33</xdr:row>
      <xdr:rowOff>141124</xdr:rowOff>
    </xdr:to>
    <xdr:sp macro="" textlink="">
      <xdr:nvSpPr>
        <xdr:cNvPr id="448" name="BLDG72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flipH="1">
          <a:off x="10057485" y="6515119"/>
          <a:ext cx="212412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205712</xdr:colOff>
      <xdr:row>29</xdr:row>
      <xdr:rowOff>90699</xdr:rowOff>
    </xdr:from>
    <xdr:to>
      <xdr:col>12</xdr:col>
      <xdr:colOff>418124</xdr:colOff>
      <xdr:row>29</xdr:row>
      <xdr:rowOff>170472</xdr:rowOff>
    </xdr:to>
    <xdr:sp macro="" textlink="">
      <xdr:nvSpPr>
        <xdr:cNvPr id="449" name="BLDG7459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flipH="1">
          <a:off x="7509761" y="5782467"/>
          <a:ext cx="212412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207229</xdr:colOff>
      <xdr:row>46</xdr:row>
      <xdr:rowOff>177036</xdr:rowOff>
    </xdr:from>
    <xdr:to>
      <xdr:col>13</xdr:col>
      <xdr:colOff>420967</xdr:colOff>
      <xdr:row>47</xdr:row>
      <xdr:rowOff>66309</xdr:rowOff>
    </xdr:to>
    <xdr:sp macro="" textlink="">
      <xdr:nvSpPr>
        <xdr:cNvPr id="450" name="BLDG944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flipH="1">
          <a:off x="8119949" y="9107304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498380</xdr:colOff>
      <xdr:row>48</xdr:row>
      <xdr:rowOff>126486</xdr:rowOff>
    </xdr:from>
    <xdr:to>
      <xdr:col>14</xdr:col>
      <xdr:colOff>103448</xdr:colOff>
      <xdr:row>49</xdr:row>
      <xdr:rowOff>18944</xdr:rowOff>
    </xdr:to>
    <xdr:sp macro="" textlink="">
      <xdr:nvSpPr>
        <xdr:cNvPr id="451" name="BLDG9442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flipH="1">
          <a:off x="8411100" y="9437754"/>
          <a:ext cx="213738" cy="82958"/>
        </a:xfrm>
        <a:prstGeom prst="rect">
          <a:avLst/>
        </a:prstGeom>
        <a:solidFill>
          <a:srgbClr val="993366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82749</xdr:colOff>
      <xdr:row>46</xdr:row>
      <xdr:rowOff>163029</xdr:rowOff>
    </xdr:from>
    <xdr:to>
      <xdr:col>14</xdr:col>
      <xdr:colOff>296487</xdr:colOff>
      <xdr:row>47</xdr:row>
      <xdr:rowOff>52302</xdr:rowOff>
    </xdr:to>
    <xdr:sp macro="" textlink="">
      <xdr:nvSpPr>
        <xdr:cNvPr id="452" name="BLDG9222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flipH="1">
          <a:off x="8604139" y="9093297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466705</xdr:colOff>
      <xdr:row>45</xdr:row>
      <xdr:rowOff>184165</xdr:rowOff>
    </xdr:from>
    <xdr:to>
      <xdr:col>15</xdr:col>
      <xdr:colOff>71772</xdr:colOff>
      <xdr:row>46</xdr:row>
      <xdr:rowOff>73438</xdr:rowOff>
    </xdr:to>
    <xdr:sp macro="" textlink="">
      <xdr:nvSpPr>
        <xdr:cNvPr id="453" name="BLDG9214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flipH="1">
          <a:off x="8988095" y="8923933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599843</xdr:colOff>
      <xdr:row>43</xdr:row>
      <xdr:rowOff>161812</xdr:rowOff>
    </xdr:from>
    <xdr:to>
      <xdr:col>17</xdr:col>
      <xdr:colOff>204911</xdr:colOff>
      <xdr:row>44</xdr:row>
      <xdr:rowOff>51085</xdr:rowOff>
    </xdr:to>
    <xdr:sp macro="" textlink="">
      <xdr:nvSpPr>
        <xdr:cNvPr id="454" name="BLDG9189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flipH="1">
          <a:off x="10338575" y="8520580"/>
          <a:ext cx="21373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526664</xdr:colOff>
      <xdr:row>44</xdr:row>
      <xdr:rowOff>4758</xdr:rowOff>
    </xdr:from>
    <xdr:to>
      <xdr:col>10</xdr:col>
      <xdr:colOff>131732</xdr:colOff>
      <xdr:row>44</xdr:row>
      <xdr:rowOff>79863</xdr:rowOff>
    </xdr:to>
    <xdr:sp macro="" textlink="">
      <xdr:nvSpPr>
        <xdr:cNvPr id="455" name="BLDG8669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flipH="1">
          <a:off x="6004701" y="8554026"/>
          <a:ext cx="213738" cy="7510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534441</xdr:colOff>
      <xdr:row>45</xdr:row>
      <xdr:rowOff>84521</xdr:rowOff>
    </xdr:from>
    <xdr:to>
      <xdr:col>10</xdr:col>
      <xdr:colOff>139509</xdr:colOff>
      <xdr:row>45</xdr:row>
      <xdr:rowOff>155505</xdr:rowOff>
    </xdr:to>
    <xdr:sp macro="" textlink="">
      <xdr:nvSpPr>
        <xdr:cNvPr id="456" name="BLDG8677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flipH="1">
          <a:off x="6012478" y="8824289"/>
          <a:ext cx="213738" cy="709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534441</xdr:colOff>
      <xdr:row>46</xdr:row>
      <xdr:rowOff>62660</xdr:rowOff>
    </xdr:from>
    <xdr:to>
      <xdr:col>10</xdr:col>
      <xdr:colOff>139509</xdr:colOff>
      <xdr:row>46</xdr:row>
      <xdr:rowOff>137765</xdr:rowOff>
    </xdr:to>
    <xdr:sp macro="" textlink="">
      <xdr:nvSpPr>
        <xdr:cNvPr id="457" name="BLDG8675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flipH="1">
          <a:off x="6012478" y="8992928"/>
          <a:ext cx="213738" cy="7510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217513</xdr:colOff>
      <xdr:row>50</xdr:row>
      <xdr:rowOff>19713</xdr:rowOff>
    </xdr:from>
    <xdr:to>
      <xdr:col>8</xdr:col>
      <xdr:colOff>427361</xdr:colOff>
      <xdr:row>50</xdr:row>
      <xdr:rowOff>99486</xdr:rowOff>
    </xdr:to>
    <xdr:sp macro="" textlink="">
      <xdr:nvSpPr>
        <xdr:cNvPr id="458" name="BLDG867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flipH="1">
          <a:off x="5086879" y="9711981"/>
          <a:ext cx="209848" cy="7977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559083</xdr:colOff>
      <xdr:row>47</xdr:row>
      <xdr:rowOff>52729</xdr:rowOff>
    </xdr:from>
    <xdr:to>
      <xdr:col>8</xdr:col>
      <xdr:colOff>164150</xdr:colOff>
      <xdr:row>47</xdr:row>
      <xdr:rowOff>127834</xdr:rowOff>
    </xdr:to>
    <xdr:sp macro="" textlink="">
      <xdr:nvSpPr>
        <xdr:cNvPr id="459" name="BLDG8673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flipH="1">
          <a:off x="4819778" y="9173497"/>
          <a:ext cx="213738" cy="7510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292095</xdr:colOff>
      <xdr:row>46</xdr:row>
      <xdr:rowOff>64269</xdr:rowOff>
    </xdr:from>
    <xdr:to>
      <xdr:col>3</xdr:col>
      <xdr:colOff>505833</xdr:colOff>
      <xdr:row>46</xdr:row>
      <xdr:rowOff>139374</xdr:rowOff>
    </xdr:to>
    <xdr:sp macro="" textlink="">
      <xdr:nvSpPr>
        <xdr:cNvPr id="460" name="BLDG961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flipH="1">
          <a:off x="2118107" y="8994537"/>
          <a:ext cx="213738" cy="7510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579231</xdr:colOff>
      <xdr:row>36</xdr:row>
      <xdr:rowOff>102149</xdr:rowOff>
    </xdr:from>
    <xdr:to>
      <xdr:col>3</xdr:col>
      <xdr:colOff>182582</xdr:colOff>
      <xdr:row>36</xdr:row>
      <xdr:rowOff>177252</xdr:rowOff>
    </xdr:to>
    <xdr:sp macro="" textlink="">
      <xdr:nvSpPr>
        <xdr:cNvPr id="461" name="BLDG7683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flipH="1">
          <a:off x="1796572" y="7127417"/>
          <a:ext cx="212022" cy="7510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418979</xdr:colOff>
      <xdr:row>38</xdr:row>
      <xdr:rowOff>62272</xdr:rowOff>
    </xdr:from>
    <xdr:to>
      <xdr:col>3</xdr:col>
      <xdr:colOff>24046</xdr:colOff>
      <xdr:row>38</xdr:row>
      <xdr:rowOff>133256</xdr:rowOff>
    </xdr:to>
    <xdr:sp macro="" textlink="">
      <xdr:nvSpPr>
        <xdr:cNvPr id="462" name="BLDG7749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flipH="1">
          <a:off x="1636320" y="7468540"/>
          <a:ext cx="213738" cy="709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449419</xdr:colOff>
      <xdr:row>38</xdr:row>
      <xdr:rowOff>71472</xdr:rowOff>
    </xdr:from>
    <xdr:to>
      <xdr:col>2</xdr:col>
      <xdr:colOff>54487</xdr:colOff>
      <xdr:row>38</xdr:row>
      <xdr:rowOff>154850</xdr:rowOff>
    </xdr:to>
    <xdr:sp macro="" textlink="">
      <xdr:nvSpPr>
        <xdr:cNvPr id="463" name="BLDG7684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flipH="1">
          <a:off x="1058090" y="7477740"/>
          <a:ext cx="213738" cy="8337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62701</xdr:colOff>
      <xdr:row>39</xdr:row>
      <xdr:rowOff>176898</xdr:rowOff>
    </xdr:from>
    <xdr:to>
      <xdr:col>1</xdr:col>
      <xdr:colOff>276439</xdr:colOff>
      <xdr:row>40</xdr:row>
      <xdr:rowOff>62181</xdr:rowOff>
    </xdr:to>
    <xdr:sp macro="" textlink="">
      <xdr:nvSpPr>
        <xdr:cNvPr id="464" name="BLDG776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flipH="1">
          <a:off x="671372" y="7773666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413221</xdr:colOff>
      <xdr:row>39</xdr:row>
      <xdr:rowOff>141676</xdr:rowOff>
    </xdr:from>
    <xdr:to>
      <xdr:col>1</xdr:col>
      <xdr:colOff>18288</xdr:colOff>
      <xdr:row>40</xdr:row>
      <xdr:rowOff>26278</xdr:rowOff>
    </xdr:to>
    <xdr:sp macro="" textlink="">
      <xdr:nvSpPr>
        <xdr:cNvPr id="465" name="BLDG77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flipH="1">
          <a:off x="413221" y="7738444"/>
          <a:ext cx="213738" cy="751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598537</xdr:colOff>
      <xdr:row>38</xdr:row>
      <xdr:rowOff>106559</xdr:rowOff>
    </xdr:from>
    <xdr:to>
      <xdr:col>1</xdr:col>
      <xdr:colOff>205303</xdr:colOff>
      <xdr:row>38</xdr:row>
      <xdr:rowOff>181662</xdr:rowOff>
    </xdr:to>
    <xdr:sp macro="" textlink="">
      <xdr:nvSpPr>
        <xdr:cNvPr id="466" name="BLDG7758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flipH="1">
          <a:off x="598537" y="7512827"/>
          <a:ext cx="215437" cy="7510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466686</xdr:colOff>
      <xdr:row>37</xdr:row>
      <xdr:rowOff>145560</xdr:rowOff>
    </xdr:from>
    <xdr:to>
      <xdr:col>1</xdr:col>
      <xdr:colOff>73452</xdr:colOff>
      <xdr:row>38</xdr:row>
      <xdr:rowOff>30843</xdr:rowOff>
    </xdr:to>
    <xdr:sp macro="" textlink="">
      <xdr:nvSpPr>
        <xdr:cNvPr id="467" name="BLDG768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flipH="1">
          <a:off x="466686" y="7361328"/>
          <a:ext cx="215437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363155</xdr:colOff>
      <xdr:row>38</xdr:row>
      <xdr:rowOff>129950</xdr:rowOff>
    </xdr:from>
    <xdr:to>
      <xdr:col>0</xdr:col>
      <xdr:colOff>576893</xdr:colOff>
      <xdr:row>39</xdr:row>
      <xdr:rowOff>14553</xdr:rowOff>
    </xdr:to>
    <xdr:sp macro="" textlink="">
      <xdr:nvSpPr>
        <xdr:cNvPr id="468" name="BLDG7685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flipH="1">
          <a:off x="363155" y="7536218"/>
          <a:ext cx="213738" cy="7510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174670</xdr:colOff>
      <xdr:row>39</xdr:row>
      <xdr:rowOff>72863</xdr:rowOff>
    </xdr:from>
    <xdr:to>
      <xdr:col>0</xdr:col>
      <xdr:colOff>388408</xdr:colOff>
      <xdr:row>39</xdr:row>
      <xdr:rowOff>148646</xdr:rowOff>
    </xdr:to>
    <xdr:sp macro="" textlink="">
      <xdr:nvSpPr>
        <xdr:cNvPr id="469" name="BLDG774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flipH="1">
          <a:off x="174670" y="7669631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105122</xdr:colOff>
      <xdr:row>38</xdr:row>
      <xdr:rowOff>139745</xdr:rowOff>
    </xdr:from>
    <xdr:to>
      <xdr:col>0</xdr:col>
      <xdr:colOff>318860</xdr:colOff>
      <xdr:row>39</xdr:row>
      <xdr:rowOff>24348</xdr:rowOff>
    </xdr:to>
    <xdr:sp macro="" textlink="">
      <xdr:nvSpPr>
        <xdr:cNvPr id="470" name="BLDG7748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flipH="1">
          <a:off x="105122" y="7546013"/>
          <a:ext cx="213738" cy="7510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194155</xdr:colOff>
      <xdr:row>37</xdr:row>
      <xdr:rowOff>165149</xdr:rowOff>
    </xdr:from>
    <xdr:to>
      <xdr:col>0</xdr:col>
      <xdr:colOff>407893</xdr:colOff>
      <xdr:row>38</xdr:row>
      <xdr:rowOff>50432</xdr:rowOff>
    </xdr:to>
    <xdr:sp macro="" textlink="">
      <xdr:nvSpPr>
        <xdr:cNvPr id="471" name="BLDG7747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flipH="1">
          <a:off x="194155" y="7380917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186907</xdr:colOff>
      <xdr:row>37</xdr:row>
      <xdr:rowOff>48332</xdr:rowOff>
    </xdr:from>
    <xdr:to>
      <xdr:col>0</xdr:col>
      <xdr:colOff>400645</xdr:colOff>
      <xdr:row>37</xdr:row>
      <xdr:rowOff>124115</xdr:rowOff>
    </xdr:to>
    <xdr:sp macro="" textlink="">
      <xdr:nvSpPr>
        <xdr:cNvPr id="472" name="BLDG7746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flipH="1">
          <a:off x="186907" y="7264100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575839</xdr:colOff>
      <xdr:row>52</xdr:row>
      <xdr:rowOff>112442</xdr:rowOff>
    </xdr:from>
    <xdr:to>
      <xdr:col>1</xdr:col>
      <xdr:colOff>177017</xdr:colOff>
      <xdr:row>52</xdr:row>
      <xdr:rowOff>188225</xdr:rowOff>
    </xdr:to>
    <xdr:sp macro="" textlink="">
      <xdr:nvSpPr>
        <xdr:cNvPr id="473" name="BLDG9770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flipH="1">
          <a:off x="575839" y="10185710"/>
          <a:ext cx="209849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602382</xdr:colOff>
      <xdr:row>52</xdr:row>
      <xdr:rowOff>159011</xdr:rowOff>
    </xdr:from>
    <xdr:to>
      <xdr:col>7</xdr:col>
      <xdr:colOff>207449</xdr:colOff>
      <xdr:row>53</xdr:row>
      <xdr:rowOff>47195</xdr:rowOff>
    </xdr:to>
    <xdr:sp macro="" textlink="">
      <xdr:nvSpPr>
        <xdr:cNvPr id="474" name="BLDG9744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flipH="1">
          <a:off x="4254406" y="10232279"/>
          <a:ext cx="213738" cy="786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431723</xdr:colOff>
      <xdr:row>53</xdr:row>
      <xdr:rowOff>98060</xdr:rowOff>
    </xdr:from>
    <xdr:to>
      <xdr:col>7</xdr:col>
      <xdr:colOff>36790</xdr:colOff>
      <xdr:row>53</xdr:row>
      <xdr:rowOff>173843</xdr:rowOff>
    </xdr:to>
    <xdr:sp macro="" textlink="">
      <xdr:nvSpPr>
        <xdr:cNvPr id="475" name="BLDG971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flipH="1">
          <a:off x="4083747" y="10361828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80421</xdr:colOff>
      <xdr:row>53</xdr:row>
      <xdr:rowOff>100380</xdr:rowOff>
    </xdr:from>
    <xdr:to>
      <xdr:col>7</xdr:col>
      <xdr:colOff>293813</xdr:colOff>
      <xdr:row>53</xdr:row>
      <xdr:rowOff>176163</xdr:rowOff>
    </xdr:to>
    <xdr:sp macro="" textlink="">
      <xdr:nvSpPr>
        <xdr:cNvPr id="476" name="BLDG9647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flipH="1">
          <a:off x="4341116" y="10364148"/>
          <a:ext cx="213392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320652</xdr:colOff>
      <xdr:row>52</xdr:row>
      <xdr:rowOff>66512</xdr:rowOff>
    </xdr:from>
    <xdr:to>
      <xdr:col>9</xdr:col>
      <xdr:colOff>534390</xdr:colOff>
      <xdr:row>52</xdr:row>
      <xdr:rowOff>142295</xdr:rowOff>
    </xdr:to>
    <xdr:sp macro="" textlink="">
      <xdr:nvSpPr>
        <xdr:cNvPr id="477" name="BLDG9715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flipH="1">
          <a:off x="5798689" y="10139780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403938</xdr:colOff>
      <xdr:row>52</xdr:row>
      <xdr:rowOff>151717</xdr:rowOff>
    </xdr:from>
    <xdr:to>
      <xdr:col>11</xdr:col>
      <xdr:colOff>9005</xdr:colOff>
      <xdr:row>53</xdr:row>
      <xdr:rowOff>39901</xdr:rowOff>
    </xdr:to>
    <xdr:sp macro="" textlink="">
      <xdr:nvSpPr>
        <xdr:cNvPr id="478" name="BLDG9225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flipH="1">
          <a:off x="6490645" y="10224985"/>
          <a:ext cx="213738" cy="786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549356</xdr:colOff>
      <xdr:row>40</xdr:row>
      <xdr:rowOff>161952</xdr:rowOff>
    </xdr:from>
    <xdr:to>
      <xdr:col>12</xdr:col>
      <xdr:colOff>154423</xdr:colOff>
      <xdr:row>41</xdr:row>
      <xdr:rowOff>50136</xdr:rowOff>
    </xdr:to>
    <xdr:sp macro="" textlink="">
      <xdr:nvSpPr>
        <xdr:cNvPr id="479" name="BLDG793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flipH="1">
          <a:off x="7244734" y="7949220"/>
          <a:ext cx="213738" cy="786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84519</xdr:colOff>
      <xdr:row>4</xdr:row>
      <xdr:rowOff>24124</xdr:rowOff>
    </xdr:from>
    <xdr:to>
      <xdr:col>20</xdr:col>
      <xdr:colOff>298257</xdr:colOff>
      <xdr:row>4</xdr:row>
      <xdr:rowOff>95306</xdr:rowOff>
    </xdr:to>
    <xdr:sp macro="" textlink="">
      <xdr:nvSpPr>
        <xdr:cNvPr id="480" name="BLDG266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flipH="1">
          <a:off x="12257934" y="786124"/>
          <a:ext cx="213738" cy="7118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146838</xdr:colOff>
      <xdr:row>3</xdr:row>
      <xdr:rowOff>178225</xdr:rowOff>
    </xdr:from>
    <xdr:to>
      <xdr:col>21</xdr:col>
      <xdr:colOff>360576</xdr:colOff>
      <xdr:row>4</xdr:row>
      <xdr:rowOff>67627</xdr:rowOff>
    </xdr:to>
    <xdr:sp macro="" textlink="">
      <xdr:nvSpPr>
        <xdr:cNvPr id="481" name="BLDG2660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flipH="1">
          <a:off x="12928923" y="749725"/>
          <a:ext cx="213738" cy="799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176133</xdr:colOff>
      <xdr:row>9</xdr:row>
      <xdr:rowOff>144753</xdr:rowOff>
    </xdr:from>
    <xdr:to>
      <xdr:col>21</xdr:col>
      <xdr:colOff>389871</xdr:colOff>
      <xdr:row>10</xdr:row>
      <xdr:rowOff>30343</xdr:rowOff>
    </xdr:to>
    <xdr:sp macro="" textlink="">
      <xdr:nvSpPr>
        <xdr:cNvPr id="482" name="BLDG2662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flipH="1">
          <a:off x="12958218" y="1998643"/>
          <a:ext cx="213738" cy="76090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431704</xdr:colOff>
      <xdr:row>9</xdr:row>
      <xdr:rowOff>40781</xdr:rowOff>
    </xdr:from>
    <xdr:to>
      <xdr:col>17</xdr:col>
      <xdr:colOff>39752</xdr:colOff>
      <xdr:row>9</xdr:row>
      <xdr:rowOff>116564</xdr:rowOff>
    </xdr:to>
    <xdr:sp macro="" textlink="">
      <xdr:nvSpPr>
        <xdr:cNvPr id="483" name="BLDG2740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flipH="1">
          <a:off x="10170436" y="1894671"/>
          <a:ext cx="21671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600239</xdr:colOff>
      <xdr:row>11</xdr:row>
      <xdr:rowOff>130309</xdr:rowOff>
    </xdr:from>
    <xdr:to>
      <xdr:col>17</xdr:col>
      <xdr:colOff>205307</xdr:colOff>
      <xdr:row>11</xdr:row>
      <xdr:rowOff>206092</xdr:rowOff>
    </xdr:to>
    <xdr:sp macro="" textlink="">
      <xdr:nvSpPr>
        <xdr:cNvPr id="484" name="BLDG274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flipH="1">
          <a:off x="10338971" y="2365199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595469</xdr:colOff>
      <xdr:row>12</xdr:row>
      <xdr:rowOff>67058</xdr:rowOff>
    </xdr:from>
    <xdr:to>
      <xdr:col>17</xdr:col>
      <xdr:colOff>200537</xdr:colOff>
      <xdr:row>12</xdr:row>
      <xdr:rowOff>142841</xdr:rowOff>
    </xdr:to>
    <xdr:sp macro="" textlink="">
      <xdr:nvSpPr>
        <xdr:cNvPr id="485" name="BLDG2742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flipH="1">
          <a:off x="10334201" y="2538912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450420</xdr:colOff>
      <xdr:row>14</xdr:row>
      <xdr:rowOff>58942</xdr:rowOff>
    </xdr:from>
    <xdr:to>
      <xdr:col>18</xdr:col>
      <xdr:colOff>58468</xdr:colOff>
      <xdr:row>14</xdr:row>
      <xdr:rowOff>130124</xdr:rowOff>
    </xdr:to>
    <xdr:sp macro="" textlink="">
      <xdr:nvSpPr>
        <xdr:cNvPr id="486" name="BLDG2244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flipH="1">
          <a:off x="10797822" y="2911796"/>
          <a:ext cx="216719" cy="7118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411587</xdr:colOff>
      <xdr:row>9</xdr:row>
      <xdr:rowOff>28101</xdr:rowOff>
    </xdr:from>
    <xdr:to>
      <xdr:col>18</xdr:col>
      <xdr:colOff>19635</xdr:colOff>
      <xdr:row>9</xdr:row>
      <xdr:rowOff>103884</xdr:rowOff>
    </xdr:to>
    <xdr:sp macro="" textlink="">
      <xdr:nvSpPr>
        <xdr:cNvPr id="487" name="BLDG2747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flipH="1">
          <a:off x="10758989" y="1881991"/>
          <a:ext cx="216719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226937</xdr:colOff>
      <xdr:row>11</xdr:row>
      <xdr:rowOff>46058</xdr:rowOff>
    </xdr:from>
    <xdr:to>
      <xdr:col>18</xdr:col>
      <xdr:colOff>440675</xdr:colOff>
      <xdr:row>11</xdr:row>
      <xdr:rowOff>121841</xdr:rowOff>
    </xdr:to>
    <xdr:sp macro="" textlink="">
      <xdr:nvSpPr>
        <xdr:cNvPr id="488" name="BLDG2748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flipH="1">
          <a:off x="11183010" y="2280948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93382</xdr:colOff>
      <xdr:row>11</xdr:row>
      <xdr:rowOff>19885</xdr:rowOff>
    </xdr:from>
    <xdr:to>
      <xdr:col>19</xdr:col>
      <xdr:colOff>307120</xdr:colOff>
      <xdr:row>11</xdr:row>
      <xdr:rowOff>95668</xdr:rowOff>
    </xdr:to>
    <xdr:sp macro="" textlink="">
      <xdr:nvSpPr>
        <xdr:cNvPr id="489" name="BLDG2700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flipH="1">
          <a:off x="11658126" y="2254775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514422</xdr:colOff>
      <xdr:row>12</xdr:row>
      <xdr:rowOff>28205</xdr:rowOff>
    </xdr:from>
    <xdr:to>
      <xdr:col>20</xdr:col>
      <xdr:colOff>122470</xdr:colOff>
      <xdr:row>12</xdr:row>
      <xdr:rowOff>103988</xdr:rowOff>
    </xdr:to>
    <xdr:sp macro="" textlink="">
      <xdr:nvSpPr>
        <xdr:cNvPr id="490" name="BLDG2727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flipH="1">
          <a:off x="12079166" y="2500059"/>
          <a:ext cx="216719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10650</xdr:colOff>
      <xdr:row>12</xdr:row>
      <xdr:rowOff>104276</xdr:rowOff>
    </xdr:from>
    <xdr:to>
      <xdr:col>21</xdr:col>
      <xdr:colOff>227369</xdr:colOff>
      <xdr:row>12</xdr:row>
      <xdr:rowOff>180059</xdr:rowOff>
    </xdr:to>
    <xdr:sp macro="" textlink="">
      <xdr:nvSpPr>
        <xdr:cNvPr id="491" name="BLDG2672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flipH="1">
          <a:off x="12792735" y="2576130"/>
          <a:ext cx="216719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444462</xdr:colOff>
      <xdr:row>9</xdr:row>
      <xdr:rowOff>164201</xdr:rowOff>
    </xdr:from>
    <xdr:to>
      <xdr:col>22</xdr:col>
      <xdr:colOff>49529</xdr:colOff>
      <xdr:row>10</xdr:row>
      <xdr:rowOff>50989</xdr:rowOff>
    </xdr:to>
    <xdr:sp macro="" textlink="">
      <xdr:nvSpPr>
        <xdr:cNvPr id="492" name="BLDG2663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flipH="1">
          <a:off x="13226547" y="2018091"/>
          <a:ext cx="213738" cy="77288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151224</xdr:colOff>
      <xdr:row>15</xdr:row>
      <xdr:rowOff>27127</xdr:rowOff>
    </xdr:from>
    <xdr:to>
      <xdr:col>21</xdr:col>
      <xdr:colOff>364962</xdr:colOff>
      <xdr:row>15</xdr:row>
      <xdr:rowOff>107029</xdr:rowOff>
    </xdr:to>
    <xdr:sp macro="" textlink="">
      <xdr:nvSpPr>
        <xdr:cNvPr id="493" name="BLDG2002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flipH="1">
          <a:off x="12933309" y="3070481"/>
          <a:ext cx="213738" cy="799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185995</xdr:colOff>
      <xdr:row>14</xdr:row>
      <xdr:rowOff>98266</xdr:rowOff>
    </xdr:from>
    <xdr:to>
      <xdr:col>20</xdr:col>
      <xdr:colOff>399733</xdr:colOff>
      <xdr:row>14</xdr:row>
      <xdr:rowOff>174049</xdr:rowOff>
    </xdr:to>
    <xdr:sp macro="" textlink="">
      <xdr:nvSpPr>
        <xdr:cNvPr id="494" name="BLDG2000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flipH="1">
          <a:off x="12359410" y="2951120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33033</xdr:colOff>
      <xdr:row>13</xdr:row>
      <xdr:rowOff>100737</xdr:rowOff>
    </xdr:from>
    <xdr:to>
      <xdr:col>24</xdr:col>
      <xdr:colOff>246200</xdr:colOff>
      <xdr:row>13</xdr:row>
      <xdr:rowOff>176520</xdr:rowOff>
    </xdr:to>
    <xdr:sp macro="" textlink="">
      <xdr:nvSpPr>
        <xdr:cNvPr id="495" name="BLDG2132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flipH="1">
          <a:off x="14641131" y="2763091"/>
          <a:ext cx="213167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223053</xdr:colOff>
      <xdr:row>14</xdr:row>
      <xdr:rowOff>124182</xdr:rowOff>
    </xdr:from>
    <xdr:to>
      <xdr:col>23</xdr:col>
      <xdr:colOff>436791</xdr:colOff>
      <xdr:row>15</xdr:row>
      <xdr:rowOff>9465</xdr:rowOff>
    </xdr:to>
    <xdr:sp macro="" textlink="">
      <xdr:nvSpPr>
        <xdr:cNvPr id="496" name="BLDG2513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flipH="1">
          <a:off x="14222480" y="2977036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469472</xdr:colOff>
      <xdr:row>14</xdr:row>
      <xdr:rowOff>100640</xdr:rowOff>
    </xdr:from>
    <xdr:to>
      <xdr:col>24</xdr:col>
      <xdr:colOff>74539</xdr:colOff>
      <xdr:row>14</xdr:row>
      <xdr:rowOff>176423</xdr:rowOff>
    </xdr:to>
    <xdr:sp macro="" textlink="">
      <xdr:nvSpPr>
        <xdr:cNvPr id="497" name="BLDG2514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flipH="1">
          <a:off x="14468899" y="2953494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202837</xdr:colOff>
      <xdr:row>16</xdr:row>
      <xdr:rowOff>61340</xdr:rowOff>
    </xdr:from>
    <xdr:to>
      <xdr:col>23</xdr:col>
      <xdr:colOff>416575</xdr:colOff>
      <xdr:row>16</xdr:row>
      <xdr:rowOff>137351</xdr:rowOff>
    </xdr:to>
    <xdr:sp macro="" textlink="">
      <xdr:nvSpPr>
        <xdr:cNvPr id="498" name="BLDG2515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flipH="1">
          <a:off x="14202264" y="3295194"/>
          <a:ext cx="213738" cy="76011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216068</xdr:colOff>
      <xdr:row>30</xdr:row>
      <xdr:rowOff>180591</xdr:rowOff>
    </xdr:from>
    <xdr:to>
      <xdr:col>22</xdr:col>
      <xdr:colOff>429806</xdr:colOff>
      <xdr:row>31</xdr:row>
      <xdr:rowOff>66425</xdr:rowOff>
    </xdr:to>
    <xdr:sp macro="" textlink="">
      <xdr:nvSpPr>
        <xdr:cNvPr id="499" name="BLDG6650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flipH="1">
          <a:off x="13606824" y="6062859"/>
          <a:ext cx="213738" cy="763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334852</xdr:colOff>
      <xdr:row>26</xdr:row>
      <xdr:rowOff>6</xdr:rowOff>
    </xdr:from>
    <xdr:to>
      <xdr:col>24</xdr:col>
      <xdr:colOff>548590</xdr:colOff>
      <xdr:row>26</xdr:row>
      <xdr:rowOff>75789</xdr:rowOff>
    </xdr:to>
    <xdr:sp macro="" textlink="">
      <xdr:nvSpPr>
        <xdr:cNvPr id="501" name="BLDG604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flipH="1">
          <a:off x="14942950" y="5120274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327870</xdr:colOff>
      <xdr:row>26</xdr:row>
      <xdr:rowOff>141074</xdr:rowOff>
    </xdr:from>
    <xdr:to>
      <xdr:col>24</xdr:col>
      <xdr:colOff>541608</xdr:colOff>
      <xdr:row>27</xdr:row>
      <xdr:rowOff>26357</xdr:rowOff>
    </xdr:to>
    <xdr:sp macro="" textlink="">
      <xdr:nvSpPr>
        <xdr:cNvPr id="502" name="BLDG6040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flipH="1">
          <a:off x="14935968" y="5261342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486250</xdr:colOff>
      <xdr:row>29</xdr:row>
      <xdr:rowOff>25535</xdr:rowOff>
    </xdr:from>
    <xdr:to>
      <xdr:col>25</xdr:col>
      <xdr:colOff>91318</xdr:colOff>
      <xdr:row>29</xdr:row>
      <xdr:rowOff>101318</xdr:rowOff>
    </xdr:to>
    <xdr:sp macro="" textlink="">
      <xdr:nvSpPr>
        <xdr:cNvPr id="503" name="BLDG6217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flipH="1">
          <a:off x="15094348" y="5717303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132421</xdr:colOff>
      <xdr:row>29</xdr:row>
      <xdr:rowOff>17153</xdr:rowOff>
    </xdr:from>
    <xdr:to>
      <xdr:col>25</xdr:col>
      <xdr:colOff>344781</xdr:colOff>
      <xdr:row>29</xdr:row>
      <xdr:rowOff>92936</xdr:rowOff>
    </xdr:to>
    <xdr:sp macro="" textlink="">
      <xdr:nvSpPr>
        <xdr:cNvPr id="504" name="BLDG6215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flipH="1">
          <a:off x="15349189" y="5708921"/>
          <a:ext cx="212360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596308</xdr:colOff>
      <xdr:row>30</xdr:row>
      <xdr:rowOff>160738</xdr:rowOff>
    </xdr:from>
    <xdr:to>
      <xdr:col>25</xdr:col>
      <xdr:colOff>199998</xdr:colOff>
      <xdr:row>31</xdr:row>
      <xdr:rowOff>46572</xdr:rowOff>
    </xdr:to>
    <xdr:sp macro="" textlink="">
      <xdr:nvSpPr>
        <xdr:cNvPr id="505" name="BLDG6219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flipH="1">
          <a:off x="15204406" y="6043006"/>
          <a:ext cx="212360" cy="763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79811</xdr:colOff>
      <xdr:row>32</xdr:row>
      <xdr:rowOff>61138</xdr:rowOff>
    </xdr:from>
    <xdr:to>
      <xdr:col>21</xdr:col>
      <xdr:colOff>293549</xdr:colOff>
      <xdr:row>32</xdr:row>
      <xdr:rowOff>136921</xdr:rowOff>
    </xdr:to>
    <xdr:sp macro="" textlink="">
      <xdr:nvSpPr>
        <xdr:cNvPr id="506" name="BLDG7116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flipH="1">
          <a:off x="12861896" y="6324406"/>
          <a:ext cx="213738" cy="7578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113297</xdr:colOff>
      <xdr:row>33</xdr:row>
      <xdr:rowOff>44243</xdr:rowOff>
    </xdr:from>
    <xdr:to>
      <xdr:col>20</xdr:col>
      <xdr:colOff>327035</xdr:colOff>
      <xdr:row>33</xdr:row>
      <xdr:rowOff>120577</xdr:rowOff>
    </xdr:to>
    <xdr:sp macro="" textlink="">
      <xdr:nvSpPr>
        <xdr:cNvPr id="507" name="BLDG7137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flipH="1">
          <a:off x="12286712" y="6498011"/>
          <a:ext cx="213738" cy="7633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133039</xdr:colOff>
      <xdr:row>11</xdr:row>
      <xdr:rowOff>35649</xdr:rowOff>
    </xdr:from>
    <xdr:to>
      <xdr:col>23</xdr:col>
      <xdr:colOff>269374</xdr:colOff>
      <xdr:row>11</xdr:row>
      <xdr:rowOff>94913</xdr:rowOff>
    </xdr:to>
    <xdr:sp macro="" textlink="">
      <xdr:nvSpPr>
        <xdr:cNvPr id="508" name="BLDG2344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flipH="1">
          <a:off x="14132466" y="2270539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330358</xdr:colOff>
      <xdr:row>10</xdr:row>
      <xdr:rowOff>144807</xdr:rowOff>
    </xdr:from>
    <xdr:to>
      <xdr:col>23</xdr:col>
      <xdr:colOff>466693</xdr:colOff>
      <xdr:row>11</xdr:row>
      <xdr:rowOff>17692</xdr:rowOff>
    </xdr:to>
    <xdr:sp macro="" textlink="">
      <xdr:nvSpPr>
        <xdr:cNvPr id="509" name="BLDG2347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flipH="1">
          <a:off x="14329785" y="2189197"/>
          <a:ext cx="136335" cy="6338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355740</xdr:colOff>
      <xdr:row>11</xdr:row>
      <xdr:rowOff>67104</xdr:rowOff>
    </xdr:from>
    <xdr:to>
      <xdr:col>23</xdr:col>
      <xdr:colOff>492075</xdr:colOff>
      <xdr:row>11</xdr:row>
      <xdr:rowOff>126368</xdr:rowOff>
    </xdr:to>
    <xdr:sp macro="" textlink="">
      <xdr:nvSpPr>
        <xdr:cNvPr id="510" name="BLDG2346-G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flipH="1">
          <a:off x="14355167" y="2301994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10742</xdr:colOff>
      <xdr:row>3</xdr:row>
      <xdr:rowOff>104790</xdr:rowOff>
    </xdr:from>
    <xdr:to>
      <xdr:col>22</xdr:col>
      <xdr:colOff>146053</xdr:colOff>
      <xdr:row>3</xdr:row>
      <xdr:rowOff>164054</xdr:rowOff>
    </xdr:to>
    <xdr:sp macro="" textlink="">
      <xdr:nvSpPr>
        <xdr:cNvPr id="511" name="BLDG1608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flipH="1">
          <a:off x="13401498" y="676290"/>
          <a:ext cx="135311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88318</xdr:colOff>
      <xdr:row>2</xdr:row>
      <xdr:rowOff>130395</xdr:rowOff>
    </xdr:from>
    <xdr:to>
      <xdr:col>22</xdr:col>
      <xdr:colOff>224653</xdr:colOff>
      <xdr:row>2</xdr:row>
      <xdr:rowOff>189659</xdr:rowOff>
    </xdr:to>
    <xdr:sp macro="" textlink="">
      <xdr:nvSpPr>
        <xdr:cNvPr id="512" name="BLDG1609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flipH="1">
          <a:off x="13479074" y="511395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158731</xdr:colOff>
      <xdr:row>2</xdr:row>
      <xdr:rowOff>23250</xdr:rowOff>
    </xdr:from>
    <xdr:to>
      <xdr:col>22</xdr:col>
      <xdr:colOff>295066</xdr:colOff>
      <xdr:row>2</xdr:row>
      <xdr:rowOff>82514</xdr:rowOff>
    </xdr:to>
    <xdr:sp macro="" textlink="">
      <xdr:nvSpPr>
        <xdr:cNvPr id="513" name="BLDG1610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flipH="1">
          <a:off x="13549487" y="404250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335582</xdr:colOff>
      <xdr:row>2</xdr:row>
      <xdr:rowOff>43893</xdr:rowOff>
    </xdr:from>
    <xdr:to>
      <xdr:col>22</xdr:col>
      <xdr:colOff>471917</xdr:colOff>
      <xdr:row>2</xdr:row>
      <xdr:rowOff>103157</xdr:rowOff>
    </xdr:to>
    <xdr:sp macro="" textlink="">
      <xdr:nvSpPr>
        <xdr:cNvPr id="514" name="BLDG1612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flipH="1">
          <a:off x="13726338" y="424893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586120</xdr:colOff>
      <xdr:row>2</xdr:row>
      <xdr:rowOff>44877</xdr:rowOff>
    </xdr:from>
    <xdr:to>
      <xdr:col>23</xdr:col>
      <xdr:colOff>120647</xdr:colOff>
      <xdr:row>2</xdr:row>
      <xdr:rowOff>104141</xdr:rowOff>
    </xdr:to>
    <xdr:sp macro="" textlink="">
      <xdr:nvSpPr>
        <xdr:cNvPr id="515" name="BLDG1618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flipH="1">
          <a:off x="13976876" y="425877"/>
          <a:ext cx="143198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357689</xdr:colOff>
      <xdr:row>3</xdr:row>
      <xdr:rowOff>40898</xdr:rowOff>
    </xdr:from>
    <xdr:to>
      <xdr:col>22</xdr:col>
      <xdr:colOff>494024</xdr:colOff>
      <xdr:row>3</xdr:row>
      <xdr:rowOff>100162</xdr:rowOff>
    </xdr:to>
    <xdr:sp macro="" textlink="">
      <xdr:nvSpPr>
        <xdr:cNvPr id="516" name="BLDG161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flipH="1">
          <a:off x="13748445" y="612398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358507</xdr:colOff>
      <xdr:row>4</xdr:row>
      <xdr:rowOff>13573</xdr:rowOff>
    </xdr:from>
    <xdr:to>
      <xdr:col>22</xdr:col>
      <xdr:colOff>494842</xdr:colOff>
      <xdr:row>4</xdr:row>
      <xdr:rowOff>71608</xdr:rowOff>
    </xdr:to>
    <xdr:sp macro="" textlink="">
      <xdr:nvSpPr>
        <xdr:cNvPr id="517" name="BLDG1606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flipH="1">
          <a:off x="13749263" y="775573"/>
          <a:ext cx="136335" cy="5803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568108</xdr:colOff>
      <xdr:row>3</xdr:row>
      <xdr:rowOff>141163</xdr:rowOff>
    </xdr:from>
    <xdr:to>
      <xdr:col>23</xdr:col>
      <xdr:colOff>95772</xdr:colOff>
      <xdr:row>4</xdr:row>
      <xdr:rowOff>9927</xdr:rowOff>
    </xdr:to>
    <xdr:sp macro="" textlink="">
      <xdr:nvSpPr>
        <xdr:cNvPr id="518" name="BLDG167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flipH="1">
          <a:off x="13958864" y="712663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103538</xdr:colOff>
      <xdr:row>3</xdr:row>
      <xdr:rowOff>43847</xdr:rowOff>
    </xdr:from>
    <xdr:to>
      <xdr:col>23</xdr:col>
      <xdr:colOff>238849</xdr:colOff>
      <xdr:row>3</xdr:row>
      <xdr:rowOff>103111</xdr:rowOff>
    </xdr:to>
    <xdr:sp macro="" textlink="">
      <xdr:nvSpPr>
        <xdr:cNvPr id="519" name="BLDG162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flipH="1">
          <a:off x="14102965" y="615347"/>
          <a:ext cx="135311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425646</xdr:colOff>
      <xdr:row>4</xdr:row>
      <xdr:rowOff>107695</xdr:rowOff>
    </xdr:from>
    <xdr:to>
      <xdr:col>22</xdr:col>
      <xdr:colOff>561981</xdr:colOff>
      <xdr:row>4</xdr:row>
      <xdr:rowOff>166959</xdr:rowOff>
    </xdr:to>
    <xdr:sp macro="" textlink="">
      <xdr:nvSpPr>
        <xdr:cNvPr id="521" name="BLDG1674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flipH="1">
          <a:off x="13816402" y="869695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352777</xdr:colOff>
      <xdr:row>4</xdr:row>
      <xdr:rowOff>211891</xdr:rowOff>
    </xdr:from>
    <xdr:to>
      <xdr:col>22</xdr:col>
      <xdr:colOff>489112</xdr:colOff>
      <xdr:row>5</xdr:row>
      <xdr:rowOff>34192</xdr:rowOff>
    </xdr:to>
    <xdr:sp macro="" textlink="">
      <xdr:nvSpPr>
        <xdr:cNvPr id="522" name="BLDG1604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flipH="1">
          <a:off x="13743533" y="973891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329033</xdr:colOff>
      <xdr:row>5</xdr:row>
      <xdr:rowOff>129011</xdr:rowOff>
    </xdr:from>
    <xdr:to>
      <xdr:col>22</xdr:col>
      <xdr:colOff>465368</xdr:colOff>
      <xdr:row>5</xdr:row>
      <xdr:rowOff>188275</xdr:rowOff>
    </xdr:to>
    <xdr:sp macro="" textlink="">
      <xdr:nvSpPr>
        <xdr:cNvPr id="523" name="BLDG166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flipH="1">
          <a:off x="13719789" y="1127974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342134</xdr:colOff>
      <xdr:row>6</xdr:row>
      <xdr:rowOff>37792</xdr:rowOff>
    </xdr:from>
    <xdr:to>
      <xdr:col>22</xdr:col>
      <xdr:colOff>478469</xdr:colOff>
      <xdr:row>6</xdr:row>
      <xdr:rowOff>97056</xdr:rowOff>
    </xdr:to>
    <xdr:sp macro="" textlink="">
      <xdr:nvSpPr>
        <xdr:cNvPr id="524" name="BLDG1660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flipH="1">
          <a:off x="13732890" y="1227255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539453</xdr:colOff>
      <xdr:row>5</xdr:row>
      <xdr:rowOff>7367</xdr:rowOff>
    </xdr:from>
    <xdr:to>
      <xdr:col>23</xdr:col>
      <xdr:colOff>67117</xdr:colOff>
      <xdr:row>5</xdr:row>
      <xdr:rowOff>66631</xdr:rowOff>
    </xdr:to>
    <xdr:sp macro="" textlink="">
      <xdr:nvSpPr>
        <xdr:cNvPr id="525" name="BLDG166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flipH="1">
          <a:off x="13930209" y="1006330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122984</xdr:colOff>
      <xdr:row>6</xdr:row>
      <xdr:rowOff>166317</xdr:rowOff>
    </xdr:from>
    <xdr:to>
      <xdr:col>23</xdr:col>
      <xdr:colOff>259319</xdr:colOff>
      <xdr:row>7</xdr:row>
      <xdr:rowOff>35081</xdr:rowOff>
    </xdr:to>
    <xdr:sp macro="" textlink="">
      <xdr:nvSpPr>
        <xdr:cNvPr id="526" name="BLDG1656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flipH="1">
          <a:off x="14122411" y="1355780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123502</xdr:colOff>
      <xdr:row>5</xdr:row>
      <xdr:rowOff>38822</xdr:rowOff>
    </xdr:from>
    <xdr:to>
      <xdr:col>23</xdr:col>
      <xdr:colOff>251950</xdr:colOff>
      <xdr:row>5</xdr:row>
      <xdr:rowOff>98823</xdr:rowOff>
    </xdr:to>
    <xdr:sp macro="" textlink="">
      <xdr:nvSpPr>
        <xdr:cNvPr id="527" name="BLDG1668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flipH="1">
          <a:off x="14122929" y="1037785"/>
          <a:ext cx="128448" cy="60001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153278</xdr:colOff>
      <xdr:row>4</xdr:row>
      <xdr:rowOff>119490</xdr:rowOff>
    </xdr:from>
    <xdr:to>
      <xdr:col>23</xdr:col>
      <xdr:colOff>289613</xdr:colOff>
      <xdr:row>4</xdr:row>
      <xdr:rowOff>178754</xdr:rowOff>
    </xdr:to>
    <xdr:sp macro="" textlink="">
      <xdr:nvSpPr>
        <xdr:cNvPr id="528" name="BLDG1680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flipH="1">
          <a:off x="14152705" y="881490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338317</xdr:colOff>
      <xdr:row>2</xdr:row>
      <xdr:rowOff>22268</xdr:rowOff>
    </xdr:from>
    <xdr:to>
      <xdr:col>23</xdr:col>
      <xdr:colOff>474652</xdr:colOff>
      <xdr:row>2</xdr:row>
      <xdr:rowOff>81532</xdr:rowOff>
    </xdr:to>
    <xdr:sp macro="" textlink="">
      <xdr:nvSpPr>
        <xdr:cNvPr id="529" name="BLDG1624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flipH="1">
          <a:off x="14337744" y="403268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449667</xdr:colOff>
      <xdr:row>2</xdr:row>
      <xdr:rowOff>126464</xdr:rowOff>
    </xdr:from>
    <xdr:to>
      <xdr:col>23</xdr:col>
      <xdr:colOff>586002</xdr:colOff>
      <xdr:row>2</xdr:row>
      <xdr:rowOff>185728</xdr:rowOff>
    </xdr:to>
    <xdr:sp macro="" textlink="">
      <xdr:nvSpPr>
        <xdr:cNvPr id="530" name="BLDG16245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flipH="1">
          <a:off x="14449094" y="507464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294923</xdr:colOff>
      <xdr:row>3</xdr:row>
      <xdr:rowOff>58591</xdr:rowOff>
    </xdr:from>
    <xdr:to>
      <xdr:col>23</xdr:col>
      <xdr:colOff>431258</xdr:colOff>
      <xdr:row>3</xdr:row>
      <xdr:rowOff>117855</xdr:rowOff>
    </xdr:to>
    <xdr:sp macro="" textlink="">
      <xdr:nvSpPr>
        <xdr:cNvPr id="531" name="BLDG16243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flipH="1">
          <a:off x="14294350" y="630091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271180</xdr:colOff>
      <xdr:row>4</xdr:row>
      <xdr:rowOff>6692</xdr:rowOff>
    </xdr:from>
    <xdr:to>
      <xdr:col>23</xdr:col>
      <xdr:colOff>407515</xdr:colOff>
      <xdr:row>4</xdr:row>
      <xdr:rowOff>64727</xdr:rowOff>
    </xdr:to>
    <xdr:sp macro="" textlink="">
      <xdr:nvSpPr>
        <xdr:cNvPr id="532" name="BLDG16249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flipH="1">
          <a:off x="14270607" y="768692"/>
          <a:ext cx="136335" cy="5803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484874</xdr:colOff>
      <xdr:row>3</xdr:row>
      <xdr:rowOff>75302</xdr:rowOff>
    </xdr:from>
    <xdr:to>
      <xdr:col>24</xdr:col>
      <xdr:colOff>12538</xdr:colOff>
      <xdr:row>3</xdr:row>
      <xdr:rowOff>134566</xdr:rowOff>
    </xdr:to>
    <xdr:sp macro="" textlink="">
      <xdr:nvSpPr>
        <xdr:cNvPr id="533" name="BLDG16246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flipH="1">
          <a:off x="14484301" y="646802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461129</xdr:colOff>
      <xdr:row>4</xdr:row>
      <xdr:rowOff>38148</xdr:rowOff>
    </xdr:from>
    <xdr:to>
      <xdr:col>23</xdr:col>
      <xdr:colOff>597464</xdr:colOff>
      <xdr:row>4</xdr:row>
      <xdr:rowOff>96183</xdr:rowOff>
    </xdr:to>
    <xdr:sp macro="" textlink="">
      <xdr:nvSpPr>
        <xdr:cNvPr id="534" name="BLDG1628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flipH="1">
          <a:off x="14460556" y="800148"/>
          <a:ext cx="136335" cy="5803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322761</xdr:colOff>
      <xdr:row>4</xdr:row>
      <xdr:rowOff>224669</xdr:rowOff>
    </xdr:from>
    <xdr:to>
      <xdr:col>23</xdr:col>
      <xdr:colOff>459096</xdr:colOff>
      <xdr:row>5</xdr:row>
      <xdr:rowOff>46970</xdr:rowOff>
    </xdr:to>
    <xdr:sp macro="" textlink="">
      <xdr:nvSpPr>
        <xdr:cNvPr id="535" name="BLDG163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flipH="1">
          <a:off x="14322188" y="986669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528267</xdr:colOff>
      <xdr:row>4</xdr:row>
      <xdr:rowOff>196163</xdr:rowOff>
    </xdr:from>
    <xdr:to>
      <xdr:col>24</xdr:col>
      <xdr:colOff>55931</xdr:colOff>
      <xdr:row>5</xdr:row>
      <xdr:rowOff>18464</xdr:rowOff>
    </xdr:to>
    <xdr:sp macro="" textlink="">
      <xdr:nvSpPr>
        <xdr:cNvPr id="536" name="BLDG1630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flipH="1">
          <a:off x="14527694" y="958163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549554</xdr:colOff>
      <xdr:row>5</xdr:row>
      <xdr:rowOff>63396</xdr:rowOff>
    </xdr:from>
    <xdr:to>
      <xdr:col>24</xdr:col>
      <xdr:colOff>77218</xdr:colOff>
      <xdr:row>5</xdr:row>
      <xdr:rowOff>123397</xdr:rowOff>
    </xdr:to>
    <xdr:sp macro="" textlink="">
      <xdr:nvSpPr>
        <xdr:cNvPr id="537" name="BLDG1632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flipH="1">
          <a:off x="14548981" y="1062359"/>
          <a:ext cx="136335" cy="60001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415279</xdr:colOff>
      <xdr:row>5</xdr:row>
      <xdr:rowOff>168329</xdr:rowOff>
    </xdr:from>
    <xdr:to>
      <xdr:col>23</xdr:col>
      <xdr:colOff>551614</xdr:colOff>
      <xdr:row>6</xdr:row>
      <xdr:rowOff>37093</xdr:rowOff>
    </xdr:to>
    <xdr:sp macro="" textlink="">
      <xdr:nvSpPr>
        <xdr:cNvPr id="538" name="BLDG1633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flipH="1">
          <a:off x="14414706" y="1167292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12115</xdr:colOff>
      <xdr:row>6</xdr:row>
      <xdr:rowOff>13216</xdr:rowOff>
    </xdr:from>
    <xdr:to>
      <xdr:col>24</xdr:col>
      <xdr:colOff>155313</xdr:colOff>
      <xdr:row>6</xdr:row>
      <xdr:rowOff>72480</xdr:rowOff>
    </xdr:to>
    <xdr:sp macro="" textlink="">
      <xdr:nvSpPr>
        <xdr:cNvPr id="539" name="BLDG1636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flipH="1">
          <a:off x="14620213" y="1202679"/>
          <a:ext cx="143198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457853</xdr:colOff>
      <xdr:row>6</xdr:row>
      <xdr:rowOff>145673</xdr:rowOff>
    </xdr:from>
    <xdr:to>
      <xdr:col>23</xdr:col>
      <xdr:colOff>594188</xdr:colOff>
      <xdr:row>7</xdr:row>
      <xdr:rowOff>14437</xdr:rowOff>
    </xdr:to>
    <xdr:sp macro="" textlink="">
      <xdr:nvSpPr>
        <xdr:cNvPr id="540" name="BLDG1635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flipH="1">
          <a:off x="14457280" y="1335136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364516</xdr:colOff>
      <xdr:row>7</xdr:row>
      <xdr:rowOff>98690</xdr:rowOff>
    </xdr:from>
    <xdr:to>
      <xdr:col>23</xdr:col>
      <xdr:colOff>500851</xdr:colOff>
      <xdr:row>7</xdr:row>
      <xdr:rowOff>156725</xdr:rowOff>
    </xdr:to>
    <xdr:sp macro="" textlink="">
      <xdr:nvSpPr>
        <xdr:cNvPr id="541" name="BLDG1654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flipH="1">
          <a:off x="14363943" y="1478653"/>
          <a:ext cx="136335" cy="5803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369428</xdr:colOff>
      <xdr:row>7</xdr:row>
      <xdr:rowOff>196742</xdr:rowOff>
    </xdr:from>
    <xdr:to>
      <xdr:col>23</xdr:col>
      <xdr:colOff>505763</xdr:colOff>
      <xdr:row>8</xdr:row>
      <xdr:rowOff>19042</xdr:rowOff>
    </xdr:to>
    <xdr:sp macro="" textlink="">
      <xdr:nvSpPr>
        <xdr:cNvPr id="542" name="BLDG1653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flipH="1">
          <a:off x="14368855" y="1576705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130014</xdr:colOff>
      <xdr:row>6</xdr:row>
      <xdr:rowOff>187943</xdr:rowOff>
    </xdr:from>
    <xdr:to>
      <xdr:col>24</xdr:col>
      <xdr:colOff>265325</xdr:colOff>
      <xdr:row>7</xdr:row>
      <xdr:rowOff>56707</xdr:rowOff>
    </xdr:to>
    <xdr:sp macro="" textlink="">
      <xdr:nvSpPr>
        <xdr:cNvPr id="543" name="BLDG1638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flipH="1">
          <a:off x="14738112" y="1377406"/>
          <a:ext cx="135311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28489</xdr:colOff>
      <xdr:row>7</xdr:row>
      <xdr:rowOff>139729</xdr:rowOff>
    </xdr:from>
    <xdr:to>
      <xdr:col>24</xdr:col>
      <xdr:colOff>163800</xdr:colOff>
      <xdr:row>7</xdr:row>
      <xdr:rowOff>198993</xdr:rowOff>
    </xdr:to>
    <xdr:sp macro="" textlink="">
      <xdr:nvSpPr>
        <xdr:cNvPr id="544" name="BLDG1639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flipH="1">
          <a:off x="14636587" y="1519692"/>
          <a:ext cx="135311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556102</xdr:colOff>
      <xdr:row>8</xdr:row>
      <xdr:rowOff>16792</xdr:rowOff>
    </xdr:from>
    <xdr:to>
      <xdr:col>24</xdr:col>
      <xdr:colOff>83766</xdr:colOff>
      <xdr:row>8</xdr:row>
      <xdr:rowOff>76056</xdr:rowOff>
    </xdr:to>
    <xdr:sp macro="" textlink="">
      <xdr:nvSpPr>
        <xdr:cNvPr id="545" name="BLDG1652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flipH="1">
          <a:off x="14555529" y="1633719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229696</xdr:colOff>
      <xdr:row>7</xdr:row>
      <xdr:rowOff>103606</xdr:rowOff>
    </xdr:from>
    <xdr:to>
      <xdr:col>24</xdr:col>
      <xdr:colOff>366031</xdr:colOff>
      <xdr:row>7</xdr:row>
      <xdr:rowOff>161641</xdr:rowOff>
    </xdr:to>
    <xdr:sp macro="" textlink="">
      <xdr:nvSpPr>
        <xdr:cNvPr id="546" name="BLDG1640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flipH="1">
          <a:off x="14837794" y="1483569"/>
          <a:ext cx="136335" cy="58035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287827</xdr:colOff>
      <xdr:row>7</xdr:row>
      <xdr:rowOff>206573</xdr:rowOff>
    </xdr:from>
    <xdr:to>
      <xdr:col>24</xdr:col>
      <xdr:colOff>424162</xdr:colOff>
      <xdr:row>8</xdr:row>
      <xdr:rowOff>28873</xdr:rowOff>
    </xdr:to>
    <xdr:sp macro="" textlink="">
      <xdr:nvSpPr>
        <xdr:cNvPr id="547" name="BLDG164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flipH="1">
          <a:off x="14895925" y="1586536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64512</xdr:colOff>
      <xdr:row>8</xdr:row>
      <xdr:rowOff>132783</xdr:rowOff>
    </xdr:from>
    <xdr:to>
      <xdr:col>24</xdr:col>
      <xdr:colOff>199823</xdr:colOff>
      <xdr:row>8</xdr:row>
      <xdr:rowOff>192785</xdr:rowOff>
    </xdr:to>
    <xdr:sp macro="" textlink="">
      <xdr:nvSpPr>
        <xdr:cNvPr id="548" name="BLDG1643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flipH="1">
          <a:off x="14672610" y="1749710"/>
          <a:ext cx="135311" cy="600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98081</xdr:colOff>
      <xdr:row>8</xdr:row>
      <xdr:rowOff>232803</xdr:rowOff>
    </xdr:from>
    <xdr:to>
      <xdr:col>24</xdr:col>
      <xdr:colOff>233392</xdr:colOff>
      <xdr:row>9</xdr:row>
      <xdr:rowOff>55104</xdr:rowOff>
    </xdr:to>
    <xdr:sp macro="" textlink="">
      <xdr:nvSpPr>
        <xdr:cNvPr id="549" name="BLDG1644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flipH="1">
          <a:off x="14706179" y="1849730"/>
          <a:ext cx="135311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269814</xdr:colOff>
      <xdr:row>8</xdr:row>
      <xdr:rowOff>139664</xdr:rowOff>
    </xdr:from>
    <xdr:to>
      <xdr:col>24</xdr:col>
      <xdr:colOff>406149</xdr:colOff>
      <xdr:row>8</xdr:row>
      <xdr:rowOff>199666</xdr:rowOff>
    </xdr:to>
    <xdr:sp macro="" textlink="">
      <xdr:nvSpPr>
        <xdr:cNvPr id="550" name="BLDG1645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flipH="1">
          <a:off x="14877912" y="1756591"/>
          <a:ext cx="136335" cy="60002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278821</xdr:colOff>
      <xdr:row>8</xdr:row>
      <xdr:rowOff>234768</xdr:rowOff>
    </xdr:from>
    <xdr:to>
      <xdr:col>24</xdr:col>
      <xdr:colOff>415156</xdr:colOff>
      <xdr:row>9</xdr:row>
      <xdr:rowOff>57069</xdr:rowOff>
    </xdr:to>
    <xdr:sp macro="" textlink="">
      <xdr:nvSpPr>
        <xdr:cNvPr id="551" name="BLDG1647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flipH="1">
          <a:off x="14886919" y="1851695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467952</xdr:colOff>
      <xdr:row>9</xdr:row>
      <xdr:rowOff>82341</xdr:rowOff>
    </xdr:from>
    <xdr:to>
      <xdr:col>24</xdr:col>
      <xdr:colOff>604287</xdr:colOff>
      <xdr:row>9</xdr:row>
      <xdr:rowOff>141605</xdr:rowOff>
    </xdr:to>
    <xdr:sp macro="" textlink="">
      <xdr:nvSpPr>
        <xdr:cNvPr id="552" name="BLDG1649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flipH="1">
          <a:off x="15076050" y="1936231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454036</xdr:colOff>
      <xdr:row>8</xdr:row>
      <xdr:rowOff>65941</xdr:rowOff>
    </xdr:from>
    <xdr:to>
      <xdr:col>24</xdr:col>
      <xdr:colOff>590371</xdr:colOff>
      <xdr:row>8</xdr:row>
      <xdr:rowOff>125205</xdr:rowOff>
    </xdr:to>
    <xdr:sp macro="" textlink="">
      <xdr:nvSpPr>
        <xdr:cNvPr id="554" name="BLDG1648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flipH="1">
          <a:off x="15062134" y="1682868"/>
          <a:ext cx="136335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75507</xdr:colOff>
      <xdr:row>8</xdr:row>
      <xdr:rowOff>191068</xdr:rowOff>
    </xdr:from>
    <xdr:to>
      <xdr:col>25</xdr:col>
      <xdr:colOff>210074</xdr:colOff>
      <xdr:row>9</xdr:row>
      <xdr:rowOff>13369</xdr:rowOff>
    </xdr:to>
    <xdr:sp macro="" textlink="">
      <xdr:nvSpPr>
        <xdr:cNvPr id="555" name="BLDG1650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flipH="1">
          <a:off x="15292275" y="1807995"/>
          <a:ext cx="134567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158946</xdr:colOff>
      <xdr:row>9</xdr:row>
      <xdr:rowOff>71258</xdr:rowOff>
    </xdr:from>
    <xdr:to>
      <xdr:col>25</xdr:col>
      <xdr:colOff>293513</xdr:colOff>
      <xdr:row>9</xdr:row>
      <xdr:rowOff>130522</xdr:rowOff>
    </xdr:to>
    <xdr:sp macro="" textlink="">
      <xdr:nvSpPr>
        <xdr:cNvPr id="556" name="BLDG165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flipH="1">
          <a:off x="15375714" y="1925148"/>
          <a:ext cx="134567" cy="5926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488102</xdr:colOff>
      <xdr:row>8</xdr:row>
      <xdr:rowOff>14750</xdr:rowOff>
    </xdr:from>
    <xdr:to>
      <xdr:col>26</xdr:col>
      <xdr:colOff>162181</xdr:colOff>
      <xdr:row>8</xdr:row>
      <xdr:rowOff>65176</xdr:rowOff>
    </xdr:to>
    <xdr:sp macro="" textlink="">
      <xdr:nvSpPr>
        <xdr:cNvPr id="557" name="BLDG19315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flipH="1" flipV="1">
          <a:off x="15704870" y="1631677"/>
          <a:ext cx="282750" cy="504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132574</xdr:colOff>
      <xdr:row>10</xdr:row>
      <xdr:rowOff>177301</xdr:rowOff>
    </xdr:from>
    <xdr:to>
      <xdr:col>26</xdr:col>
      <xdr:colOff>413556</xdr:colOff>
      <xdr:row>11</xdr:row>
      <xdr:rowOff>35105</xdr:rowOff>
    </xdr:to>
    <xdr:sp macro="" textlink="">
      <xdr:nvSpPr>
        <xdr:cNvPr id="558" name="BLDG19317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flipH="1" flipV="1">
          <a:off x="15958013" y="2221691"/>
          <a:ext cx="280982" cy="4830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362736</xdr:colOff>
      <xdr:row>7</xdr:row>
      <xdr:rowOff>106122</xdr:rowOff>
    </xdr:from>
    <xdr:to>
      <xdr:col>27</xdr:col>
      <xdr:colOff>36815</xdr:colOff>
      <xdr:row>7</xdr:row>
      <xdr:rowOff>154425</xdr:rowOff>
    </xdr:to>
    <xdr:sp macro="" textlink="">
      <xdr:nvSpPr>
        <xdr:cNvPr id="559" name="BLDG19318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flipH="1" flipV="1">
          <a:off x="16188175" y="1486085"/>
          <a:ext cx="282750" cy="48303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243002</xdr:colOff>
      <xdr:row>12</xdr:row>
      <xdr:rowOff>141948</xdr:rowOff>
    </xdr:from>
    <xdr:to>
      <xdr:col>25</xdr:col>
      <xdr:colOff>457938</xdr:colOff>
      <xdr:row>13</xdr:row>
      <xdr:rowOff>107228</xdr:rowOff>
    </xdr:to>
    <xdr:sp macro="" textlink="">
      <xdr:nvSpPr>
        <xdr:cNvPr id="560" name="PB-Field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flipH="1" flipV="1">
          <a:off x="15459770" y="2613802"/>
          <a:ext cx="214936" cy="155780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29297</xdr:colOff>
      <xdr:row>8</xdr:row>
      <xdr:rowOff>129088</xdr:rowOff>
    </xdr:from>
    <xdr:to>
      <xdr:col>23</xdr:col>
      <xdr:colOff>252201</xdr:colOff>
      <xdr:row>9</xdr:row>
      <xdr:rowOff>11429</xdr:rowOff>
    </xdr:to>
    <xdr:sp macro="" textlink="">
      <xdr:nvSpPr>
        <xdr:cNvPr id="562" name="BLDG2300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flipH="1">
          <a:off x="14028724" y="1746015"/>
          <a:ext cx="222904" cy="11930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467736</xdr:colOff>
      <xdr:row>22</xdr:row>
      <xdr:rowOff>158666</xdr:rowOff>
    </xdr:from>
    <xdr:to>
      <xdr:col>19</xdr:col>
      <xdr:colOff>143017</xdr:colOff>
      <xdr:row>23</xdr:row>
      <xdr:rowOff>72012</xdr:rowOff>
    </xdr:to>
    <xdr:sp macro="" textlink="">
      <xdr:nvSpPr>
        <xdr:cNvPr id="563" name="BLDG6306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flipH="1">
          <a:off x="11423809" y="4516934"/>
          <a:ext cx="283952" cy="10384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94644</xdr:colOff>
      <xdr:row>25</xdr:row>
      <xdr:rowOff>56269</xdr:rowOff>
    </xdr:from>
    <xdr:to>
      <xdr:col>19</xdr:col>
      <xdr:colOff>382319</xdr:colOff>
      <xdr:row>25</xdr:row>
      <xdr:rowOff>157485</xdr:rowOff>
    </xdr:to>
    <xdr:sp macro="" textlink="">
      <xdr:nvSpPr>
        <xdr:cNvPr id="564" name="BLDG6302-T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flipH="1">
          <a:off x="11659388" y="4986037"/>
          <a:ext cx="287675" cy="10121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160178</xdr:colOff>
      <xdr:row>26</xdr:row>
      <xdr:rowOff>5546</xdr:rowOff>
    </xdr:from>
    <xdr:to>
      <xdr:col>19</xdr:col>
      <xdr:colOff>447853</xdr:colOff>
      <xdr:row>26</xdr:row>
      <xdr:rowOff>105272</xdr:rowOff>
    </xdr:to>
    <xdr:sp macro="" textlink="">
      <xdr:nvSpPr>
        <xdr:cNvPr id="565" name="BLDG6300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flipH="1">
          <a:off x="11724922" y="5125814"/>
          <a:ext cx="287675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225859</xdr:colOff>
      <xdr:row>18</xdr:row>
      <xdr:rowOff>170013</xdr:rowOff>
    </xdr:from>
    <xdr:to>
      <xdr:col>17</xdr:col>
      <xdr:colOff>513534</xdr:colOff>
      <xdr:row>19</xdr:row>
      <xdr:rowOff>79239</xdr:rowOff>
    </xdr:to>
    <xdr:sp macro="" textlink="">
      <xdr:nvSpPr>
        <xdr:cNvPr id="566" name="BLDG6315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flipH="1">
          <a:off x="10573261" y="3784867"/>
          <a:ext cx="287675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563045</xdr:colOff>
      <xdr:row>17</xdr:row>
      <xdr:rowOff>143308</xdr:rowOff>
    </xdr:from>
    <xdr:to>
      <xdr:col>18</xdr:col>
      <xdr:colOff>231462</xdr:colOff>
      <xdr:row>18</xdr:row>
      <xdr:rowOff>48898</xdr:rowOff>
    </xdr:to>
    <xdr:sp macro="" textlink="">
      <xdr:nvSpPr>
        <xdr:cNvPr id="567" name="BLDG6360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flipH="1">
          <a:off x="10910447" y="3567662"/>
          <a:ext cx="277088" cy="96090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249358</xdr:colOff>
      <xdr:row>20</xdr:row>
      <xdr:rowOff>136620</xdr:rowOff>
    </xdr:from>
    <xdr:to>
      <xdr:col>17</xdr:col>
      <xdr:colOff>537033</xdr:colOff>
      <xdr:row>21</xdr:row>
      <xdr:rowOff>65922</xdr:rowOff>
    </xdr:to>
    <xdr:sp macro="" textlink="">
      <xdr:nvSpPr>
        <xdr:cNvPr id="568" name="BLDG6320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flipH="1">
          <a:off x="10596760" y="4132474"/>
          <a:ext cx="287675" cy="10121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306618</xdr:colOff>
      <xdr:row>24</xdr:row>
      <xdr:rowOff>133518</xdr:rowOff>
    </xdr:from>
    <xdr:to>
      <xdr:col>17</xdr:col>
      <xdr:colOff>590570</xdr:colOff>
      <xdr:row>25</xdr:row>
      <xdr:rowOff>42744</xdr:rowOff>
    </xdr:to>
    <xdr:sp macro="" textlink="">
      <xdr:nvSpPr>
        <xdr:cNvPr id="569" name="BLDG63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flipH="1">
          <a:off x="10654020" y="4872786"/>
          <a:ext cx="283952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476617</xdr:colOff>
      <xdr:row>26</xdr:row>
      <xdr:rowOff>65831</xdr:rowOff>
    </xdr:from>
    <xdr:to>
      <xdr:col>22</xdr:col>
      <xdr:colOff>151898</xdr:colOff>
      <xdr:row>26</xdr:row>
      <xdr:rowOff>167047</xdr:rowOff>
    </xdr:to>
    <xdr:sp macro="" textlink="">
      <xdr:nvSpPr>
        <xdr:cNvPr id="570" name="BLDG6025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flipH="1">
          <a:off x="13258702" y="5186099"/>
          <a:ext cx="283952" cy="10121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144898</xdr:colOff>
      <xdr:row>27</xdr:row>
      <xdr:rowOff>34977</xdr:rowOff>
    </xdr:from>
    <xdr:to>
      <xdr:col>22</xdr:col>
      <xdr:colOff>432573</xdr:colOff>
      <xdr:row>27</xdr:row>
      <xdr:rowOff>134703</xdr:rowOff>
    </xdr:to>
    <xdr:sp macro="" textlink="">
      <xdr:nvSpPr>
        <xdr:cNvPr id="571" name="BLDG6027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flipH="1">
          <a:off x="13535654" y="5345745"/>
          <a:ext cx="287675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160786</xdr:colOff>
      <xdr:row>26</xdr:row>
      <xdr:rowOff>54307</xdr:rowOff>
    </xdr:from>
    <xdr:to>
      <xdr:col>22</xdr:col>
      <xdr:colOff>448461</xdr:colOff>
      <xdr:row>26</xdr:row>
      <xdr:rowOff>155523</xdr:rowOff>
    </xdr:to>
    <xdr:sp macro="" textlink="">
      <xdr:nvSpPr>
        <xdr:cNvPr id="572" name="BLDG6026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flipH="1">
          <a:off x="13551542" y="5174575"/>
          <a:ext cx="287675" cy="10121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466285</xdr:colOff>
      <xdr:row>26</xdr:row>
      <xdr:rowOff>13774</xdr:rowOff>
    </xdr:from>
    <xdr:to>
      <xdr:col>23</xdr:col>
      <xdr:colOff>141566</xdr:colOff>
      <xdr:row>26</xdr:row>
      <xdr:rowOff>113500</xdr:rowOff>
    </xdr:to>
    <xdr:sp macro="" textlink="">
      <xdr:nvSpPr>
        <xdr:cNvPr id="573" name="BLDG6028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flipH="1">
          <a:off x="13857041" y="5134042"/>
          <a:ext cx="283952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465622</xdr:colOff>
      <xdr:row>26</xdr:row>
      <xdr:rowOff>153552</xdr:rowOff>
    </xdr:from>
    <xdr:to>
      <xdr:col>23</xdr:col>
      <xdr:colOff>140903</xdr:colOff>
      <xdr:row>27</xdr:row>
      <xdr:rowOff>62778</xdr:rowOff>
    </xdr:to>
    <xdr:sp macro="" textlink="">
      <xdr:nvSpPr>
        <xdr:cNvPr id="574" name="BLDG6029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flipH="1">
          <a:off x="13856378" y="5273820"/>
          <a:ext cx="283952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133904</xdr:colOff>
      <xdr:row>29</xdr:row>
      <xdr:rowOff>140563</xdr:rowOff>
    </xdr:from>
    <xdr:to>
      <xdr:col>23</xdr:col>
      <xdr:colOff>421579</xdr:colOff>
      <xdr:row>30</xdr:row>
      <xdr:rowOff>51280</xdr:rowOff>
    </xdr:to>
    <xdr:sp macro="" textlink="">
      <xdr:nvSpPr>
        <xdr:cNvPr id="575" name="BLDG6200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flipH="1">
          <a:off x="14133331" y="5832331"/>
          <a:ext cx="287675" cy="101217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53803</xdr:colOff>
      <xdr:row>31</xdr:row>
      <xdr:rowOff>67235</xdr:rowOff>
    </xdr:from>
    <xdr:to>
      <xdr:col>23</xdr:col>
      <xdr:colOff>337755</xdr:colOff>
      <xdr:row>31</xdr:row>
      <xdr:rowOff>166961</xdr:rowOff>
    </xdr:to>
    <xdr:sp macro="" textlink="">
      <xdr:nvSpPr>
        <xdr:cNvPr id="576" name="BLDG6656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flipH="1">
          <a:off x="14053230" y="6140003"/>
          <a:ext cx="283952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519026</xdr:colOff>
      <xdr:row>19</xdr:row>
      <xdr:rowOff>9829</xdr:rowOff>
    </xdr:from>
    <xdr:to>
      <xdr:col>20</xdr:col>
      <xdr:colOff>194306</xdr:colOff>
      <xdr:row>19</xdr:row>
      <xdr:rowOff>109555</xdr:rowOff>
    </xdr:to>
    <xdr:sp macro="" textlink="">
      <xdr:nvSpPr>
        <xdr:cNvPr id="577" name="BLDG6704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flipH="1">
          <a:off x="12083770" y="3815183"/>
          <a:ext cx="283951" cy="99726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421445</xdr:colOff>
      <xdr:row>36</xdr:row>
      <xdr:rowOff>161304</xdr:rowOff>
    </xdr:from>
    <xdr:to>
      <xdr:col>17</xdr:col>
      <xdr:colOff>161679</xdr:colOff>
      <xdr:row>37</xdr:row>
      <xdr:rowOff>113788</xdr:rowOff>
    </xdr:to>
    <xdr:sp macro="" textlink="">
      <xdr:nvSpPr>
        <xdr:cNvPr id="579" name="BLDG7138-TBD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flipH="1">
          <a:off x="10160177" y="7186572"/>
          <a:ext cx="348904" cy="142984"/>
        </a:xfrm>
        <a:prstGeom prst="rect">
          <a:avLst/>
        </a:prstGeom>
        <a:solidFill>
          <a:schemeClr val="accent2">
            <a:alpha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163987</xdr:colOff>
      <xdr:row>24</xdr:row>
      <xdr:rowOff>75788</xdr:rowOff>
    </xdr:from>
    <xdr:to>
      <xdr:col>12</xdr:col>
      <xdr:colOff>354739</xdr:colOff>
      <xdr:row>24</xdr:row>
      <xdr:rowOff>144414</xdr:rowOff>
    </xdr:to>
    <xdr:sp macro="" textlink="">
      <xdr:nvSpPr>
        <xdr:cNvPr id="611" name="BLDG5409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>
        <a:xfrm rot="11073350">
          <a:off x="7468036" y="4815056"/>
          <a:ext cx="190752" cy="68626"/>
        </a:xfrm>
        <a:prstGeom prst="rect">
          <a:avLst/>
        </a:prstGeom>
        <a:solidFill>
          <a:srgbClr val="FF0000">
            <a:alpha val="6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170566</xdr:colOff>
      <xdr:row>0</xdr:row>
      <xdr:rowOff>187835</xdr:rowOff>
    </xdr:from>
    <xdr:to>
      <xdr:col>35</xdr:col>
      <xdr:colOff>544286</xdr:colOff>
      <xdr:row>23</xdr:row>
      <xdr:rowOff>36286</xdr:rowOff>
    </xdr:to>
    <xdr:graphicFrame macro="">
      <xdr:nvGraphicFramePr>
        <xdr:cNvPr id="641" name="Chart 640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596900</xdr:colOff>
          <xdr:row>30</xdr:row>
          <xdr:rowOff>127000</xdr:rowOff>
        </xdr:from>
        <xdr:to>
          <xdr:col>29</xdr:col>
          <xdr:colOff>558800</xdr:colOff>
          <xdr:row>34</xdr:row>
          <xdr:rowOff>127000</xdr:rowOff>
        </xdr:to>
        <xdr:sp macro="" textlink="">
          <xdr:nvSpPr>
            <xdr:cNvPr id="1176" name="B3_Button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B3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523875</xdr:colOff>
          <xdr:row>30</xdr:row>
          <xdr:rowOff>114300</xdr:rowOff>
        </xdr:from>
        <xdr:to>
          <xdr:col>33</xdr:col>
          <xdr:colOff>485775</xdr:colOff>
          <xdr:row>34</xdr:row>
          <xdr:rowOff>25400</xdr:rowOff>
        </xdr:to>
        <xdr:sp macro="" textlink="">
          <xdr:nvSpPr>
            <xdr:cNvPr id="1177" name="B4_Button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B4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596900</xdr:colOff>
          <xdr:row>35</xdr:row>
          <xdr:rowOff>50800</xdr:rowOff>
        </xdr:from>
        <xdr:to>
          <xdr:col>29</xdr:col>
          <xdr:colOff>546100</xdr:colOff>
          <xdr:row>39</xdr:row>
          <xdr:rowOff>50800</xdr:rowOff>
        </xdr:to>
        <xdr:sp macro="" textlink="">
          <xdr:nvSpPr>
            <xdr:cNvPr id="1178" name="B5_Button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B5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539750</xdr:colOff>
          <xdr:row>35</xdr:row>
          <xdr:rowOff>92075</xdr:rowOff>
        </xdr:from>
        <xdr:to>
          <xdr:col>33</xdr:col>
          <xdr:colOff>501650</xdr:colOff>
          <xdr:row>39</xdr:row>
          <xdr:rowOff>15875</xdr:rowOff>
        </xdr:to>
        <xdr:sp macro="" textlink="">
          <xdr:nvSpPr>
            <xdr:cNvPr id="1179" name="B6_Button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B6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584200</xdr:colOff>
          <xdr:row>40</xdr:row>
          <xdr:rowOff>63500</xdr:rowOff>
        </xdr:from>
        <xdr:to>
          <xdr:col>29</xdr:col>
          <xdr:colOff>558800</xdr:colOff>
          <xdr:row>44</xdr:row>
          <xdr:rowOff>50800</xdr:rowOff>
        </xdr:to>
        <xdr:sp macro="" textlink="">
          <xdr:nvSpPr>
            <xdr:cNvPr id="1180" name="B7_Button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B7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539750</xdr:colOff>
          <xdr:row>40</xdr:row>
          <xdr:rowOff>63500</xdr:rowOff>
        </xdr:from>
        <xdr:to>
          <xdr:col>33</xdr:col>
          <xdr:colOff>501650</xdr:colOff>
          <xdr:row>43</xdr:row>
          <xdr:rowOff>177800</xdr:rowOff>
        </xdr:to>
        <xdr:sp macro="" textlink="">
          <xdr:nvSpPr>
            <xdr:cNvPr id="1181" name="B8_Button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B8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571500</xdr:colOff>
          <xdr:row>45</xdr:row>
          <xdr:rowOff>76200</xdr:rowOff>
        </xdr:from>
        <xdr:to>
          <xdr:col>29</xdr:col>
          <xdr:colOff>558800</xdr:colOff>
          <xdr:row>49</xdr:row>
          <xdr:rowOff>0</xdr:rowOff>
        </xdr:to>
        <xdr:sp macro="" textlink="">
          <xdr:nvSpPr>
            <xdr:cNvPr id="1182" name="B9_Button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B9 Status: Closed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571500</xdr:colOff>
          <xdr:row>45</xdr:row>
          <xdr:rowOff>117475</xdr:rowOff>
        </xdr:from>
        <xdr:to>
          <xdr:col>33</xdr:col>
          <xdr:colOff>546100</xdr:colOff>
          <xdr:row>49</xdr:row>
          <xdr:rowOff>28575</xdr:rowOff>
        </xdr:to>
        <xdr:sp macro="" textlink="">
          <xdr:nvSpPr>
            <xdr:cNvPr id="1183" name="B10_Button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Breaker B10 Status: Closed</a:t>
              </a:r>
            </a:p>
          </xdr:txBody>
        </xdr:sp>
        <xdr:clientData fLocksWithSheet="0"/>
      </xdr:twoCellAnchor>
    </mc:Choice>
    <mc:Fallback/>
  </mc:AlternateContent>
  <xdr:twoCellAnchor>
    <xdr:from>
      <xdr:col>36</xdr:col>
      <xdr:colOff>183696</xdr:colOff>
      <xdr:row>30</xdr:row>
      <xdr:rowOff>27213</xdr:rowOff>
    </xdr:from>
    <xdr:to>
      <xdr:col>39</xdr:col>
      <xdr:colOff>460375</xdr:colOff>
      <xdr:row>36</xdr:row>
      <xdr:rowOff>40822</xdr:rowOff>
    </xdr:to>
    <xdr:sp macro="" textlink="">
      <xdr:nvSpPr>
        <xdr:cNvPr id="5" name="SyncStatu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329696" y="5726338"/>
          <a:ext cx="2372179" cy="1156609"/>
        </a:xfrm>
        <a:prstGeom prst="rect">
          <a:avLst/>
        </a:prstGeom>
        <a:solidFill>
          <a:srgbClr val="00FF00">
            <a:alpha val="6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Visual is in sync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36</xdr:row>
          <xdr:rowOff>50800</xdr:rowOff>
        </xdr:from>
        <xdr:to>
          <xdr:col>39</xdr:col>
          <xdr:colOff>460375</xdr:colOff>
          <xdr:row>41</xdr:row>
          <xdr:rowOff>127000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Switching Visual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596900</xdr:colOff>
          <xdr:row>1</xdr:row>
          <xdr:rowOff>12700</xdr:rowOff>
        </xdr:from>
        <xdr:to>
          <xdr:col>10</xdr:col>
          <xdr:colOff>12700</xdr:colOff>
          <xdr:row>2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Sync Buildings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304800</xdr:colOff>
          <xdr:row>0</xdr:row>
          <xdr:rowOff>177800</xdr:rowOff>
        </xdr:from>
        <xdr:to>
          <xdr:col>19</xdr:col>
          <xdr:colOff>482600</xdr:colOff>
          <xdr:row>2</xdr:row>
          <xdr:rowOff>177800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Flip a Switch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190500</xdr:rowOff>
        </xdr:from>
        <xdr:to>
          <xdr:col>17</xdr:col>
          <xdr:colOff>177800</xdr:colOff>
          <xdr:row>2</xdr:row>
          <xdr:rowOff>177800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Loops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8"/>
  <sheetViews>
    <sheetView tabSelected="1" topLeftCell="H9" zoomScale="80" zoomScaleNormal="80" workbookViewId="0">
      <selection activeCell="AL50" sqref="AL50"/>
    </sheetView>
  </sheetViews>
  <sheetFormatPr baseColWidth="10" defaultColWidth="9.1640625" defaultRowHeight="15" x14ac:dyDescent="0.2"/>
  <cols>
    <col min="1" max="16384" width="9.1640625" style="1"/>
  </cols>
  <sheetData>
    <row r="1" spans="1:29" x14ac:dyDescent="0.2">
      <c r="A1" s="1" t="s">
        <v>283</v>
      </c>
      <c r="B1" s="1" t="s">
        <v>283</v>
      </c>
    </row>
    <row r="2" spans="1:29" x14ac:dyDescent="0.2">
      <c r="AC2" s="2"/>
    </row>
    <row r="3" spans="1:29" x14ac:dyDescent="0.2">
      <c r="AC3" s="2"/>
    </row>
    <row r="4" spans="1:29" ht="15" customHeight="1" x14ac:dyDescent="0.2">
      <c r="AC4" s="2"/>
    </row>
    <row r="5" spans="1:29" x14ac:dyDescent="0.2">
      <c r="AC5" s="2"/>
    </row>
    <row r="6" spans="1:29" x14ac:dyDescent="0.2">
      <c r="AC6" s="2"/>
    </row>
    <row r="7" spans="1:29" ht="15" customHeight="1" x14ac:dyDescent="0.2"/>
    <row r="8" spans="1:29" x14ac:dyDescent="0.2">
      <c r="AC8" s="2"/>
    </row>
    <row r="9" spans="1:29" x14ac:dyDescent="0.2">
      <c r="AC9" s="2"/>
    </row>
    <row r="10" spans="1:29" x14ac:dyDescent="0.2">
      <c r="AC10" s="2"/>
    </row>
    <row r="11" spans="1:29" ht="15" customHeight="1" x14ac:dyDescent="0.2">
      <c r="AC11" s="2"/>
    </row>
    <row r="12" spans="1:29" x14ac:dyDescent="0.2">
      <c r="AC12" s="2"/>
    </row>
    <row r="13" spans="1:29" x14ac:dyDescent="0.2">
      <c r="AC13" s="2"/>
    </row>
    <row r="14" spans="1:29" ht="15" customHeight="1" x14ac:dyDescent="0.2">
      <c r="AC14" s="2"/>
    </row>
    <row r="15" spans="1:29" ht="15" customHeight="1" x14ac:dyDescent="0.2">
      <c r="AC15" s="3"/>
    </row>
    <row r="16" spans="1:29" x14ac:dyDescent="0.2">
      <c r="AC16" s="2"/>
    </row>
    <row r="17" spans="29:38" x14ac:dyDescent="0.2">
      <c r="AC17" s="2"/>
    </row>
    <row r="18" spans="29:38" x14ac:dyDescent="0.2">
      <c r="AC18" s="2"/>
    </row>
    <row r="19" spans="29:38" x14ac:dyDescent="0.2">
      <c r="AC19" s="2"/>
    </row>
    <row r="20" spans="29:38" x14ac:dyDescent="0.2">
      <c r="AC20" s="2"/>
    </row>
    <row r="21" spans="29:38" ht="14" customHeight="1" x14ac:dyDescent="0.2">
      <c r="AC21" s="3"/>
    </row>
    <row r="22" spans="29:38" x14ac:dyDescent="0.2">
      <c r="AC22" s="2"/>
    </row>
    <row r="23" spans="29:38" x14ac:dyDescent="0.2">
      <c r="AC23" s="2"/>
    </row>
    <row r="24" spans="29:38" x14ac:dyDescent="0.2">
      <c r="AC24" s="2"/>
    </row>
    <row r="25" spans="29:38" x14ac:dyDescent="0.2">
      <c r="AC25" s="2"/>
      <c r="AL25" s="1" t="s">
        <v>0</v>
      </c>
    </row>
    <row r="26" spans="29:38" x14ac:dyDescent="0.2">
      <c r="AC26" s="2"/>
    </row>
    <row r="27" spans="29:38" x14ac:dyDescent="0.2">
      <c r="AC27" s="2"/>
    </row>
    <row r="33" spans="31:35" x14ac:dyDescent="0.2">
      <c r="AE33" s="45"/>
      <c r="AI33" s="47"/>
    </row>
    <row r="37" spans="31:35" x14ac:dyDescent="0.2">
      <c r="AE37" s="46"/>
      <c r="AI37" s="9"/>
    </row>
    <row r="42" spans="31:35" x14ac:dyDescent="0.2">
      <c r="AE42" s="48"/>
      <c r="AI42" s="51"/>
    </row>
    <row r="48" spans="31:35" x14ac:dyDescent="0.2">
      <c r="AE48" s="49"/>
      <c r="AI48" s="50"/>
    </row>
  </sheetData>
  <sheetProtection sheet="1" objects="1" scenarios="1"/>
  <dataConsolidate/>
  <conditionalFormatting sqref="AE32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3_Button">
              <controlPr locked="0" defaultSize="0" autoFill="0" autoPict="0" macro="[0]!Sheet1.buttonB3_On_Click">
                <anchor moveWithCells="1">
                  <from>
                    <xdr:col>27</xdr:col>
                    <xdr:colOff>596900</xdr:colOff>
                    <xdr:row>30</xdr:row>
                    <xdr:rowOff>127000</xdr:rowOff>
                  </from>
                  <to>
                    <xdr:col>29</xdr:col>
                    <xdr:colOff>558800</xdr:colOff>
                    <xdr:row>34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5" name="B4_Button">
              <controlPr locked="0" defaultSize="0" autoFill="0" autoPict="0" macro="[0]!Sheet1.buttonB4_On_Click">
                <anchor moveWithCells="1">
                  <from>
                    <xdr:col>31</xdr:col>
                    <xdr:colOff>520700</xdr:colOff>
                    <xdr:row>30</xdr:row>
                    <xdr:rowOff>114300</xdr:rowOff>
                  </from>
                  <to>
                    <xdr:col>33</xdr:col>
                    <xdr:colOff>482600</xdr:colOff>
                    <xdr:row>34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6" name="B5_Button">
              <controlPr locked="0" defaultSize="0" autoFill="0" autoPict="0" macro="[0]!Sheet1.buttonB5_On_Click">
                <anchor moveWithCells="1">
                  <from>
                    <xdr:col>27</xdr:col>
                    <xdr:colOff>596900</xdr:colOff>
                    <xdr:row>35</xdr:row>
                    <xdr:rowOff>50800</xdr:rowOff>
                  </from>
                  <to>
                    <xdr:col>29</xdr:col>
                    <xdr:colOff>546100</xdr:colOff>
                    <xdr:row>39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7" name="B6_Button">
              <controlPr locked="0" defaultSize="0" autoFill="0" autoPict="0" macro="[0]!Sheet1.buttonB6_On_Click">
                <anchor moveWithCells="1">
                  <from>
                    <xdr:col>31</xdr:col>
                    <xdr:colOff>546100</xdr:colOff>
                    <xdr:row>35</xdr:row>
                    <xdr:rowOff>88900</xdr:rowOff>
                  </from>
                  <to>
                    <xdr:col>33</xdr:col>
                    <xdr:colOff>508000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" name="B7_Button">
              <controlPr locked="0" defaultSize="0" autoFill="0" autoPict="0" macro="[0]!Sheet1.buttonB7_On_Click">
                <anchor moveWithCells="1">
                  <from>
                    <xdr:col>27</xdr:col>
                    <xdr:colOff>584200</xdr:colOff>
                    <xdr:row>40</xdr:row>
                    <xdr:rowOff>63500</xdr:rowOff>
                  </from>
                  <to>
                    <xdr:col>29</xdr:col>
                    <xdr:colOff>558800</xdr:colOff>
                    <xdr:row>44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9" name="B8_Button">
              <controlPr locked="0" defaultSize="0" autoFill="0" autoPict="0" macro="[0]!Sheet1.buttonB8_On_Click">
                <anchor moveWithCells="1">
                  <from>
                    <xdr:col>31</xdr:col>
                    <xdr:colOff>546100</xdr:colOff>
                    <xdr:row>40</xdr:row>
                    <xdr:rowOff>63500</xdr:rowOff>
                  </from>
                  <to>
                    <xdr:col>33</xdr:col>
                    <xdr:colOff>508000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0" name="B9_Button">
              <controlPr locked="0" defaultSize="0" autoFill="0" autoPict="0" macro="[0]!Sheet1.buttonB9_On_Click">
                <anchor moveWithCells="1">
                  <from>
                    <xdr:col>27</xdr:col>
                    <xdr:colOff>571500</xdr:colOff>
                    <xdr:row>45</xdr:row>
                    <xdr:rowOff>76200</xdr:rowOff>
                  </from>
                  <to>
                    <xdr:col>29</xdr:col>
                    <xdr:colOff>558800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1" name="B10_Button">
              <controlPr locked="0" defaultSize="0" autoFill="0" autoPict="0" macro="[0]!Sheet1.buttonB10_On_Click">
                <anchor moveWithCells="1">
                  <from>
                    <xdr:col>31</xdr:col>
                    <xdr:colOff>571500</xdr:colOff>
                    <xdr:row>45</xdr:row>
                    <xdr:rowOff>114300</xdr:rowOff>
                  </from>
                  <to>
                    <xdr:col>33</xdr:col>
                    <xdr:colOff>546100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" name="Button 160">
              <controlPr defaultSize="0" print="0" autoFill="0" autoPict="0" macro="[0]!Sheet1.UpdateBuildingShapes">
                <anchor moveWithCells="1" sizeWithCells="1">
                  <from>
                    <xdr:col>36</xdr:col>
                    <xdr:colOff>139700</xdr:colOff>
                    <xdr:row>36</xdr:row>
                    <xdr:rowOff>50800</xdr:rowOff>
                  </from>
                  <to>
                    <xdr:col>39</xdr:col>
                    <xdr:colOff>457200</xdr:colOff>
                    <xdr:row>41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626"/>
  <sheetViews>
    <sheetView topLeftCell="A496" zoomScale="130" zoomScaleNormal="130" workbookViewId="0">
      <selection activeCell="H502" sqref="H502"/>
    </sheetView>
  </sheetViews>
  <sheetFormatPr baseColWidth="10" defaultColWidth="8.83203125" defaultRowHeight="15" x14ac:dyDescent="0.2"/>
  <cols>
    <col min="1" max="1" width="8.83203125" style="20"/>
    <col min="2" max="2" width="8.83203125" style="44"/>
    <col min="3" max="3" width="8.83203125" style="21"/>
    <col min="4" max="4" width="11.6640625" style="21" bestFit="1" customWidth="1"/>
    <col min="5" max="5" width="12.6640625" style="21" bestFit="1" customWidth="1"/>
    <col min="6" max="6" width="6.83203125" style="38" bestFit="1" customWidth="1"/>
    <col min="7" max="7" width="10" style="23" bestFit="1" customWidth="1"/>
    <col min="8" max="12" width="8.83203125" style="23"/>
    <col min="13" max="13" width="10.5" style="23" bestFit="1" customWidth="1"/>
    <col min="14" max="16384" width="8.83203125" style="23"/>
  </cols>
  <sheetData>
    <row r="1" spans="1:21" x14ac:dyDescent="0.2">
      <c r="A1" s="39" t="s">
        <v>1</v>
      </c>
      <c r="B1" s="43" t="s">
        <v>3</v>
      </c>
      <c r="C1" s="40" t="s">
        <v>250</v>
      </c>
      <c r="D1" s="40" t="s">
        <v>252</v>
      </c>
      <c r="E1" s="40" t="s">
        <v>284</v>
      </c>
      <c r="F1" s="41" t="s">
        <v>257</v>
      </c>
      <c r="G1" s="18" t="s">
        <v>251</v>
      </c>
    </row>
    <row r="2" spans="1:21" x14ac:dyDescent="0.2">
      <c r="A2" s="20" t="s">
        <v>14</v>
      </c>
      <c r="B2" s="44">
        <v>7127</v>
      </c>
      <c r="C2" s="24">
        <v>441</v>
      </c>
      <c r="D2" s="21" t="b">
        <f>TestLoop!$AC$34</f>
        <v>1</v>
      </c>
      <c r="E2" s="21">
        <f>ROUND(C2*D2,0)</f>
        <v>441</v>
      </c>
      <c r="F2" s="25" t="s">
        <v>262</v>
      </c>
      <c r="G2" s="18">
        <f>SUM(E2:E406)</f>
        <v>32873</v>
      </c>
    </row>
    <row r="3" spans="1:21" x14ac:dyDescent="0.2">
      <c r="A3" s="20" t="s">
        <v>14</v>
      </c>
      <c r="B3" s="44" t="s">
        <v>229</v>
      </c>
      <c r="C3" s="24">
        <v>441</v>
      </c>
      <c r="D3" s="21" t="b">
        <f>TestLoop!$AC$34</f>
        <v>1</v>
      </c>
      <c r="E3" s="21">
        <f t="shared" ref="E3:E66" si="0">ROUND(C3*D3,0)</f>
        <v>441</v>
      </c>
      <c r="F3" s="25" t="s">
        <v>262</v>
      </c>
    </row>
    <row r="4" spans="1:21" x14ac:dyDescent="0.2">
      <c r="A4" s="20" t="s">
        <v>14</v>
      </c>
      <c r="B4" s="44" t="s">
        <v>248</v>
      </c>
      <c r="C4" s="24">
        <v>147</v>
      </c>
      <c r="D4" s="21" t="b">
        <f>TestLoop!$AC$34</f>
        <v>1</v>
      </c>
      <c r="E4" s="21">
        <f t="shared" si="0"/>
        <v>147</v>
      </c>
      <c r="F4" s="25" t="s">
        <v>262</v>
      </c>
    </row>
    <row r="5" spans="1:21" x14ac:dyDescent="0.2">
      <c r="A5" s="20" t="s">
        <v>14</v>
      </c>
      <c r="B5" s="44" t="s">
        <v>249</v>
      </c>
      <c r="C5" s="24">
        <v>147</v>
      </c>
      <c r="D5" s="21" t="b">
        <f>TestLoop!$AC$34</f>
        <v>1</v>
      </c>
      <c r="E5" s="21">
        <f t="shared" si="0"/>
        <v>147</v>
      </c>
      <c r="F5" s="25" t="s">
        <v>262</v>
      </c>
    </row>
    <row r="6" spans="1:21" x14ac:dyDescent="0.2">
      <c r="A6" s="20" t="s">
        <v>14</v>
      </c>
      <c r="B6" s="44">
        <v>9470</v>
      </c>
      <c r="C6" s="24">
        <v>105</v>
      </c>
      <c r="D6" s="21" t="b">
        <f>TestLoop!$AC$34</f>
        <v>1</v>
      </c>
      <c r="E6" s="21">
        <f t="shared" si="0"/>
        <v>105</v>
      </c>
      <c r="F6" s="25" t="s">
        <v>262</v>
      </c>
    </row>
    <row r="7" spans="1:21" x14ac:dyDescent="0.2">
      <c r="A7" s="20" t="s">
        <v>14</v>
      </c>
      <c r="B7" s="44">
        <v>8119</v>
      </c>
      <c r="C7" s="24">
        <v>111</v>
      </c>
      <c r="D7" s="21" t="b">
        <f>TestLoop!$AA$34</f>
        <v>1</v>
      </c>
      <c r="E7" s="21">
        <f t="shared" si="0"/>
        <v>111</v>
      </c>
      <c r="F7" s="25" t="s">
        <v>258</v>
      </c>
    </row>
    <row r="8" spans="1:21" x14ac:dyDescent="0.2">
      <c r="A8" s="20" t="s">
        <v>14</v>
      </c>
      <c r="B8" s="44" t="s">
        <v>230</v>
      </c>
      <c r="C8" s="24">
        <v>111</v>
      </c>
      <c r="D8" s="21" t="b">
        <f>TestLoop!$AA$34</f>
        <v>1</v>
      </c>
      <c r="E8" s="21">
        <f t="shared" si="0"/>
        <v>111</v>
      </c>
      <c r="F8" s="25" t="s">
        <v>258</v>
      </c>
    </row>
    <row r="9" spans="1:21" x14ac:dyDescent="0.2">
      <c r="A9" s="20" t="s">
        <v>14</v>
      </c>
      <c r="B9" s="44" t="s">
        <v>231</v>
      </c>
      <c r="C9" s="24">
        <v>111</v>
      </c>
      <c r="D9" s="21" t="b">
        <f>TestLoop!$AA$34</f>
        <v>1</v>
      </c>
      <c r="E9" s="21">
        <f t="shared" si="0"/>
        <v>111</v>
      </c>
      <c r="F9" s="25" t="s">
        <v>258</v>
      </c>
    </row>
    <row r="10" spans="1:21" x14ac:dyDescent="0.2">
      <c r="A10" s="20" t="s">
        <v>14</v>
      </c>
      <c r="B10" s="44" t="s">
        <v>232</v>
      </c>
      <c r="C10" s="24">
        <v>111</v>
      </c>
      <c r="D10" s="21" t="b">
        <f>TestLoop!$AA$34</f>
        <v>1</v>
      </c>
      <c r="E10" s="21">
        <f t="shared" si="0"/>
        <v>111</v>
      </c>
      <c r="F10" s="25" t="s">
        <v>258</v>
      </c>
    </row>
    <row r="11" spans="1:21" x14ac:dyDescent="0.2">
      <c r="A11" s="20" t="s">
        <v>14</v>
      </c>
      <c r="B11" s="44" t="s">
        <v>233</v>
      </c>
      <c r="C11" s="24">
        <v>66</v>
      </c>
      <c r="D11" s="21" t="b">
        <f>TestLoop!$AA$34</f>
        <v>1</v>
      </c>
      <c r="E11" s="21">
        <f t="shared" si="0"/>
        <v>66</v>
      </c>
      <c r="F11" s="25" t="s">
        <v>258</v>
      </c>
    </row>
    <row r="12" spans="1:21" x14ac:dyDescent="0.2">
      <c r="A12" s="20" t="s">
        <v>14</v>
      </c>
      <c r="B12" s="44" t="s">
        <v>234</v>
      </c>
      <c r="C12" s="24">
        <v>66</v>
      </c>
      <c r="D12" s="21" t="b">
        <f>TestLoop!$AA$34</f>
        <v>1</v>
      </c>
      <c r="E12" s="21">
        <f t="shared" si="0"/>
        <v>66</v>
      </c>
      <c r="F12" s="25" t="s">
        <v>258</v>
      </c>
    </row>
    <row r="13" spans="1:21" x14ac:dyDescent="0.2">
      <c r="A13" s="20" t="s">
        <v>14</v>
      </c>
      <c r="B13" s="44" t="s">
        <v>235</v>
      </c>
      <c r="C13" s="24">
        <v>66</v>
      </c>
      <c r="D13" s="21" t="b">
        <f>TestLoop!$AA$34</f>
        <v>1</v>
      </c>
      <c r="E13" s="21">
        <f t="shared" si="0"/>
        <v>66</v>
      </c>
      <c r="F13" s="25" t="s">
        <v>258</v>
      </c>
    </row>
    <row r="14" spans="1:21" ht="16" x14ac:dyDescent="0.2">
      <c r="A14" s="20" t="s">
        <v>14</v>
      </c>
      <c r="B14" s="44" t="s">
        <v>236</v>
      </c>
      <c r="C14" s="24">
        <v>57</v>
      </c>
      <c r="D14" s="21" t="b">
        <f>TestLoop!$Z$34</f>
        <v>1</v>
      </c>
      <c r="E14" s="21">
        <f t="shared" si="0"/>
        <v>57</v>
      </c>
      <c r="F14" s="25" t="s">
        <v>259</v>
      </c>
      <c r="K14" s="26"/>
    </row>
    <row r="15" spans="1:21" x14ac:dyDescent="0.2">
      <c r="A15" s="20" t="s">
        <v>14</v>
      </c>
      <c r="B15" s="44" t="s">
        <v>237</v>
      </c>
      <c r="C15" s="24">
        <v>57</v>
      </c>
      <c r="D15" s="21" t="b">
        <f>TestLoop!$Z$34</f>
        <v>1</v>
      </c>
      <c r="E15" s="21">
        <f t="shared" si="0"/>
        <v>57</v>
      </c>
      <c r="F15" s="25" t="s">
        <v>259</v>
      </c>
      <c r="K15" s="21"/>
      <c r="P15" s="27"/>
      <c r="Q15" s="27"/>
      <c r="R15" s="27"/>
      <c r="S15" s="27"/>
      <c r="T15" s="27"/>
      <c r="U15" s="27"/>
    </row>
    <row r="16" spans="1:21" x14ac:dyDescent="0.2">
      <c r="A16" s="20" t="s">
        <v>14</v>
      </c>
      <c r="B16" s="44">
        <v>8629</v>
      </c>
      <c r="C16" s="24">
        <v>0</v>
      </c>
      <c r="D16" s="21" t="b">
        <f>TestLoop!$Y$34</f>
        <v>1</v>
      </c>
      <c r="E16" s="21">
        <f t="shared" si="0"/>
        <v>0</v>
      </c>
      <c r="F16" s="25" t="s">
        <v>260</v>
      </c>
      <c r="K16" s="21"/>
      <c r="L16" s="28"/>
      <c r="P16" s="29"/>
      <c r="Q16" s="30"/>
      <c r="R16" s="30"/>
      <c r="S16" s="30"/>
      <c r="T16" s="27"/>
      <c r="U16" s="22"/>
    </row>
    <row r="17" spans="1:21" x14ac:dyDescent="0.2">
      <c r="A17" s="20" t="s">
        <v>14</v>
      </c>
      <c r="B17" s="44">
        <v>8630</v>
      </c>
      <c r="C17" s="24">
        <v>0</v>
      </c>
      <c r="D17" s="21" t="b">
        <f>TestLoop!$Y$34</f>
        <v>1</v>
      </c>
      <c r="E17" s="21">
        <f t="shared" si="0"/>
        <v>0</v>
      </c>
      <c r="F17" s="25" t="s">
        <v>260</v>
      </c>
      <c r="K17" s="21"/>
      <c r="L17" s="28"/>
      <c r="P17" s="27"/>
      <c r="Q17" s="31"/>
      <c r="R17" s="27"/>
      <c r="S17" s="27"/>
      <c r="T17" s="27"/>
      <c r="U17" s="27"/>
    </row>
    <row r="18" spans="1:21" x14ac:dyDescent="0.2">
      <c r="A18" s="20" t="s">
        <v>14</v>
      </c>
      <c r="B18" s="44">
        <v>9670</v>
      </c>
      <c r="C18" s="24">
        <v>148</v>
      </c>
      <c r="D18" s="21" t="b">
        <f>TestLoop!$X$34</f>
        <v>1</v>
      </c>
      <c r="E18" s="21">
        <f t="shared" si="0"/>
        <v>148</v>
      </c>
      <c r="F18" s="25" t="s">
        <v>264</v>
      </c>
      <c r="K18" s="21"/>
      <c r="L18" s="28"/>
      <c r="P18" s="27"/>
      <c r="Q18" s="27"/>
      <c r="R18" s="27"/>
      <c r="S18" s="27"/>
      <c r="T18" s="27"/>
      <c r="U18" s="27"/>
    </row>
    <row r="19" spans="1:21" x14ac:dyDescent="0.2">
      <c r="A19" s="20" t="s">
        <v>14</v>
      </c>
      <c r="B19" s="44">
        <v>9670</v>
      </c>
      <c r="C19" s="24">
        <v>146</v>
      </c>
      <c r="D19" s="21" t="b">
        <f>TestLoop!$X$34</f>
        <v>1</v>
      </c>
      <c r="E19" s="21">
        <f t="shared" si="0"/>
        <v>146</v>
      </c>
      <c r="F19" s="25" t="s">
        <v>264</v>
      </c>
      <c r="K19" s="21"/>
      <c r="L19" s="28"/>
      <c r="P19" s="27"/>
      <c r="Q19" s="27"/>
      <c r="R19" s="27"/>
      <c r="S19" s="27"/>
      <c r="T19" s="27"/>
      <c r="U19" s="27"/>
    </row>
    <row r="20" spans="1:21" x14ac:dyDescent="0.2">
      <c r="A20" s="20" t="s">
        <v>14</v>
      </c>
      <c r="B20" s="44" t="s">
        <v>238</v>
      </c>
      <c r="C20" s="24">
        <v>96</v>
      </c>
      <c r="D20" s="21" t="b">
        <f>TestLoop!$W$34</f>
        <v>1</v>
      </c>
      <c r="E20" s="21">
        <f t="shared" si="0"/>
        <v>96</v>
      </c>
      <c r="F20" s="25" t="s">
        <v>265</v>
      </c>
      <c r="K20" s="21"/>
      <c r="L20" s="28"/>
      <c r="P20" s="27"/>
      <c r="Q20" s="27"/>
      <c r="R20" s="27"/>
      <c r="S20" s="27"/>
      <c r="T20" s="27"/>
      <c r="U20" s="27"/>
    </row>
    <row r="21" spans="1:21" x14ac:dyDescent="0.2">
      <c r="A21" s="20" t="s">
        <v>14</v>
      </c>
      <c r="B21" s="44" t="s">
        <v>239</v>
      </c>
      <c r="C21" s="24">
        <v>96</v>
      </c>
      <c r="D21" s="21" t="b">
        <f>TestLoop!$W$34</f>
        <v>1</v>
      </c>
      <c r="E21" s="21">
        <f t="shared" si="0"/>
        <v>96</v>
      </c>
      <c r="F21" s="25" t="s">
        <v>265</v>
      </c>
      <c r="K21" s="21"/>
      <c r="L21" s="28"/>
      <c r="P21" s="27"/>
      <c r="Q21" s="31"/>
      <c r="R21" s="27"/>
      <c r="S21" s="27"/>
      <c r="T21" s="27"/>
      <c r="U21" s="27"/>
    </row>
    <row r="22" spans="1:21" x14ac:dyDescent="0.2">
      <c r="A22" s="20" t="s">
        <v>14</v>
      </c>
      <c r="B22" s="44" t="s">
        <v>240</v>
      </c>
      <c r="C22" s="24">
        <v>96</v>
      </c>
      <c r="D22" s="21" t="b">
        <f>TestLoop!$W$34</f>
        <v>1</v>
      </c>
      <c r="E22" s="21">
        <f t="shared" si="0"/>
        <v>96</v>
      </c>
      <c r="F22" s="25" t="s">
        <v>265</v>
      </c>
      <c r="K22" s="21"/>
      <c r="L22" s="28"/>
      <c r="P22" s="27"/>
      <c r="Q22" s="27"/>
      <c r="R22" s="27"/>
      <c r="S22" s="27"/>
      <c r="T22" s="27"/>
      <c r="U22" s="27"/>
    </row>
    <row r="23" spans="1:21" x14ac:dyDescent="0.2">
      <c r="A23" s="20" t="s">
        <v>14</v>
      </c>
      <c r="B23" s="44" t="s">
        <v>241</v>
      </c>
      <c r="C23" s="24">
        <v>96</v>
      </c>
      <c r="D23" s="21" t="b">
        <f>TestLoop!$W$34</f>
        <v>1</v>
      </c>
      <c r="E23" s="21">
        <f t="shared" si="0"/>
        <v>96</v>
      </c>
      <c r="F23" s="25" t="s">
        <v>265</v>
      </c>
      <c r="K23" s="21"/>
      <c r="L23" s="28"/>
      <c r="P23" s="27"/>
      <c r="Q23" s="27"/>
      <c r="R23" s="27"/>
      <c r="S23" s="27"/>
      <c r="T23" s="27"/>
      <c r="U23" s="27"/>
    </row>
    <row r="24" spans="1:21" x14ac:dyDescent="0.2">
      <c r="A24" s="20" t="s">
        <v>14</v>
      </c>
      <c r="B24" s="44">
        <v>9670</v>
      </c>
      <c r="C24" s="24">
        <v>87</v>
      </c>
      <c r="D24" s="21" t="b">
        <f>TestLoop!$W$34</f>
        <v>1</v>
      </c>
      <c r="E24" s="21">
        <f t="shared" si="0"/>
        <v>87</v>
      </c>
      <c r="F24" s="25" t="s">
        <v>265</v>
      </c>
      <c r="K24" s="21"/>
      <c r="L24" s="28"/>
      <c r="P24" s="27"/>
      <c r="Q24" s="27"/>
      <c r="R24" s="27"/>
      <c r="S24" s="27"/>
      <c r="T24" s="27"/>
      <c r="U24" s="27"/>
    </row>
    <row r="25" spans="1:21" x14ac:dyDescent="0.2">
      <c r="A25" s="20" t="s">
        <v>14</v>
      </c>
      <c r="C25" s="24">
        <v>0</v>
      </c>
      <c r="D25" s="21" t="b">
        <f>TestLoop!$W$34</f>
        <v>1</v>
      </c>
      <c r="E25" s="21">
        <f t="shared" si="0"/>
        <v>0</v>
      </c>
      <c r="F25" s="25" t="s">
        <v>265</v>
      </c>
      <c r="K25" s="21"/>
      <c r="L25" s="28"/>
      <c r="P25" s="27"/>
      <c r="Q25" s="27"/>
      <c r="R25" s="27"/>
      <c r="S25" s="27"/>
      <c r="T25" s="27"/>
      <c r="U25" s="27"/>
    </row>
    <row r="26" spans="1:21" x14ac:dyDescent="0.2">
      <c r="A26" s="20" t="s">
        <v>14</v>
      </c>
      <c r="B26" s="44" t="s">
        <v>242</v>
      </c>
      <c r="C26" s="24">
        <v>310</v>
      </c>
      <c r="D26" s="21" t="b">
        <f>TestLoop!$T$34</f>
        <v>1</v>
      </c>
      <c r="E26" s="21">
        <f t="shared" si="0"/>
        <v>310</v>
      </c>
      <c r="F26" s="25" t="s">
        <v>266</v>
      </c>
      <c r="K26" s="21"/>
      <c r="L26" s="28"/>
      <c r="P26" s="27"/>
      <c r="Q26" s="27"/>
      <c r="R26" s="27"/>
      <c r="S26" s="27"/>
      <c r="T26" s="27"/>
      <c r="U26" s="27"/>
    </row>
    <row r="27" spans="1:21" x14ac:dyDescent="0.2">
      <c r="A27" s="20" t="s">
        <v>14</v>
      </c>
      <c r="B27" s="44" t="s">
        <v>243</v>
      </c>
      <c r="C27" s="24">
        <v>310</v>
      </c>
      <c r="D27" s="21" t="b">
        <f>TestLoop!$T$34</f>
        <v>1</v>
      </c>
      <c r="E27" s="21">
        <f t="shared" si="0"/>
        <v>310</v>
      </c>
      <c r="F27" s="25" t="s">
        <v>266</v>
      </c>
      <c r="K27" s="21"/>
      <c r="L27" s="28"/>
      <c r="P27" s="27"/>
      <c r="Q27" s="27"/>
      <c r="R27" s="27"/>
      <c r="S27" s="27"/>
      <c r="T27" s="27"/>
      <c r="U27" s="27"/>
    </row>
    <row r="28" spans="1:21" x14ac:dyDescent="0.2">
      <c r="A28" s="20" t="s">
        <v>14</v>
      </c>
      <c r="B28" s="44" t="s">
        <v>244</v>
      </c>
      <c r="C28" s="24">
        <v>310</v>
      </c>
      <c r="D28" s="21" t="b">
        <f>TestLoop!$T$34</f>
        <v>1</v>
      </c>
      <c r="E28" s="21">
        <f t="shared" si="0"/>
        <v>310</v>
      </c>
      <c r="F28" s="25" t="s">
        <v>266</v>
      </c>
      <c r="K28" s="21"/>
      <c r="L28" s="28"/>
      <c r="P28" s="27"/>
      <c r="Q28" s="27"/>
      <c r="R28" s="27"/>
      <c r="S28" s="27"/>
      <c r="T28" s="27"/>
      <c r="U28" s="27"/>
    </row>
    <row r="29" spans="1:21" x14ac:dyDescent="0.2">
      <c r="A29" s="20" t="s">
        <v>14</v>
      </c>
      <c r="B29" s="44" t="s">
        <v>245</v>
      </c>
      <c r="C29" s="24">
        <v>310</v>
      </c>
      <c r="D29" s="21" t="b">
        <f>TestLoop!$T$34</f>
        <v>1</v>
      </c>
      <c r="E29" s="21">
        <f t="shared" si="0"/>
        <v>310</v>
      </c>
      <c r="F29" s="25" t="s">
        <v>266</v>
      </c>
      <c r="K29" s="21"/>
      <c r="L29" s="28"/>
      <c r="P29" s="27"/>
      <c r="Q29" s="27"/>
      <c r="R29" s="27"/>
      <c r="S29" s="27"/>
      <c r="T29" s="27"/>
      <c r="U29" s="27"/>
    </row>
    <row r="30" spans="1:21" x14ac:dyDescent="0.2">
      <c r="A30" s="20" t="s">
        <v>14</v>
      </c>
      <c r="B30" s="44" t="s">
        <v>246</v>
      </c>
      <c r="C30" s="24">
        <v>310</v>
      </c>
      <c r="D30" s="21" t="b">
        <f>TestLoop!$T$34</f>
        <v>1</v>
      </c>
      <c r="E30" s="21">
        <f t="shared" si="0"/>
        <v>310</v>
      </c>
      <c r="F30" s="25" t="s">
        <v>266</v>
      </c>
      <c r="K30" s="21"/>
      <c r="L30" s="28"/>
      <c r="P30" s="27"/>
      <c r="Q30" s="27"/>
      <c r="R30" s="27"/>
      <c r="S30" s="27"/>
      <c r="T30" s="27"/>
      <c r="U30" s="27"/>
    </row>
    <row r="31" spans="1:21" x14ac:dyDescent="0.2">
      <c r="A31" s="20" t="s">
        <v>14</v>
      </c>
      <c r="B31" s="44" t="s">
        <v>247</v>
      </c>
      <c r="C31" s="24">
        <v>310</v>
      </c>
      <c r="D31" s="21" t="b">
        <f>TestLoop!$T$34</f>
        <v>1</v>
      </c>
      <c r="E31" s="21">
        <f t="shared" si="0"/>
        <v>310</v>
      </c>
      <c r="F31" s="25" t="s">
        <v>266</v>
      </c>
      <c r="K31" s="21"/>
      <c r="L31" s="28"/>
      <c r="P31" s="27"/>
      <c r="Q31" s="27"/>
      <c r="R31" s="27"/>
      <c r="S31" s="27"/>
      <c r="T31" s="27"/>
      <c r="U31" s="27"/>
    </row>
    <row r="32" spans="1:21" x14ac:dyDescent="0.2">
      <c r="A32" s="20" t="s">
        <v>14</v>
      </c>
      <c r="B32" s="44">
        <v>9610</v>
      </c>
      <c r="C32" s="24">
        <v>0</v>
      </c>
      <c r="D32" s="21" t="b">
        <f>TestLoop!$T$34</f>
        <v>1</v>
      </c>
      <c r="E32" s="21">
        <f t="shared" si="0"/>
        <v>0</v>
      </c>
      <c r="F32" s="25" t="s">
        <v>266</v>
      </c>
      <c r="K32" s="21"/>
      <c r="L32" s="28"/>
      <c r="P32" s="27"/>
      <c r="Q32" s="27"/>
      <c r="R32" s="27"/>
      <c r="S32" s="27"/>
      <c r="T32" s="27"/>
      <c r="U32" s="27"/>
    </row>
    <row r="33" spans="1:21" x14ac:dyDescent="0.2">
      <c r="A33" s="20" t="s">
        <v>14</v>
      </c>
      <c r="B33" s="44">
        <v>9571</v>
      </c>
      <c r="C33" s="24">
        <v>0</v>
      </c>
      <c r="D33" s="21" t="b">
        <f>TestLoop!$S$34</f>
        <v>1</v>
      </c>
      <c r="E33" s="21">
        <f t="shared" si="0"/>
        <v>0</v>
      </c>
      <c r="F33" s="25" t="s">
        <v>261</v>
      </c>
      <c r="K33" s="21"/>
      <c r="L33" s="28"/>
      <c r="P33" s="27"/>
      <c r="Q33" s="27"/>
      <c r="R33" s="27"/>
      <c r="S33" s="27"/>
      <c r="T33" s="27"/>
      <c r="U33" s="27"/>
    </row>
    <row r="34" spans="1:21" x14ac:dyDescent="0.2">
      <c r="A34" s="32" t="s">
        <v>2</v>
      </c>
      <c r="B34" s="44">
        <v>2274</v>
      </c>
      <c r="C34" s="24">
        <v>22</v>
      </c>
      <c r="E34" s="21">
        <f t="shared" si="0"/>
        <v>0</v>
      </c>
      <c r="F34" s="25" t="s">
        <v>262</v>
      </c>
      <c r="K34" s="21"/>
      <c r="L34" s="28"/>
      <c r="P34" s="27"/>
      <c r="Q34" s="27"/>
      <c r="R34" s="27"/>
      <c r="S34" s="27"/>
      <c r="T34" s="27"/>
      <c r="U34" s="27"/>
    </row>
    <row r="35" spans="1:21" x14ac:dyDescent="0.2">
      <c r="A35" s="32" t="s">
        <v>2</v>
      </c>
      <c r="C35" s="24">
        <v>0</v>
      </c>
      <c r="E35" s="21">
        <f t="shared" si="0"/>
        <v>0</v>
      </c>
      <c r="F35" s="25" t="s">
        <v>262</v>
      </c>
      <c r="K35" s="21"/>
      <c r="L35" s="28"/>
      <c r="P35" s="27"/>
      <c r="Q35" s="27"/>
      <c r="R35" s="27"/>
      <c r="S35" s="27"/>
      <c r="T35" s="27"/>
      <c r="U35" s="27"/>
    </row>
    <row r="36" spans="1:21" x14ac:dyDescent="0.2">
      <c r="A36" s="32" t="s">
        <v>2</v>
      </c>
      <c r="B36" s="44" t="s">
        <v>434</v>
      </c>
      <c r="C36" s="24">
        <v>144.04389714724101</v>
      </c>
      <c r="E36" s="21">
        <f t="shared" si="0"/>
        <v>0</v>
      </c>
      <c r="F36" s="25" t="s">
        <v>262</v>
      </c>
      <c r="K36" s="21"/>
      <c r="L36" s="28"/>
      <c r="P36" s="27"/>
      <c r="Q36" s="27"/>
      <c r="R36" s="27"/>
      <c r="S36" s="27"/>
      <c r="T36" s="27"/>
      <c r="U36" s="27"/>
    </row>
    <row r="37" spans="1:21" x14ac:dyDescent="0.2">
      <c r="A37" s="32" t="s">
        <v>2</v>
      </c>
      <c r="C37" s="24">
        <v>144.35274148980301</v>
      </c>
      <c r="E37" s="21">
        <f t="shared" si="0"/>
        <v>0</v>
      </c>
      <c r="F37" s="25" t="s">
        <v>262</v>
      </c>
      <c r="K37" s="21"/>
      <c r="L37" s="28"/>
      <c r="P37" s="27"/>
      <c r="Q37" s="27"/>
      <c r="R37" s="27"/>
      <c r="S37" s="27"/>
      <c r="T37" s="27"/>
      <c r="U37" s="27"/>
    </row>
    <row r="38" spans="1:21" x14ac:dyDescent="0.2">
      <c r="A38" s="32" t="s">
        <v>2</v>
      </c>
      <c r="C38" s="24">
        <v>119</v>
      </c>
      <c r="D38" s="21" t="b">
        <f>TestLoop!$L$10</f>
        <v>1</v>
      </c>
      <c r="E38" s="21">
        <f t="shared" si="0"/>
        <v>119</v>
      </c>
      <c r="F38" s="25" t="s">
        <v>269</v>
      </c>
      <c r="K38" s="21"/>
      <c r="L38" s="28"/>
      <c r="P38" s="27"/>
      <c r="Q38" s="27"/>
      <c r="R38" s="27"/>
      <c r="S38" s="27"/>
      <c r="T38" s="27"/>
      <c r="U38" s="27"/>
    </row>
    <row r="39" spans="1:21" x14ac:dyDescent="0.2">
      <c r="A39" s="32" t="s">
        <v>2</v>
      </c>
      <c r="B39" s="44" t="s">
        <v>433</v>
      </c>
      <c r="C39" s="24">
        <v>143.73505280467899</v>
      </c>
      <c r="D39" s="21" t="b">
        <f>TestLoop!$L$10</f>
        <v>1</v>
      </c>
      <c r="E39" s="21">
        <f t="shared" si="0"/>
        <v>144</v>
      </c>
      <c r="F39" s="25" t="s">
        <v>269</v>
      </c>
      <c r="K39" s="21"/>
      <c r="L39" s="28"/>
      <c r="P39" s="27"/>
      <c r="Q39" s="27"/>
      <c r="R39" s="27"/>
      <c r="S39" s="27"/>
      <c r="T39" s="27"/>
      <c r="U39" s="27"/>
    </row>
    <row r="40" spans="1:21" x14ac:dyDescent="0.2">
      <c r="A40" s="32" t="s">
        <v>2</v>
      </c>
      <c r="B40" s="44">
        <v>7134</v>
      </c>
      <c r="C40" s="24">
        <v>37</v>
      </c>
      <c r="D40" s="21" t="b">
        <f>TestLoop!$E$10</f>
        <v>1</v>
      </c>
      <c r="E40" s="21">
        <f t="shared" si="0"/>
        <v>37</v>
      </c>
      <c r="F40" s="25" t="s">
        <v>258</v>
      </c>
      <c r="K40" s="21"/>
      <c r="L40" s="28"/>
      <c r="P40" s="27"/>
      <c r="Q40" s="27"/>
      <c r="R40" s="27"/>
      <c r="S40" s="27"/>
      <c r="T40" s="27"/>
      <c r="U40" s="27"/>
    </row>
    <row r="41" spans="1:21" x14ac:dyDescent="0.2">
      <c r="A41" s="32" t="s">
        <v>2</v>
      </c>
      <c r="B41" s="44" t="s">
        <v>432</v>
      </c>
      <c r="C41" s="24">
        <v>134.46972252780901</v>
      </c>
      <c r="D41" s="21" t="b">
        <f>TestLoop!$E$10</f>
        <v>1</v>
      </c>
      <c r="E41" s="21">
        <f t="shared" si="0"/>
        <v>134</v>
      </c>
      <c r="F41" s="25" t="s">
        <v>258</v>
      </c>
      <c r="K41" s="21"/>
      <c r="L41" s="28"/>
      <c r="P41" s="27"/>
      <c r="Q41" s="27"/>
      <c r="R41" s="27"/>
      <c r="S41" s="27"/>
      <c r="T41" s="27"/>
      <c r="U41" s="27"/>
    </row>
    <row r="42" spans="1:21" x14ac:dyDescent="0.2">
      <c r="A42" s="32" t="s">
        <v>2</v>
      </c>
      <c r="B42" s="44">
        <v>5308</v>
      </c>
      <c r="C42" s="24">
        <v>69</v>
      </c>
      <c r="D42" s="21" t="b">
        <f>TestLoop!$F$10</f>
        <v>1</v>
      </c>
      <c r="E42" s="21">
        <f t="shared" si="0"/>
        <v>69</v>
      </c>
      <c r="F42" s="25" t="s">
        <v>259</v>
      </c>
      <c r="K42" s="21"/>
      <c r="L42" s="28"/>
      <c r="P42" s="27"/>
      <c r="Q42" s="27"/>
      <c r="R42" s="27"/>
      <c r="S42" s="27"/>
      <c r="T42" s="27"/>
      <c r="U42" s="27"/>
    </row>
    <row r="43" spans="1:21" x14ac:dyDescent="0.2">
      <c r="A43" s="32" t="s">
        <v>2</v>
      </c>
      <c r="B43" s="44">
        <v>5309</v>
      </c>
      <c r="C43" s="24">
        <v>69</v>
      </c>
      <c r="D43" s="21" t="b">
        <f>TestLoop!$F$10</f>
        <v>1</v>
      </c>
      <c r="E43" s="21">
        <f t="shared" si="0"/>
        <v>69</v>
      </c>
      <c r="F43" s="25" t="s">
        <v>259</v>
      </c>
      <c r="K43" s="21"/>
      <c r="L43" s="28"/>
      <c r="P43" s="27"/>
      <c r="Q43" s="27"/>
      <c r="R43" s="27"/>
      <c r="S43" s="27"/>
      <c r="T43" s="27"/>
      <c r="U43" s="27"/>
    </row>
    <row r="44" spans="1:21" x14ac:dyDescent="0.2">
      <c r="A44" s="32" t="s">
        <v>2</v>
      </c>
      <c r="B44" s="44">
        <v>5306</v>
      </c>
      <c r="C44" s="24">
        <v>68</v>
      </c>
      <c r="D44" s="21" t="b">
        <f>TestLoop!$F$10</f>
        <v>1</v>
      </c>
      <c r="E44" s="21">
        <f t="shared" si="0"/>
        <v>68</v>
      </c>
      <c r="F44" s="25" t="s">
        <v>259</v>
      </c>
      <c r="K44" s="21"/>
      <c r="L44" s="28"/>
      <c r="P44" s="27"/>
      <c r="Q44" s="27"/>
      <c r="R44" s="27"/>
      <c r="S44" s="27"/>
      <c r="T44" s="27"/>
      <c r="U44" s="27"/>
    </row>
    <row r="45" spans="1:21" x14ac:dyDescent="0.2">
      <c r="A45" s="32" t="s">
        <v>2</v>
      </c>
      <c r="B45" s="44">
        <v>5307</v>
      </c>
      <c r="C45" s="24">
        <v>68</v>
      </c>
      <c r="D45" s="21" t="b">
        <f>TestLoop!$F$10</f>
        <v>1</v>
      </c>
      <c r="E45" s="21">
        <f t="shared" si="0"/>
        <v>68</v>
      </c>
      <c r="F45" s="25" t="s">
        <v>259</v>
      </c>
      <c r="K45" s="21"/>
      <c r="L45" s="28"/>
      <c r="P45" s="27"/>
      <c r="Q45" s="27"/>
      <c r="R45" s="27"/>
      <c r="S45" s="27"/>
      <c r="T45" s="27"/>
      <c r="U45" s="27"/>
    </row>
    <row r="46" spans="1:21" x14ac:dyDescent="0.2">
      <c r="A46" s="32" t="s">
        <v>2</v>
      </c>
      <c r="B46" s="44">
        <v>5300</v>
      </c>
      <c r="C46" s="24">
        <v>13</v>
      </c>
      <c r="D46" s="21" t="b">
        <f>TestLoop!$F$10</f>
        <v>1</v>
      </c>
      <c r="E46" s="21">
        <f t="shared" si="0"/>
        <v>13</v>
      </c>
      <c r="F46" s="25" t="s">
        <v>259</v>
      </c>
      <c r="K46" s="21"/>
      <c r="L46" s="28"/>
      <c r="P46" s="27"/>
      <c r="Q46" s="27"/>
      <c r="R46" s="27"/>
      <c r="S46" s="27"/>
      <c r="T46" s="27"/>
      <c r="U46" s="27"/>
    </row>
    <row r="47" spans="1:21" x14ac:dyDescent="0.2">
      <c r="A47" s="32" t="s">
        <v>2</v>
      </c>
      <c r="B47" s="44">
        <v>5303</v>
      </c>
      <c r="C47" s="24">
        <v>38</v>
      </c>
      <c r="D47" s="21" t="b">
        <f>TestLoop!$F$10</f>
        <v>1</v>
      </c>
      <c r="E47" s="21">
        <f t="shared" si="0"/>
        <v>38</v>
      </c>
      <c r="F47" s="25" t="s">
        <v>259</v>
      </c>
      <c r="K47" s="21"/>
      <c r="L47" s="28"/>
      <c r="P47" s="27"/>
      <c r="Q47" s="27"/>
      <c r="R47" s="27"/>
      <c r="S47" s="27"/>
      <c r="T47" s="27"/>
      <c r="U47" s="27"/>
    </row>
    <row r="48" spans="1:21" x14ac:dyDescent="0.2">
      <c r="A48" s="32" t="s">
        <v>2</v>
      </c>
      <c r="B48" s="44">
        <v>5310</v>
      </c>
      <c r="C48" s="24">
        <v>38</v>
      </c>
      <c r="D48" s="21" t="b">
        <f>TestLoop!$F$10</f>
        <v>1</v>
      </c>
      <c r="E48" s="21">
        <f t="shared" si="0"/>
        <v>38</v>
      </c>
      <c r="F48" s="25" t="s">
        <v>259</v>
      </c>
      <c r="K48" s="21"/>
      <c r="L48" s="28"/>
      <c r="P48" s="27"/>
      <c r="Q48" s="27"/>
      <c r="R48" s="27"/>
      <c r="S48" s="27"/>
      <c r="T48" s="27"/>
      <c r="U48" s="27"/>
    </row>
    <row r="49" spans="1:21" x14ac:dyDescent="0.2">
      <c r="A49" s="32" t="s">
        <v>2</v>
      </c>
      <c r="B49" s="44">
        <v>5301</v>
      </c>
      <c r="C49" s="24">
        <v>63</v>
      </c>
      <c r="D49" s="21" t="b">
        <f>TestLoop!$F$10</f>
        <v>1</v>
      </c>
      <c r="E49" s="21">
        <f t="shared" si="0"/>
        <v>63</v>
      </c>
      <c r="F49" s="25" t="s">
        <v>259</v>
      </c>
      <c r="K49" s="21"/>
      <c r="L49" s="28"/>
      <c r="P49" s="27"/>
      <c r="Q49" s="27"/>
      <c r="R49" s="27"/>
      <c r="S49" s="27"/>
      <c r="T49" s="27"/>
      <c r="U49" s="27"/>
    </row>
    <row r="50" spans="1:21" x14ac:dyDescent="0.2">
      <c r="A50" s="32" t="s">
        <v>2</v>
      </c>
      <c r="B50" s="44">
        <v>5302</v>
      </c>
      <c r="C50" s="24">
        <v>63</v>
      </c>
      <c r="D50" s="21" t="b">
        <f>TestLoop!$F$10</f>
        <v>1</v>
      </c>
      <c r="E50" s="21">
        <f t="shared" si="0"/>
        <v>63</v>
      </c>
      <c r="F50" s="25" t="s">
        <v>259</v>
      </c>
      <c r="K50" s="21"/>
      <c r="L50" s="28"/>
      <c r="P50" s="27"/>
      <c r="Q50" s="27"/>
      <c r="R50" s="27"/>
      <c r="S50" s="27"/>
      <c r="T50" s="27"/>
      <c r="U50" s="27"/>
    </row>
    <row r="51" spans="1:21" x14ac:dyDescent="0.2">
      <c r="A51" s="32" t="s">
        <v>2</v>
      </c>
      <c r="B51" s="44">
        <v>5402</v>
      </c>
      <c r="C51" s="24">
        <v>0</v>
      </c>
      <c r="D51" s="21" t="b">
        <f>TestLoop!$F$10</f>
        <v>1</v>
      </c>
      <c r="E51" s="21">
        <f t="shared" si="0"/>
        <v>0</v>
      </c>
      <c r="F51" s="25" t="s">
        <v>259</v>
      </c>
      <c r="K51" s="21"/>
      <c r="L51" s="28"/>
      <c r="P51" s="27"/>
      <c r="Q51" s="27"/>
      <c r="R51" s="27"/>
      <c r="S51" s="27"/>
      <c r="T51" s="27"/>
      <c r="U51" s="27"/>
    </row>
    <row r="52" spans="1:21" x14ac:dyDescent="0.2">
      <c r="A52" s="32" t="s">
        <v>2</v>
      </c>
      <c r="B52" s="44">
        <v>5410</v>
      </c>
      <c r="C52" s="24">
        <v>0</v>
      </c>
      <c r="D52" s="21" t="b">
        <f>TestLoop!$F$10</f>
        <v>1</v>
      </c>
      <c r="E52" s="21">
        <f t="shared" si="0"/>
        <v>0</v>
      </c>
      <c r="F52" s="25" t="s">
        <v>259</v>
      </c>
      <c r="K52" s="21"/>
      <c r="L52" s="28"/>
      <c r="P52" s="27"/>
      <c r="Q52" s="27"/>
      <c r="R52" s="27"/>
      <c r="S52" s="27"/>
      <c r="T52" s="27"/>
      <c r="U52" s="27"/>
    </row>
    <row r="53" spans="1:21" x14ac:dyDescent="0.2">
      <c r="A53" s="32" t="s">
        <v>2</v>
      </c>
      <c r="B53" s="44">
        <v>5401</v>
      </c>
      <c r="C53" s="24">
        <v>0</v>
      </c>
      <c r="D53" s="21" t="b">
        <f>TestLoop!$F$10</f>
        <v>1</v>
      </c>
      <c r="E53" s="21">
        <f t="shared" si="0"/>
        <v>0</v>
      </c>
      <c r="F53" s="25" t="s">
        <v>259</v>
      </c>
      <c r="K53" s="21"/>
      <c r="L53" s="28"/>
      <c r="P53" s="27"/>
      <c r="Q53" s="27"/>
      <c r="R53" s="27"/>
      <c r="S53" s="27"/>
      <c r="T53" s="27"/>
      <c r="U53" s="27"/>
    </row>
    <row r="54" spans="1:21" x14ac:dyDescent="0.2">
      <c r="A54" s="32" t="s">
        <v>2</v>
      </c>
      <c r="B54" s="44">
        <v>5405</v>
      </c>
      <c r="C54" s="24">
        <v>0</v>
      </c>
      <c r="D54" s="21" t="b">
        <f>TestLoop!$F$10</f>
        <v>1</v>
      </c>
      <c r="E54" s="21">
        <f t="shared" si="0"/>
        <v>0</v>
      </c>
      <c r="F54" s="25" t="s">
        <v>259</v>
      </c>
      <c r="K54" s="21"/>
      <c r="L54" s="28"/>
      <c r="P54" s="27"/>
      <c r="Q54" s="27"/>
      <c r="R54" s="27"/>
      <c r="S54" s="27"/>
      <c r="T54" s="27"/>
      <c r="U54" s="27"/>
    </row>
    <row r="55" spans="1:21" x14ac:dyDescent="0.2">
      <c r="A55" s="32" t="s">
        <v>2</v>
      </c>
      <c r="B55" s="44">
        <v>5403</v>
      </c>
      <c r="C55" s="24">
        <v>0</v>
      </c>
      <c r="D55" s="21" t="b">
        <f>TestLoop!$F$10</f>
        <v>1</v>
      </c>
      <c r="E55" s="21">
        <f t="shared" si="0"/>
        <v>0</v>
      </c>
      <c r="F55" s="25" t="s">
        <v>259</v>
      </c>
      <c r="K55" s="21"/>
      <c r="L55" s="28"/>
      <c r="P55" s="27"/>
      <c r="Q55" s="27"/>
      <c r="R55" s="27"/>
      <c r="S55" s="27"/>
      <c r="T55" s="27"/>
      <c r="U55" s="27"/>
    </row>
    <row r="56" spans="1:21" x14ac:dyDescent="0.2">
      <c r="A56" s="32" t="s">
        <v>2</v>
      </c>
      <c r="B56" s="44">
        <v>5404</v>
      </c>
      <c r="C56" s="24">
        <v>0</v>
      </c>
      <c r="D56" s="21" t="b">
        <f>TestLoop!$F$10</f>
        <v>1</v>
      </c>
      <c r="E56" s="21">
        <f t="shared" si="0"/>
        <v>0</v>
      </c>
      <c r="F56" s="25" t="s">
        <v>259</v>
      </c>
      <c r="K56" s="21"/>
      <c r="L56" s="28"/>
      <c r="P56" s="27"/>
      <c r="Q56" s="27"/>
      <c r="R56" s="27"/>
      <c r="S56" s="27"/>
      <c r="T56" s="27"/>
      <c r="U56" s="27"/>
    </row>
    <row r="57" spans="1:21" x14ac:dyDescent="0.2">
      <c r="A57" s="32" t="s">
        <v>2</v>
      </c>
      <c r="B57" s="44">
        <v>5407</v>
      </c>
      <c r="C57" s="24">
        <v>48</v>
      </c>
      <c r="D57" s="21" t="b">
        <f>TestLoop!$F$10</f>
        <v>1</v>
      </c>
      <c r="E57" s="21">
        <f t="shared" si="0"/>
        <v>48</v>
      </c>
      <c r="F57" s="25" t="s">
        <v>259</v>
      </c>
      <c r="K57" s="21"/>
      <c r="L57" s="28"/>
      <c r="P57" s="27"/>
      <c r="Q57" s="27"/>
      <c r="R57" s="27"/>
      <c r="S57" s="27"/>
      <c r="T57" s="27"/>
      <c r="U57" s="27"/>
    </row>
    <row r="58" spans="1:21" x14ac:dyDescent="0.2">
      <c r="A58" s="32" t="s">
        <v>2</v>
      </c>
      <c r="B58" s="44" t="s">
        <v>4</v>
      </c>
      <c r="C58" s="24">
        <v>48</v>
      </c>
      <c r="D58" s="21" t="b">
        <f>TestLoop!$F$10</f>
        <v>1</v>
      </c>
      <c r="E58" s="21">
        <f t="shared" si="0"/>
        <v>48</v>
      </c>
      <c r="F58" s="25" t="s">
        <v>259</v>
      </c>
      <c r="K58" s="21"/>
      <c r="L58" s="28"/>
      <c r="P58" s="27"/>
      <c r="Q58" s="27"/>
      <c r="R58" s="27"/>
      <c r="S58" s="27"/>
      <c r="T58" s="27"/>
      <c r="U58" s="27"/>
    </row>
    <row r="59" spans="1:21" x14ac:dyDescent="0.2">
      <c r="A59" s="32" t="s">
        <v>2</v>
      </c>
      <c r="B59" s="44" t="s">
        <v>5</v>
      </c>
      <c r="C59" s="24">
        <v>45</v>
      </c>
      <c r="D59" s="21" t="b">
        <f>TestLoop!$F$10</f>
        <v>1</v>
      </c>
      <c r="E59" s="21">
        <f t="shared" si="0"/>
        <v>45</v>
      </c>
      <c r="F59" s="25" t="s">
        <v>259</v>
      </c>
      <c r="K59" s="21"/>
      <c r="L59" s="28"/>
      <c r="P59" s="27"/>
      <c r="Q59" s="27"/>
      <c r="R59" s="27"/>
      <c r="S59" s="27"/>
      <c r="T59" s="27"/>
      <c r="U59" s="27"/>
    </row>
    <row r="60" spans="1:21" x14ac:dyDescent="0.2">
      <c r="A60" s="32" t="s">
        <v>2</v>
      </c>
      <c r="B60" s="44" t="s">
        <v>6</v>
      </c>
      <c r="C60" s="24">
        <v>45</v>
      </c>
      <c r="D60" s="21" t="b">
        <f>TestLoop!$F$10</f>
        <v>1</v>
      </c>
      <c r="E60" s="21">
        <f t="shared" si="0"/>
        <v>45</v>
      </c>
      <c r="F60" s="25" t="s">
        <v>259</v>
      </c>
      <c r="K60" s="21"/>
      <c r="L60" s="28"/>
      <c r="P60" s="27"/>
      <c r="Q60" s="27"/>
      <c r="R60" s="27"/>
      <c r="S60" s="27"/>
      <c r="T60" s="27"/>
      <c r="U60" s="27"/>
    </row>
    <row r="61" spans="1:21" x14ac:dyDescent="0.2">
      <c r="A61" s="32" t="s">
        <v>2</v>
      </c>
      <c r="B61" s="44">
        <v>5408</v>
      </c>
      <c r="C61" s="24">
        <v>27</v>
      </c>
      <c r="D61" s="21" t="b">
        <f>TestLoop!$F$10</f>
        <v>1</v>
      </c>
      <c r="E61" s="21">
        <f t="shared" si="0"/>
        <v>27</v>
      </c>
      <c r="F61" s="25" t="s">
        <v>259</v>
      </c>
      <c r="K61" s="21"/>
      <c r="L61" s="28"/>
      <c r="P61" s="27"/>
      <c r="Q61" s="27"/>
      <c r="R61" s="27"/>
      <c r="S61" s="27"/>
      <c r="T61" s="27"/>
      <c r="U61" s="27"/>
    </row>
    <row r="62" spans="1:21" x14ac:dyDescent="0.2">
      <c r="A62" s="32" t="s">
        <v>2</v>
      </c>
      <c r="B62" s="44">
        <v>5413</v>
      </c>
      <c r="C62" s="24">
        <v>27</v>
      </c>
      <c r="D62" s="21" t="b">
        <f>TestLoop!$F$10</f>
        <v>1</v>
      </c>
      <c r="E62" s="21">
        <f t="shared" si="0"/>
        <v>27</v>
      </c>
      <c r="F62" s="25" t="s">
        <v>259</v>
      </c>
      <c r="K62" s="21"/>
      <c r="L62" s="28"/>
      <c r="P62" s="27"/>
      <c r="Q62" s="27"/>
      <c r="R62" s="27"/>
      <c r="S62" s="27"/>
      <c r="T62" s="27"/>
      <c r="U62" s="27"/>
    </row>
    <row r="63" spans="1:21" x14ac:dyDescent="0.2">
      <c r="A63" s="32" t="s">
        <v>2</v>
      </c>
      <c r="B63" s="44" t="s">
        <v>7</v>
      </c>
      <c r="C63" s="24">
        <v>63</v>
      </c>
      <c r="D63" s="21" t="b">
        <f>TestLoop!$F$10</f>
        <v>1</v>
      </c>
      <c r="E63" s="21">
        <f t="shared" si="0"/>
        <v>63</v>
      </c>
      <c r="F63" s="25" t="s">
        <v>259</v>
      </c>
      <c r="K63" s="21"/>
      <c r="L63" s="28"/>
      <c r="P63" s="27"/>
      <c r="Q63" s="27"/>
      <c r="R63" s="27"/>
      <c r="S63" s="27"/>
      <c r="T63" s="27"/>
      <c r="U63" s="27"/>
    </row>
    <row r="64" spans="1:21" x14ac:dyDescent="0.2">
      <c r="A64" s="32" t="s">
        <v>2</v>
      </c>
      <c r="B64" s="44">
        <v>5414</v>
      </c>
      <c r="C64" s="24">
        <v>63</v>
      </c>
      <c r="D64" s="21" t="b">
        <f>TestLoop!$F$10</f>
        <v>1</v>
      </c>
      <c r="E64" s="21">
        <f t="shared" si="0"/>
        <v>63</v>
      </c>
      <c r="F64" s="25" t="s">
        <v>259</v>
      </c>
      <c r="K64" s="21"/>
      <c r="L64" s="28"/>
      <c r="P64" s="27"/>
      <c r="Q64" s="27"/>
      <c r="R64" s="27"/>
      <c r="S64" s="27"/>
      <c r="T64" s="27"/>
      <c r="U64" s="27"/>
    </row>
    <row r="65" spans="1:21" x14ac:dyDescent="0.2">
      <c r="A65" s="32" t="s">
        <v>2</v>
      </c>
      <c r="B65" s="44">
        <v>5416</v>
      </c>
      <c r="C65" s="24">
        <v>48</v>
      </c>
      <c r="D65" s="21" t="b">
        <f>TestLoop!$F$10</f>
        <v>1</v>
      </c>
      <c r="E65" s="21">
        <f t="shared" si="0"/>
        <v>48</v>
      </c>
      <c r="F65" s="25" t="s">
        <v>259</v>
      </c>
      <c r="K65" s="21"/>
      <c r="L65" s="28"/>
      <c r="P65" s="27"/>
      <c r="Q65" s="27"/>
      <c r="R65" s="27"/>
      <c r="S65" s="27"/>
      <c r="T65" s="27"/>
      <c r="U65" s="27"/>
    </row>
    <row r="66" spans="1:21" x14ac:dyDescent="0.2">
      <c r="A66" s="32" t="s">
        <v>2</v>
      </c>
      <c r="B66" s="44">
        <v>5417</v>
      </c>
      <c r="C66" s="24">
        <v>48</v>
      </c>
      <c r="D66" s="21" t="b">
        <f>TestLoop!$F$10</f>
        <v>1</v>
      </c>
      <c r="E66" s="21">
        <f t="shared" si="0"/>
        <v>48</v>
      </c>
      <c r="F66" s="25" t="s">
        <v>259</v>
      </c>
      <c r="K66" s="21"/>
      <c r="L66" s="28"/>
      <c r="P66" s="27"/>
      <c r="Q66" s="27"/>
      <c r="R66" s="27"/>
      <c r="S66" s="27"/>
      <c r="T66" s="27"/>
      <c r="U66" s="27"/>
    </row>
    <row r="67" spans="1:21" x14ac:dyDescent="0.2">
      <c r="A67" s="32" t="s">
        <v>2</v>
      </c>
      <c r="B67" s="44">
        <v>5420</v>
      </c>
      <c r="C67" s="24">
        <v>48</v>
      </c>
      <c r="D67" s="21" t="b">
        <f>TestLoop!$F$10</f>
        <v>1</v>
      </c>
      <c r="E67" s="21">
        <f t="shared" ref="E67:E130" si="1">ROUND(C67*D67,0)</f>
        <v>48</v>
      </c>
      <c r="F67" s="25" t="s">
        <v>259</v>
      </c>
      <c r="K67" s="21"/>
      <c r="L67" s="28"/>
      <c r="P67" s="27"/>
      <c r="Q67" s="27"/>
      <c r="R67" s="27"/>
      <c r="S67" s="27"/>
      <c r="T67" s="27"/>
      <c r="U67" s="27"/>
    </row>
    <row r="68" spans="1:21" x14ac:dyDescent="0.2">
      <c r="A68" s="32" t="s">
        <v>2</v>
      </c>
      <c r="B68" s="44">
        <v>5415</v>
      </c>
      <c r="C68" s="24">
        <v>62</v>
      </c>
      <c r="D68" s="21" t="b">
        <f>TestLoop!$F$10</f>
        <v>1</v>
      </c>
      <c r="E68" s="21">
        <f t="shared" si="1"/>
        <v>62</v>
      </c>
      <c r="F68" s="25" t="s">
        <v>259</v>
      </c>
      <c r="K68" s="21"/>
      <c r="L68" s="28"/>
      <c r="P68" s="27"/>
      <c r="Q68" s="27"/>
      <c r="R68" s="27"/>
      <c r="S68" s="27"/>
      <c r="T68" s="27"/>
      <c r="U68" s="27"/>
    </row>
    <row r="69" spans="1:21" x14ac:dyDescent="0.2">
      <c r="A69" s="32" t="s">
        <v>2</v>
      </c>
      <c r="B69" s="44">
        <v>5179</v>
      </c>
      <c r="C69" s="24">
        <v>134.77856687037101</v>
      </c>
      <c r="D69" s="21" t="b">
        <f>TestLoop!$F$10</f>
        <v>1</v>
      </c>
      <c r="E69" s="21">
        <f t="shared" si="1"/>
        <v>135</v>
      </c>
      <c r="F69" s="25" t="s">
        <v>259</v>
      </c>
      <c r="K69" s="21"/>
      <c r="L69" s="28"/>
      <c r="P69" s="27"/>
      <c r="Q69" s="27"/>
      <c r="R69" s="27"/>
      <c r="S69" s="27"/>
      <c r="T69" s="27"/>
      <c r="U69" s="27"/>
    </row>
    <row r="70" spans="1:21" x14ac:dyDescent="0.2">
      <c r="A70" s="32" t="s">
        <v>2</v>
      </c>
      <c r="B70" s="44">
        <v>5151</v>
      </c>
      <c r="C70" s="24">
        <v>135.08741121293301</v>
      </c>
      <c r="D70" s="21" t="b">
        <f>TestLoop!$F$10</f>
        <v>1</v>
      </c>
      <c r="E70" s="21">
        <f t="shared" si="1"/>
        <v>135</v>
      </c>
      <c r="F70" s="25" t="s">
        <v>259</v>
      </c>
      <c r="K70" s="21"/>
      <c r="L70" s="28"/>
      <c r="P70" s="27"/>
      <c r="Q70" s="27"/>
      <c r="R70" s="27"/>
      <c r="S70" s="27"/>
      <c r="T70" s="27"/>
      <c r="U70" s="27"/>
    </row>
    <row r="71" spans="1:21" x14ac:dyDescent="0.2">
      <c r="A71" s="32" t="s">
        <v>2</v>
      </c>
      <c r="B71" s="44">
        <v>5124</v>
      </c>
      <c r="C71" s="24">
        <v>135.396255555496</v>
      </c>
      <c r="D71" s="21" t="b">
        <f>TestLoop!$F$10</f>
        <v>1</v>
      </c>
      <c r="E71" s="21">
        <f t="shared" si="1"/>
        <v>135</v>
      </c>
      <c r="F71" s="25" t="s">
        <v>259</v>
      </c>
      <c r="K71" s="21"/>
      <c r="L71" s="28"/>
      <c r="P71" s="27"/>
      <c r="Q71" s="27"/>
      <c r="R71" s="27"/>
      <c r="S71" s="27"/>
      <c r="T71" s="27"/>
      <c r="U71" s="27"/>
    </row>
    <row r="72" spans="1:21" x14ac:dyDescent="0.2">
      <c r="A72" s="32" t="s">
        <v>2</v>
      </c>
      <c r="B72" s="44">
        <v>5097</v>
      </c>
      <c r="C72" s="24">
        <v>135.70509989805799</v>
      </c>
      <c r="D72" s="21" t="b">
        <f>TestLoop!$F$10</f>
        <v>1</v>
      </c>
      <c r="E72" s="21">
        <f t="shared" si="1"/>
        <v>136</v>
      </c>
      <c r="F72" s="25" t="s">
        <v>259</v>
      </c>
      <c r="K72" s="21"/>
      <c r="L72" s="28"/>
      <c r="P72" s="27"/>
      <c r="Q72" s="27"/>
      <c r="R72" s="27"/>
      <c r="S72" s="27"/>
      <c r="T72" s="27"/>
      <c r="U72" s="27"/>
    </row>
    <row r="73" spans="1:21" x14ac:dyDescent="0.2">
      <c r="A73" s="32" t="s">
        <v>2</v>
      </c>
      <c r="B73" s="44">
        <v>5096</v>
      </c>
      <c r="C73" s="24">
        <v>136.01394424061999</v>
      </c>
      <c r="D73" s="21" t="b">
        <f>TestLoop!$F$10</f>
        <v>1</v>
      </c>
      <c r="E73" s="21">
        <f t="shared" si="1"/>
        <v>136</v>
      </c>
      <c r="F73" s="25" t="s">
        <v>259</v>
      </c>
      <c r="K73" s="21"/>
      <c r="L73" s="28"/>
      <c r="P73" s="27"/>
      <c r="Q73" s="27"/>
      <c r="R73" s="27"/>
      <c r="S73" s="27"/>
      <c r="T73" s="27"/>
      <c r="U73" s="27"/>
    </row>
    <row r="74" spans="1:21" x14ac:dyDescent="0.2">
      <c r="A74" s="32" t="s">
        <v>2</v>
      </c>
      <c r="B74" s="44">
        <v>5042</v>
      </c>
      <c r="C74" s="24">
        <v>136.32278858318301</v>
      </c>
      <c r="D74" s="21" t="b">
        <f>TestLoop!$F$10</f>
        <v>1</v>
      </c>
      <c r="E74" s="21">
        <f t="shared" si="1"/>
        <v>136</v>
      </c>
      <c r="F74" s="25" t="s">
        <v>259</v>
      </c>
      <c r="K74" s="21"/>
      <c r="L74" s="28"/>
      <c r="P74" s="27"/>
      <c r="Q74" s="27"/>
      <c r="R74" s="27"/>
      <c r="S74" s="27"/>
      <c r="T74" s="27"/>
      <c r="U74" s="27"/>
    </row>
    <row r="75" spans="1:21" x14ac:dyDescent="0.2">
      <c r="A75" s="32" t="s">
        <v>2</v>
      </c>
      <c r="B75" s="44">
        <v>5014</v>
      </c>
      <c r="C75" s="24">
        <v>136.63163292574501</v>
      </c>
      <c r="D75" s="21" t="b">
        <f>TestLoop!$F$10</f>
        <v>1</v>
      </c>
      <c r="E75" s="21">
        <f t="shared" si="1"/>
        <v>137</v>
      </c>
      <c r="F75" s="25" t="s">
        <v>259</v>
      </c>
      <c r="K75" s="21"/>
      <c r="L75" s="28"/>
      <c r="P75" s="27"/>
      <c r="Q75" s="27"/>
      <c r="R75" s="27"/>
      <c r="S75" s="27"/>
      <c r="T75" s="27"/>
      <c r="U75" s="27"/>
    </row>
    <row r="76" spans="1:21" x14ac:dyDescent="0.2">
      <c r="A76" s="32" t="s">
        <v>2</v>
      </c>
      <c r="B76" s="44">
        <v>4987</v>
      </c>
      <c r="C76" s="24">
        <v>136.94047726830701</v>
      </c>
      <c r="D76" s="21" t="b">
        <f>TestLoop!$F$10</f>
        <v>1</v>
      </c>
      <c r="E76" s="21">
        <f t="shared" si="1"/>
        <v>137</v>
      </c>
      <c r="F76" s="25" t="s">
        <v>259</v>
      </c>
      <c r="K76" s="21"/>
      <c r="L76" s="28"/>
      <c r="P76" s="27"/>
      <c r="Q76" s="27"/>
      <c r="R76" s="27"/>
      <c r="S76" s="27"/>
      <c r="T76" s="27"/>
      <c r="U76" s="27"/>
    </row>
    <row r="77" spans="1:21" x14ac:dyDescent="0.2">
      <c r="A77" s="32" t="s">
        <v>2</v>
      </c>
      <c r="B77" s="44">
        <v>4960</v>
      </c>
      <c r="C77" s="24">
        <v>137.24932161087</v>
      </c>
      <c r="D77" s="21" t="b">
        <f>TestLoop!$F$10</f>
        <v>1</v>
      </c>
      <c r="E77" s="21">
        <f t="shared" si="1"/>
        <v>137</v>
      </c>
      <c r="F77" s="25" t="s">
        <v>259</v>
      </c>
      <c r="K77" s="21"/>
      <c r="L77" s="28"/>
      <c r="P77" s="27"/>
      <c r="Q77" s="27"/>
      <c r="R77" s="27"/>
      <c r="S77" s="27"/>
      <c r="T77" s="27"/>
      <c r="U77" s="27"/>
    </row>
    <row r="78" spans="1:21" x14ac:dyDescent="0.2">
      <c r="A78" s="32" t="s">
        <v>2</v>
      </c>
      <c r="B78" s="44" t="s">
        <v>440</v>
      </c>
      <c r="C78" s="24">
        <v>137.558165953432</v>
      </c>
      <c r="D78" s="21" t="b">
        <f>TestLoop!$F$10</f>
        <v>1</v>
      </c>
      <c r="E78" s="21">
        <f t="shared" si="1"/>
        <v>138</v>
      </c>
      <c r="F78" s="25" t="s">
        <v>259</v>
      </c>
      <c r="K78" s="21"/>
      <c r="L78" s="28"/>
      <c r="P78" s="27"/>
      <c r="Q78" s="27"/>
      <c r="R78" s="27"/>
      <c r="S78" s="27"/>
      <c r="T78" s="27"/>
      <c r="U78" s="27"/>
    </row>
    <row r="79" spans="1:21" x14ac:dyDescent="0.2">
      <c r="A79" s="32" t="s">
        <v>2</v>
      </c>
      <c r="B79" s="44" t="s">
        <v>441</v>
      </c>
      <c r="C79" s="24">
        <v>137.86701029599399</v>
      </c>
      <c r="D79" s="21" t="b">
        <f>TestLoop!$F$10</f>
        <v>1</v>
      </c>
      <c r="E79" s="21">
        <f t="shared" si="1"/>
        <v>138</v>
      </c>
      <c r="F79" s="25" t="s">
        <v>259</v>
      </c>
      <c r="K79" s="21"/>
      <c r="L79" s="28"/>
      <c r="P79" s="27"/>
      <c r="Q79" s="27"/>
      <c r="R79" s="27"/>
      <c r="S79" s="27"/>
      <c r="T79" s="30"/>
      <c r="U79" s="27"/>
    </row>
    <row r="80" spans="1:21" x14ac:dyDescent="0.2">
      <c r="A80" s="32" t="s">
        <v>2</v>
      </c>
      <c r="B80" s="44" t="s">
        <v>442</v>
      </c>
      <c r="C80" s="24">
        <v>138.17585463855701</v>
      </c>
      <c r="D80" s="21" t="b">
        <f>TestLoop!$F$10</f>
        <v>1</v>
      </c>
      <c r="E80" s="21">
        <f t="shared" si="1"/>
        <v>138</v>
      </c>
      <c r="F80" s="25" t="s">
        <v>259</v>
      </c>
      <c r="K80" s="21"/>
      <c r="L80" s="28"/>
      <c r="P80" s="27"/>
      <c r="Q80" s="27"/>
      <c r="R80" s="27"/>
      <c r="S80" s="27"/>
      <c r="T80" s="30"/>
      <c r="U80" s="27"/>
    </row>
    <row r="81" spans="1:21" x14ac:dyDescent="0.2">
      <c r="A81" s="32" t="s">
        <v>2</v>
      </c>
      <c r="B81" s="44" t="s">
        <v>443</v>
      </c>
      <c r="C81" s="24">
        <v>138.48469898111901</v>
      </c>
      <c r="D81" s="21" t="b">
        <f>TestLoop!$F$10</f>
        <v>1</v>
      </c>
      <c r="E81" s="21">
        <f t="shared" si="1"/>
        <v>138</v>
      </c>
      <c r="F81" s="25" t="s">
        <v>259</v>
      </c>
      <c r="K81" s="21"/>
      <c r="L81" s="28"/>
      <c r="P81" s="27"/>
      <c r="Q81" s="27"/>
      <c r="R81" s="27"/>
      <c r="S81" s="27"/>
      <c r="T81" s="30"/>
      <c r="U81" s="27"/>
    </row>
    <row r="82" spans="1:21" x14ac:dyDescent="0.2">
      <c r="A82" s="32" t="s">
        <v>2</v>
      </c>
      <c r="B82" s="44" t="s">
        <v>444</v>
      </c>
      <c r="C82" s="24">
        <v>138.79354332368101</v>
      </c>
      <c r="D82" s="21" t="b">
        <f>TestLoop!$F$10</f>
        <v>1</v>
      </c>
      <c r="E82" s="21">
        <f t="shared" si="1"/>
        <v>139</v>
      </c>
      <c r="F82" s="25" t="s">
        <v>259</v>
      </c>
      <c r="K82" s="21"/>
      <c r="L82" s="28"/>
      <c r="P82" s="27"/>
      <c r="Q82" s="27"/>
      <c r="R82" s="27"/>
      <c r="S82" s="27"/>
      <c r="T82" s="30"/>
      <c r="U82" s="27"/>
    </row>
    <row r="83" spans="1:21" x14ac:dyDescent="0.2">
      <c r="A83" s="32" t="s">
        <v>2</v>
      </c>
      <c r="B83" s="44" t="s">
        <v>445</v>
      </c>
      <c r="C83" s="24">
        <v>139.102387666244</v>
      </c>
      <c r="D83" s="21" t="b">
        <f>TestLoop!$F$10</f>
        <v>1</v>
      </c>
      <c r="E83" s="21">
        <f t="shared" si="1"/>
        <v>139</v>
      </c>
      <c r="F83" s="25" t="s">
        <v>259</v>
      </c>
      <c r="K83" s="21"/>
      <c r="L83" s="28"/>
      <c r="P83" s="27"/>
      <c r="Q83" s="27"/>
      <c r="R83" s="27"/>
      <c r="S83" s="27"/>
      <c r="T83" s="30"/>
      <c r="U83" s="27"/>
    </row>
    <row r="84" spans="1:21" x14ac:dyDescent="0.2">
      <c r="A84" s="32" t="s">
        <v>2</v>
      </c>
      <c r="B84" s="44" t="s">
        <v>446</v>
      </c>
      <c r="C84" s="24">
        <v>139.411232008806</v>
      </c>
      <c r="D84" s="21" t="b">
        <f>TestLoop!$F$10</f>
        <v>1</v>
      </c>
      <c r="E84" s="21">
        <f t="shared" si="1"/>
        <v>139</v>
      </c>
      <c r="F84" s="25" t="s">
        <v>259</v>
      </c>
      <c r="K84" s="21"/>
      <c r="L84" s="28"/>
      <c r="P84" s="27"/>
      <c r="Q84" s="27"/>
      <c r="R84" s="27"/>
      <c r="S84" s="27"/>
      <c r="T84" s="30"/>
      <c r="U84" s="27"/>
    </row>
    <row r="85" spans="1:21" x14ac:dyDescent="0.2">
      <c r="A85" s="32" t="s">
        <v>2</v>
      </c>
      <c r="B85" s="44" t="s">
        <v>4</v>
      </c>
      <c r="C85" s="24">
        <v>139.72007635136799</v>
      </c>
      <c r="D85" s="21" t="b">
        <f>TestLoop!$F$10</f>
        <v>1</v>
      </c>
      <c r="E85" s="21">
        <f t="shared" si="1"/>
        <v>140</v>
      </c>
      <c r="F85" s="25" t="s">
        <v>259</v>
      </c>
      <c r="K85" s="21"/>
      <c r="L85" s="28"/>
      <c r="P85" s="27"/>
      <c r="Q85" s="27"/>
      <c r="R85" s="27"/>
      <c r="S85" s="27"/>
      <c r="T85" s="30"/>
      <c r="U85" s="27"/>
    </row>
    <row r="86" spans="1:21" x14ac:dyDescent="0.2">
      <c r="A86" s="32" t="s">
        <v>2</v>
      </c>
      <c r="B86" s="44" t="s">
        <v>5</v>
      </c>
      <c r="C86" s="24">
        <v>140.02892069393101</v>
      </c>
      <c r="D86" s="21" t="b">
        <f>TestLoop!$F$10</f>
        <v>1</v>
      </c>
      <c r="E86" s="21">
        <f t="shared" si="1"/>
        <v>140</v>
      </c>
      <c r="F86" s="25" t="s">
        <v>259</v>
      </c>
      <c r="K86" s="21"/>
      <c r="L86" s="28"/>
      <c r="P86" s="27"/>
      <c r="Q86" s="27"/>
      <c r="R86" s="27"/>
      <c r="S86" s="27"/>
      <c r="T86" s="30"/>
      <c r="U86" s="27"/>
    </row>
    <row r="87" spans="1:21" x14ac:dyDescent="0.2">
      <c r="A87" s="32" t="s">
        <v>2</v>
      </c>
      <c r="B87" s="44" t="s">
        <v>6</v>
      </c>
      <c r="C87" s="24">
        <v>140.33776503649301</v>
      </c>
      <c r="D87" s="21" t="b">
        <f>TestLoop!$F$10</f>
        <v>1</v>
      </c>
      <c r="E87" s="21">
        <f t="shared" si="1"/>
        <v>140</v>
      </c>
      <c r="F87" s="25" t="s">
        <v>259</v>
      </c>
      <c r="K87" s="21"/>
      <c r="L87" s="28"/>
      <c r="P87" s="27"/>
      <c r="Q87" s="27"/>
      <c r="R87" s="27"/>
      <c r="S87" s="27"/>
      <c r="T87" s="30"/>
      <c r="U87" s="27"/>
    </row>
    <row r="88" spans="1:21" x14ac:dyDescent="0.2">
      <c r="A88" s="32" t="s">
        <v>2</v>
      </c>
      <c r="B88" s="44">
        <v>5418</v>
      </c>
      <c r="C88" s="24">
        <v>140.64660937905501</v>
      </c>
      <c r="D88" s="21" t="b">
        <f>TestLoop!$F$10</f>
        <v>1</v>
      </c>
      <c r="E88" s="21">
        <f t="shared" si="1"/>
        <v>141</v>
      </c>
      <c r="F88" s="25" t="s">
        <v>259</v>
      </c>
      <c r="K88" s="21"/>
      <c r="L88" s="28"/>
      <c r="P88" s="27"/>
      <c r="Q88" s="27"/>
      <c r="R88" s="27"/>
      <c r="S88" s="27"/>
      <c r="T88" s="30"/>
      <c r="U88" s="27"/>
    </row>
    <row r="89" spans="1:21" x14ac:dyDescent="0.2">
      <c r="A89" s="32" t="s">
        <v>2</v>
      </c>
      <c r="B89" s="44">
        <v>5423</v>
      </c>
      <c r="C89" s="24">
        <v>140.955453721618</v>
      </c>
      <c r="D89" s="21" t="b">
        <f>TestLoop!$F$10</f>
        <v>1</v>
      </c>
      <c r="E89" s="21">
        <f t="shared" si="1"/>
        <v>141</v>
      </c>
      <c r="F89" s="25" t="s">
        <v>259</v>
      </c>
      <c r="K89" s="21"/>
      <c r="L89" s="28"/>
      <c r="P89" s="27"/>
      <c r="Q89" s="27"/>
      <c r="R89" s="27"/>
      <c r="S89" s="27"/>
      <c r="T89" s="30"/>
      <c r="U89" s="27"/>
    </row>
    <row r="90" spans="1:21" x14ac:dyDescent="0.2">
      <c r="A90" s="32" t="s">
        <v>2</v>
      </c>
      <c r="B90" s="44" t="s">
        <v>400</v>
      </c>
      <c r="C90" s="24">
        <v>141.26429806418</v>
      </c>
      <c r="D90" s="21" t="b">
        <f>TestLoop!$F$10</f>
        <v>1</v>
      </c>
      <c r="E90" s="21">
        <f t="shared" si="1"/>
        <v>141</v>
      </c>
      <c r="F90" s="25" t="s">
        <v>259</v>
      </c>
      <c r="K90" s="21"/>
      <c r="L90" s="28"/>
      <c r="P90" s="27"/>
      <c r="Q90" s="27"/>
      <c r="R90" s="27"/>
      <c r="S90" s="27"/>
      <c r="T90" s="30"/>
      <c r="U90" s="27"/>
    </row>
    <row r="91" spans="1:21" x14ac:dyDescent="0.2">
      <c r="A91" s="32" t="s">
        <v>2</v>
      </c>
      <c r="B91" s="44" t="s">
        <v>447</v>
      </c>
      <c r="C91" s="24">
        <v>141.57314240674199</v>
      </c>
      <c r="D91" s="21" t="b">
        <f>TestLoop!$F$10</f>
        <v>1</v>
      </c>
      <c r="E91" s="21">
        <f t="shared" si="1"/>
        <v>142</v>
      </c>
      <c r="F91" s="25" t="s">
        <v>259</v>
      </c>
      <c r="K91" s="21"/>
      <c r="L91" s="28"/>
      <c r="P91" s="27"/>
      <c r="Q91" s="27"/>
      <c r="R91" s="27"/>
      <c r="S91" s="27"/>
      <c r="T91" s="30"/>
      <c r="U91" s="27"/>
    </row>
    <row r="92" spans="1:21" x14ac:dyDescent="0.2">
      <c r="A92" s="32" t="s">
        <v>2</v>
      </c>
      <c r="B92" s="44" t="s">
        <v>448</v>
      </c>
      <c r="C92" s="24">
        <v>141.88198674930501</v>
      </c>
      <c r="D92" s="21" t="b">
        <f>TestLoop!$F$10</f>
        <v>1</v>
      </c>
      <c r="E92" s="21">
        <f t="shared" si="1"/>
        <v>142</v>
      </c>
      <c r="F92" s="25" t="s">
        <v>259</v>
      </c>
      <c r="K92" s="21"/>
      <c r="L92" s="28"/>
      <c r="P92" s="27"/>
      <c r="Q92" s="27"/>
      <c r="R92" s="27"/>
      <c r="S92" s="27"/>
      <c r="T92" s="30"/>
      <c r="U92" s="27"/>
    </row>
    <row r="93" spans="1:21" x14ac:dyDescent="0.2">
      <c r="A93" s="32" t="s">
        <v>2</v>
      </c>
      <c r="B93" s="44" t="s">
        <v>449</v>
      </c>
      <c r="C93" s="24">
        <v>142.19083109186701</v>
      </c>
      <c r="D93" s="21" t="b">
        <f>TestLoop!$F$10</f>
        <v>1</v>
      </c>
      <c r="E93" s="21">
        <f t="shared" si="1"/>
        <v>142</v>
      </c>
      <c r="F93" s="25" t="s">
        <v>259</v>
      </c>
      <c r="K93" s="21"/>
      <c r="L93" s="28"/>
      <c r="P93" s="27"/>
      <c r="Q93" s="27"/>
      <c r="R93" s="27"/>
      <c r="S93" s="27"/>
      <c r="T93" s="30"/>
      <c r="U93" s="27"/>
    </row>
    <row r="94" spans="1:21" x14ac:dyDescent="0.2">
      <c r="A94" s="32" t="s">
        <v>2</v>
      </c>
      <c r="B94" s="44" t="s">
        <v>450</v>
      </c>
      <c r="C94" s="24">
        <v>142.49967543442901</v>
      </c>
      <c r="D94" s="21" t="b">
        <f>TestLoop!$F$10</f>
        <v>1</v>
      </c>
      <c r="E94" s="21">
        <f t="shared" si="1"/>
        <v>142</v>
      </c>
      <c r="F94" s="25" t="s">
        <v>259</v>
      </c>
      <c r="K94" s="21"/>
      <c r="L94" s="28"/>
      <c r="P94" s="27"/>
      <c r="Q94" s="27"/>
      <c r="R94" s="27"/>
      <c r="S94" s="27"/>
      <c r="T94" s="30"/>
      <c r="U94" s="27"/>
    </row>
    <row r="95" spans="1:21" x14ac:dyDescent="0.2">
      <c r="A95" s="32" t="s">
        <v>2</v>
      </c>
      <c r="B95" s="44" t="s">
        <v>451</v>
      </c>
      <c r="C95" s="24">
        <v>142.808519776992</v>
      </c>
      <c r="D95" s="21" t="b">
        <f>TestLoop!$F$10</f>
        <v>1</v>
      </c>
      <c r="E95" s="21">
        <f t="shared" si="1"/>
        <v>143</v>
      </c>
      <c r="F95" s="25" t="s">
        <v>259</v>
      </c>
      <c r="K95" s="21"/>
      <c r="L95" s="28"/>
      <c r="P95" s="27"/>
      <c r="Q95" s="27"/>
      <c r="R95" s="27"/>
      <c r="S95" s="27"/>
      <c r="T95" s="30"/>
      <c r="U95" s="27"/>
    </row>
    <row r="96" spans="1:21" x14ac:dyDescent="0.2">
      <c r="A96" s="32" t="s">
        <v>2</v>
      </c>
      <c r="C96" s="24">
        <v>5</v>
      </c>
      <c r="D96" s="21" t="b">
        <f>TestLoop!$G$10</f>
        <v>1</v>
      </c>
      <c r="E96" s="21">
        <f t="shared" si="1"/>
        <v>5</v>
      </c>
      <c r="F96" s="25" t="s">
        <v>260</v>
      </c>
      <c r="K96" s="21"/>
      <c r="L96" s="28"/>
      <c r="P96" s="27"/>
      <c r="Q96" s="27"/>
      <c r="R96" s="27"/>
      <c r="S96" s="27"/>
      <c r="T96" s="30"/>
      <c r="U96" s="27"/>
    </row>
    <row r="97" spans="1:21" x14ac:dyDescent="0.2">
      <c r="A97" s="32" t="s">
        <v>2</v>
      </c>
      <c r="B97" s="44" t="s">
        <v>452</v>
      </c>
      <c r="C97" s="24">
        <v>143.117364119554</v>
      </c>
      <c r="D97" s="21" t="b">
        <f>TestLoop!$G$10</f>
        <v>1</v>
      </c>
      <c r="E97" s="21">
        <f t="shared" si="1"/>
        <v>143</v>
      </c>
      <c r="F97" s="25" t="s">
        <v>260</v>
      </c>
      <c r="K97" s="21"/>
      <c r="L97" s="28"/>
      <c r="P97" s="27"/>
      <c r="Q97" s="27"/>
      <c r="R97" s="27"/>
      <c r="S97" s="27"/>
      <c r="T97" s="30"/>
      <c r="U97" s="27"/>
    </row>
    <row r="98" spans="1:21" x14ac:dyDescent="0.2">
      <c r="A98" s="32" t="s">
        <v>2</v>
      </c>
      <c r="B98" s="44">
        <v>5500</v>
      </c>
      <c r="C98" s="24">
        <v>227</v>
      </c>
      <c r="D98" s="21" t="b">
        <f>TestLoop!$J$10</f>
        <v>1</v>
      </c>
      <c r="E98" s="21">
        <f t="shared" si="1"/>
        <v>227</v>
      </c>
      <c r="F98" s="25" t="s">
        <v>261</v>
      </c>
      <c r="K98" s="21"/>
      <c r="L98" s="28"/>
      <c r="P98" s="27"/>
      <c r="Q98" s="27"/>
      <c r="R98" s="27"/>
      <c r="S98" s="27"/>
      <c r="T98" s="30"/>
      <c r="U98" s="27"/>
    </row>
    <row r="99" spans="1:21" x14ac:dyDescent="0.2">
      <c r="A99" s="32" t="s">
        <v>2</v>
      </c>
      <c r="B99" s="44" t="s">
        <v>453</v>
      </c>
      <c r="C99" s="24">
        <v>143.42620846211599</v>
      </c>
      <c r="D99" s="21" t="b">
        <f>TestLoop!$J$10</f>
        <v>1</v>
      </c>
      <c r="E99" s="21">
        <f t="shared" si="1"/>
        <v>143</v>
      </c>
      <c r="F99" s="25" t="s">
        <v>261</v>
      </c>
      <c r="K99" s="21"/>
      <c r="L99" s="28"/>
      <c r="P99" s="27"/>
      <c r="Q99" s="27"/>
      <c r="R99" s="27"/>
      <c r="S99" s="27"/>
      <c r="T99" s="30"/>
      <c r="U99" s="27"/>
    </row>
    <row r="100" spans="1:21" x14ac:dyDescent="0.2">
      <c r="A100" s="20" t="s">
        <v>8</v>
      </c>
      <c r="B100" s="44">
        <v>7129</v>
      </c>
      <c r="C100" s="24">
        <v>20</v>
      </c>
      <c r="D100" s="21" t="b">
        <f>TestLoop!$X$10</f>
        <v>1</v>
      </c>
      <c r="E100" s="21">
        <f t="shared" si="1"/>
        <v>20</v>
      </c>
      <c r="F100" s="25" t="s">
        <v>262</v>
      </c>
      <c r="K100" s="21"/>
      <c r="L100" s="28"/>
      <c r="P100" s="27"/>
      <c r="Q100" s="27"/>
      <c r="R100" s="27"/>
      <c r="S100" s="27"/>
      <c r="T100" s="30"/>
      <c r="U100" s="27"/>
    </row>
    <row r="101" spans="1:21" x14ac:dyDescent="0.2">
      <c r="A101" s="20" t="s">
        <v>8</v>
      </c>
      <c r="B101" s="44" t="s">
        <v>15</v>
      </c>
      <c r="C101" s="24">
        <v>20</v>
      </c>
      <c r="D101" s="21" t="b">
        <f>TestLoop!$X$10</f>
        <v>1</v>
      </c>
      <c r="E101" s="21">
        <f t="shared" si="1"/>
        <v>20</v>
      </c>
      <c r="F101" s="25" t="s">
        <v>262</v>
      </c>
      <c r="K101" s="21"/>
      <c r="L101" s="28"/>
      <c r="P101" s="27"/>
      <c r="Q101" s="27"/>
      <c r="R101" s="27"/>
      <c r="S101" s="27"/>
      <c r="T101" s="30"/>
      <c r="U101" s="27"/>
    </row>
    <row r="102" spans="1:21" x14ac:dyDescent="0.2">
      <c r="A102" s="20" t="s">
        <v>8</v>
      </c>
      <c r="B102" s="44" t="s">
        <v>16</v>
      </c>
      <c r="C102" s="24">
        <v>20</v>
      </c>
      <c r="D102" s="21" t="b">
        <f>TestLoop!$X$10</f>
        <v>1</v>
      </c>
      <c r="E102" s="21">
        <f t="shared" si="1"/>
        <v>20</v>
      </c>
      <c r="F102" s="25" t="s">
        <v>262</v>
      </c>
      <c r="K102" s="21"/>
      <c r="L102" s="28"/>
      <c r="P102" s="27"/>
      <c r="Q102" s="27"/>
      <c r="R102" s="27"/>
      <c r="S102" s="27"/>
      <c r="T102" s="30"/>
      <c r="U102" s="27"/>
    </row>
    <row r="103" spans="1:21" x14ac:dyDescent="0.2">
      <c r="A103" s="20" t="s">
        <v>8</v>
      </c>
      <c r="B103" s="44" t="s">
        <v>17</v>
      </c>
      <c r="C103" s="24">
        <v>20</v>
      </c>
      <c r="D103" s="21" t="b">
        <f>TestLoop!$X$10</f>
        <v>1</v>
      </c>
      <c r="E103" s="21">
        <f t="shared" si="1"/>
        <v>20</v>
      </c>
      <c r="F103" s="25" t="s">
        <v>262</v>
      </c>
      <c r="K103" s="21"/>
      <c r="L103" s="28"/>
      <c r="P103" s="27"/>
      <c r="Q103" s="27"/>
      <c r="R103" s="27"/>
      <c r="S103" s="27"/>
      <c r="T103" s="30"/>
      <c r="U103" s="27"/>
    </row>
    <row r="104" spans="1:21" x14ac:dyDescent="0.2">
      <c r="A104" s="20" t="s">
        <v>8</v>
      </c>
      <c r="B104" s="44">
        <v>9963</v>
      </c>
      <c r="C104" s="24">
        <v>163.501090728668</v>
      </c>
      <c r="D104" s="21" t="b">
        <f>TestLoop!$X$10</f>
        <v>1</v>
      </c>
      <c r="E104" s="21">
        <f t="shared" si="1"/>
        <v>164</v>
      </c>
      <c r="F104" s="25" t="s">
        <v>262</v>
      </c>
      <c r="K104" s="21"/>
      <c r="L104" s="28"/>
      <c r="P104" s="27"/>
      <c r="Q104" s="27"/>
      <c r="R104" s="27"/>
      <c r="S104" s="27"/>
      <c r="T104" s="30"/>
      <c r="U104" s="27"/>
    </row>
    <row r="105" spans="1:21" x14ac:dyDescent="0.2">
      <c r="A105" s="20" t="s">
        <v>8</v>
      </c>
      <c r="B105" s="44" t="s">
        <v>428</v>
      </c>
      <c r="C105" s="24">
        <v>163.80993507123</v>
      </c>
      <c r="D105" s="21" t="b">
        <f>TestLoop!$X$10</f>
        <v>1</v>
      </c>
      <c r="E105" s="21">
        <f t="shared" si="1"/>
        <v>164</v>
      </c>
      <c r="F105" s="25" t="s">
        <v>262</v>
      </c>
      <c r="K105" s="21"/>
      <c r="L105" s="28"/>
      <c r="P105" s="27"/>
      <c r="Q105" s="27"/>
      <c r="R105" s="27"/>
      <c r="S105" s="27"/>
      <c r="T105" s="30"/>
      <c r="U105" s="27"/>
    </row>
    <row r="106" spans="1:21" x14ac:dyDescent="0.2">
      <c r="A106" s="20" t="s">
        <v>8</v>
      </c>
      <c r="B106" s="44" t="s">
        <v>429</v>
      </c>
      <c r="C106" s="24">
        <v>164.11877941379299</v>
      </c>
      <c r="D106" s="21" t="b">
        <f>TestLoop!$X$10</f>
        <v>1</v>
      </c>
      <c r="E106" s="21">
        <f t="shared" si="1"/>
        <v>164</v>
      </c>
      <c r="F106" s="25" t="s">
        <v>262</v>
      </c>
      <c r="K106" s="21"/>
      <c r="L106" s="28"/>
      <c r="P106" s="27"/>
      <c r="Q106" s="27"/>
      <c r="R106" s="27"/>
      <c r="S106" s="27"/>
      <c r="T106" s="30"/>
      <c r="U106" s="27"/>
    </row>
    <row r="107" spans="1:21" x14ac:dyDescent="0.2">
      <c r="A107" s="20" t="s">
        <v>8</v>
      </c>
      <c r="B107" s="44" t="s">
        <v>430</v>
      </c>
      <c r="C107" s="24">
        <v>164.42762375635499</v>
      </c>
      <c r="D107" s="21" t="b">
        <f>TestLoop!$X$10</f>
        <v>1</v>
      </c>
      <c r="E107" s="21">
        <f t="shared" si="1"/>
        <v>164</v>
      </c>
      <c r="F107" s="25" t="s">
        <v>262</v>
      </c>
      <c r="K107" s="21"/>
      <c r="L107" s="28"/>
      <c r="P107" s="27"/>
      <c r="Q107" s="27"/>
      <c r="R107" s="27"/>
      <c r="S107" s="27"/>
      <c r="T107" s="30"/>
      <c r="U107" s="27"/>
    </row>
    <row r="108" spans="1:21" x14ac:dyDescent="0.2">
      <c r="A108" s="20" t="s">
        <v>8</v>
      </c>
      <c r="B108" s="44">
        <v>2258</v>
      </c>
      <c r="C108" s="24">
        <v>59</v>
      </c>
      <c r="D108" s="21" t="b">
        <f>TestLoop!$O$10</f>
        <v>1</v>
      </c>
      <c r="E108" s="21">
        <f t="shared" si="1"/>
        <v>59</v>
      </c>
      <c r="F108" s="25" t="s">
        <v>263</v>
      </c>
      <c r="K108" s="21"/>
      <c r="L108" s="28"/>
      <c r="P108" s="27"/>
      <c r="Q108" s="27"/>
      <c r="R108" s="27"/>
      <c r="S108" s="27"/>
      <c r="T108" s="30"/>
      <c r="U108" s="27"/>
    </row>
    <row r="109" spans="1:21" x14ac:dyDescent="0.2">
      <c r="A109" s="20" t="s">
        <v>8</v>
      </c>
      <c r="B109" s="44">
        <v>7944</v>
      </c>
      <c r="C109" s="24">
        <v>152.691538738986</v>
      </c>
      <c r="D109" s="21" t="b">
        <f>TestLoop!$O$10</f>
        <v>1</v>
      </c>
      <c r="E109" s="21">
        <f t="shared" si="1"/>
        <v>153</v>
      </c>
      <c r="F109" s="25" t="s">
        <v>263</v>
      </c>
      <c r="K109" s="21"/>
      <c r="L109" s="28"/>
      <c r="P109" s="27"/>
      <c r="Q109" s="27"/>
      <c r="R109" s="27"/>
      <c r="S109" s="27"/>
      <c r="T109" s="30"/>
      <c r="U109" s="27"/>
    </row>
    <row r="110" spans="1:21" x14ac:dyDescent="0.2">
      <c r="A110" s="20" t="s">
        <v>8</v>
      </c>
      <c r="B110" s="44">
        <v>7133</v>
      </c>
      <c r="C110" s="24">
        <v>52</v>
      </c>
      <c r="D110" s="21" t="b">
        <f>TestLoop!$V$10</f>
        <v>1</v>
      </c>
      <c r="E110" s="21">
        <f t="shared" si="1"/>
        <v>52</v>
      </c>
      <c r="F110" s="25" t="s">
        <v>259</v>
      </c>
      <c r="K110" s="21"/>
      <c r="L110" s="28"/>
      <c r="P110" s="27"/>
      <c r="Q110" s="27"/>
      <c r="R110" s="27"/>
      <c r="S110" s="27"/>
      <c r="T110" s="30"/>
      <c r="U110" s="27"/>
    </row>
    <row r="111" spans="1:21" x14ac:dyDescent="0.2">
      <c r="A111" s="20" t="s">
        <v>8</v>
      </c>
      <c r="B111" s="44">
        <v>7224</v>
      </c>
      <c r="C111" s="24">
        <v>36</v>
      </c>
      <c r="D111" s="21" t="b">
        <f>TestLoop!$V$10</f>
        <v>1</v>
      </c>
      <c r="E111" s="21">
        <f t="shared" si="1"/>
        <v>36</v>
      </c>
      <c r="F111" s="25" t="s">
        <v>259</v>
      </c>
      <c r="K111" s="21"/>
      <c r="L111" s="28"/>
      <c r="P111" s="27"/>
      <c r="Q111" s="27"/>
      <c r="R111" s="27"/>
      <c r="S111" s="27"/>
      <c r="T111" s="30"/>
      <c r="U111" s="27"/>
    </row>
    <row r="112" spans="1:21" x14ac:dyDescent="0.2">
      <c r="A112" s="20" t="s">
        <v>8</v>
      </c>
      <c r="B112" s="44">
        <v>7315</v>
      </c>
      <c r="C112" s="24">
        <v>164.73646809891699</v>
      </c>
      <c r="D112" s="21" t="b">
        <f>TestLoop!$V$10</f>
        <v>1</v>
      </c>
      <c r="E112" s="21">
        <f t="shared" si="1"/>
        <v>165</v>
      </c>
      <c r="F112" s="25" t="s">
        <v>259</v>
      </c>
      <c r="K112" s="21"/>
      <c r="L112" s="28"/>
      <c r="P112" s="27"/>
      <c r="Q112" s="27"/>
      <c r="R112" s="27"/>
      <c r="S112" s="27"/>
      <c r="T112" s="30"/>
      <c r="U112" s="27"/>
    </row>
    <row r="113" spans="1:21" x14ac:dyDescent="0.2">
      <c r="A113" s="20" t="s">
        <v>8</v>
      </c>
      <c r="B113" s="44">
        <v>7406</v>
      </c>
      <c r="C113" s="24">
        <v>165.04531244148001</v>
      </c>
      <c r="D113" s="21" t="b">
        <f>TestLoop!$V$10</f>
        <v>1</v>
      </c>
      <c r="E113" s="21">
        <f t="shared" si="1"/>
        <v>165</v>
      </c>
      <c r="F113" s="25" t="s">
        <v>259</v>
      </c>
      <c r="K113" s="21"/>
      <c r="L113" s="28"/>
      <c r="P113" s="27"/>
      <c r="Q113" s="27"/>
      <c r="R113" s="27"/>
      <c r="S113" s="27"/>
      <c r="T113" s="30"/>
      <c r="U113" s="27"/>
    </row>
    <row r="114" spans="1:21" x14ac:dyDescent="0.2">
      <c r="A114" s="20" t="s">
        <v>8</v>
      </c>
      <c r="B114" s="44">
        <v>5101</v>
      </c>
      <c r="C114" s="24">
        <v>48</v>
      </c>
      <c r="D114" s="21" t="b">
        <f>TestLoop!$U$10</f>
        <v>1</v>
      </c>
      <c r="E114" s="21">
        <f t="shared" si="1"/>
        <v>48</v>
      </c>
      <c r="F114" s="25" t="s">
        <v>260</v>
      </c>
      <c r="K114" s="21"/>
      <c r="L114" s="28"/>
      <c r="P114" s="27"/>
      <c r="Q114" s="27"/>
      <c r="R114" s="27"/>
      <c r="S114" s="27"/>
      <c r="T114" s="30"/>
      <c r="U114" s="27"/>
    </row>
    <row r="115" spans="1:21" x14ac:dyDescent="0.2">
      <c r="A115" s="20" t="s">
        <v>8</v>
      </c>
      <c r="B115" s="44" t="s">
        <v>24</v>
      </c>
      <c r="C115" s="24">
        <v>37</v>
      </c>
      <c r="D115" s="21" t="b">
        <f>TestLoop!$U$10</f>
        <v>1</v>
      </c>
      <c r="E115" s="21">
        <f t="shared" si="1"/>
        <v>37</v>
      </c>
      <c r="F115" s="25" t="s">
        <v>260</v>
      </c>
      <c r="K115" s="21"/>
      <c r="L115" s="28"/>
      <c r="P115" s="27"/>
      <c r="Q115" s="27"/>
      <c r="R115" s="27"/>
      <c r="S115" s="27"/>
      <c r="T115" s="30"/>
      <c r="U115" s="27"/>
    </row>
    <row r="116" spans="1:21" x14ac:dyDescent="0.2">
      <c r="A116" s="20" t="s">
        <v>8</v>
      </c>
      <c r="B116" s="44" t="s">
        <v>25</v>
      </c>
      <c r="C116" s="24">
        <v>37</v>
      </c>
      <c r="D116" s="21" t="b">
        <f>TestLoop!$U$10</f>
        <v>1</v>
      </c>
      <c r="E116" s="21">
        <f t="shared" si="1"/>
        <v>37</v>
      </c>
      <c r="F116" s="25" t="s">
        <v>260</v>
      </c>
      <c r="K116" s="21"/>
      <c r="L116" s="28"/>
      <c r="P116" s="27"/>
      <c r="Q116" s="27"/>
      <c r="R116" s="27"/>
      <c r="S116" s="27"/>
      <c r="T116" s="30"/>
      <c r="U116" s="27"/>
    </row>
    <row r="117" spans="1:21" x14ac:dyDescent="0.2">
      <c r="A117" s="20" t="s">
        <v>8</v>
      </c>
      <c r="B117" s="44">
        <v>5104</v>
      </c>
      <c r="C117" s="24">
        <v>34</v>
      </c>
      <c r="D117" s="21" t="b">
        <f>TestLoop!$U$10</f>
        <v>1</v>
      </c>
      <c r="E117" s="21">
        <f t="shared" si="1"/>
        <v>34</v>
      </c>
      <c r="F117" s="25" t="s">
        <v>260</v>
      </c>
      <c r="K117" s="21"/>
      <c r="L117" s="28"/>
      <c r="P117" s="27"/>
      <c r="Q117" s="27"/>
      <c r="R117" s="27"/>
      <c r="S117" s="27"/>
      <c r="T117" s="30"/>
      <c r="U117" s="27"/>
    </row>
    <row r="118" spans="1:21" x14ac:dyDescent="0.2">
      <c r="A118" s="20" t="s">
        <v>8</v>
      </c>
      <c r="B118" s="44">
        <v>5105</v>
      </c>
      <c r="C118" s="24">
        <v>48</v>
      </c>
      <c r="D118" s="21" t="b">
        <f>TestLoop!$U$10</f>
        <v>1</v>
      </c>
      <c r="E118" s="21">
        <f t="shared" si="1"/>
        <v>48</v>
      </c>
      <c r="F118" s="25" t="s">
        <v>260</v>
      </c>
      <c r="K118" s="21"/>
      <c r="L118" s="28"/>
      <c r="P118" s="27"/>
      <c r="Q118" s="27"/>
      <c r="R118" s="27"/>
      <c r="S118" s="27"/>
      <c r="T118" s="30"/>
      <c r="U118" s="27"/>
    </row>
    <row r="119" spans="1:21" x14ac:dyDescent="0.2">
      <c r="A119" s="20" t="s">
        <v>8</v>
      </c>
      <c r="B119" s="44">
        <v>5106</v>
      </c>
      <c r="C119" s="24">
        <v>34</v>
      </c>
      <c r="D119" s="21" t="b">
        <f>TestLoop!$U$10</f>
        <v>1</v>
      </c>
      <c r="E119" s="21">
        <f t="shared" si="1"/>
        <v>34</v>
      </c>
      <c r="F119" s="25" t="s">
        <v>260</v>
      </c>
      <c r="K119" s="21"/>
      <c r="L119" s="28"/>
      <c r="P119" s="27"/>
      <c r="Q119" s="27"/>
      <c r="R119" s="27"/>
      <c r="S119" s="27"/>
      <c r="T119" s="30"/>
      <c r="U119" s="27"/>
    </row>
    <row r="120" spans="1:21" x14ac:dyDescent="0.2">
      <c r="A120" s="20" t="s">
        <v>8</v>
      </c>
      <c r="B120" s="44" t="s">
        <v>27</v>
      </c>
      <c r="C120" s="24">
        <v>49</v>
      </c>
      <c r="D120" s="21" t="b">
        <f>TestLoop!$U$10</f>
        <v>1</v>
      </c>
      <c r="E120" s="21">
        <f t="shared" si="1"/>
        <v>49</v>
      </c>
      <c r="F120" s="25" t="s">
        <v>260</v>
      </c>
      <c r="K120" s="21"/>
      <c r="L120" s="28"/>
      <c r="P120" s="27"/>
      <c r="Q120" s="27"/>
      <c r="R120" s="27"/>
      <c r="S120" s="27"/>
      <c r="T120" s="30"/>
      <c r="U120" s="27"/>
    </row>
    <row r="121" spans="1:21" x14ac:dyDescent="0.2">
      <c r="A121" s="20" t="s">
        <v>8</v>
      </c>
      <c r="B121" s="44" t="s">
        <v>26</v>
      </c>
      <c r="C121" s="24">
        <v>37</v>
      </c>
      <c r="D121" s="21" t="b">
        <f>TestLoop!$U$10</f>
        <v>1</v>
      </c>
      <c r="E121" s="21">
        <f t="shared" si="1"/>
        <v>37</v>
      </c>
      <c r="F121" s="25" t="s">
        <v>260</v>
      </c>
      <c r="K121" s="21"/>
      <c r="L121" s="28"/>
      <c r="P121" s="27"/>
      <c r="Q121" s="27"/>
      <c r="R121" s="27"/>
      <c r="S121" s="27"/>
      <c r="T121" s="30"/>
      <c r="U121" s="27"/>
    </row>
    <row r="122" spans="1:21" x14ac:dyDescent="0.2">
      <c r="A122" s="20" t="s">
        <v>8</v>
      </c>
      <c r="B122" s="44">
        <v>5111</v>
      </c>
      <c r="C122" s="24">
        <v>34</v>
      </c>
      <c r="D122" s="21" t="b">
        <f>TestLoop!$U$10</f>
        <v>1</v>
      </c>
      <c r="E122" s="21">
        <f t="shared" si="1"/>
        <v>34</v>
      </c>
      <c r="F122" s="25" t="s">
        <v>260</v>
      </c>
      <c r="K122" s="21"/>
      <c r="L122" s="28"/>
      <c r="P122" s="27"/>
      <c r="Q122" s="27"/>
      <c r="R122" s="27"/>
      <c r="S122" s="27"/>
      <c r="T122" s="30"/>
      <c r="U122" s="27"/>
    </row>
    <row r="123" spans="1:21" x14ac:dyDescent="0.2">
      <c r="A123" s="20" t="s">
        <v>8</v>
      </c>
      <c r="B123" s="44" t="s">
        <v>28</v>
      </c>
      <c r="C123" s="24">
        <v>49</v>
      </c>
      <c r="D123" s="21" t="b">
        <f>TestLoop!$U$10</f>
        <v>1</v>
      </c>
      <c r="E123" s="21">
        <f t="shared" si="1"/>
        <v>49</v>
      </c>
      <c r="F123" s="25" t="s">
        <v>260</v>
      </c>
      <c r="K123" s="21"/>
      <c r="L123" s="28"/>
      <c r="P123" s="27"/>
      <c r="Q123" s="27"/>
      <c r="R123" s="27"/>
      <c r="S123" s="27"/>
      <c r="T123" s="30"/>
      <c r="U123" s="27"/>
    </row>
    <row r="124" spans="1:21" x14ac:dyDescent="0.2">
      <c r="A124" s="20" t="s">
        <v>8</v>
      </c>
      <c r="B124" s="44">
        <v>5113</v>
      </c>
      <c r="C124" s="24">
        <v>31</v>
      </c>
      <c r="D124" s="21" t="b">
        <f>TestLoop!$U$10</f>
        <v>1</v>
      </c>
      <c r="E124" s="21">
        <f t="shared" si="1"/>
        <v>31</v>
      </c>
      <c r="F124" s="25" t="s">
        <v>260</v>
      </c>
      <c r="K124" s="21"/>
      <c r="L124" s="28"/>
      <c r="P124" s="27"/>
      <c r="Q124" s="27"/>
      <c r="R124" s="27"/>
      <c r="S124" s="27"/>
      <c r="T124" s="30"/>
      <c r="U124" s="27"/>
    </row>
    <row r="125" spans="1:21" x14ac:dyDescent="0.2">
      <c r="A125" s="20" t="s">
        <v>8</v>
      </c>
      <c r="B125" s="44">
        <v>5114</v>
      </c>
      <c r="C125" s="24">
        <v>31</v>
      </c>
      <c r="D125" s="21" t="b">
        <f>TestLoop!$U$10</f>
        <v>1</v>
      </c>
      <c r="E125" s="21">
        <f t="shared" si="1"/>
        <v>31</v>
      </c>
      <c r="F125" s="25" t="s">
        <v>260</v>
      </c>
      <c r="K125" s="21"/>
      <c r="L125" s="28"/>
      <c r="P125" s="27"/>
      <c r="Q125" s="27"/>
      <c r="R125" s="27"/>
      <c r="S125" s="27"/>
      <c r="T125" s="30"/>
      <c r="U125" s="27"/>
    </row>
    <row r="126" spans="1:21" x14ac:dyDescent="0.2">
      <c r="A126" s="20" t="s">
        <v>8</v>
      </c>
      <c r="B126" s="44">
        <v>5115</v>
      </c>
      <c r="C126" s="24">
        <v>41</v>
      </c>
      <c r="D126" s="21" t="b">
        <f>TestLoop!$U$10</f>
        <v>1</v>
      </c>
      <c r="E126" s="21">
        <f t="shared" si="1"/>
        <v>41</v>
      </c>
      <c r="F126" s="25" t="s">
        <v>260</v>
      </c>
      <c r="K126" s="21"/>
      <c r="L126" s="28"/>
      <c r="P126" s="27"/>
      <c r="Q126" s="27"/>
      <c r="R126" s="27"/>
      <c r="S126" s="27"/>
      <c r="T126" s="30"/>
      <c r="U126" s="27"/>
    </row>
    <row r="127" spans="1:21" x14ac:dyDescent="0.2">
      <c r="A127" s="20" t="s">
        <v>8</v>
      </c>
      <c r="B127" s="44">
        <v>5120</v>
      </c>
      <c r="C127" s="24">
        <v>41</v>
      </c>
      <c r="D127" s="21" t="b">
        <f>TestLoop!$U$10</f>
        <v>1</v>
      </c>
      <c r="E127" s="21">
        <f t="shared" si="1"/>
        <v>41</v>
      </c>
      <c r="F127" s="25" t="s">
        <v>260</v>
      </c>
      <c r="K127" s="21"/>
      <c r="L127" s="28"/>
      <c r="P127" s="27"/>
      <c r="Q127" s="27"/>
      <c r="R127" s="27"/>
      <c r="S127" s="27"/>
      <c r="T127" s="30"/>
      <c r="U127" s="27"/>
    </row>
    <row r="128" spans="1:21" x14ac:dyDescent="0.2">
      <c r="A128" s="20" t="s">
        <v>8</v>
      </c>
      <c r="B128" s="44">
        <v>5201</v>
      </c>
      <c r="C128" s="24">
        <v>36</v>
      </c>
      <c r="D128" s="21" t="b">
        <f>TestLoop!$U$10</f>
        <v>1</v>
      </c>
      <c r="E128" s="21">
        <f t="shared" si="1"/>
        <v>36</v>
      </c>
      <c r="F128" s="25" t="s">
        <v>260</v>
      </c>
      <c r="K128" s="21"/>
      <c r="L128" s="28"/>
      <c r="P128" s="27"/>
      <c r="Q128" s="27"/>
      <c r="R128" s="27"/>
      <c r="S128" s="27"/>
      <c r="T128" s="30"/>
      <c r="U128" s="27"/>
    </row>
    <row r="129" spans="1:21" x14ac:dyDescent="0.2">
      <c r="A129" s="20" t="s">
        <v>8</v>
      </c>
      <c r="B129" s="44" t="s">
        <v>18</v>
      </c>
      <c r="C129" s="24">
        <v>47</v>
      </c>
      <c r="D129" s="21" t="b">
        <f>TestLoop!$U$10</f>
        <v>1</v>
      </c>
      <c r="E129" s="21">
        <f t="shared" si="1"/>
        <v>47</v>
      </c>
      <c r="F129" s="25" t="s">
        <v>260</v>
      </c>
      <c r="K129" s="21"/>
      <c r="L129" s="28"/>
      <c r="P129" s="27"/>
      <c r="Q129" s="27"/>
      <c r="R129" s="27"/>
      <c r="S129" s="27"/>
      <c r="T129" s="30"/>
      <c r="U129" s="27"/>
    </row>
    <row r="130" spans="1:21" x14ac:dyDescent="0.2">
      <c r="A130" s="20" t="s">
        <v>8</v>
      </c>
      <c r="B130" s="44" t="s">
        <v>19</v>
      </c>
      <c r="C130" s="24">
        <v>47</v>
      </c>
      <c r="D130" s="21" t="b">
        <f>TestLoop!$U$10</f>
        <v>1</v>
      </c>
      <c r="E130" s="21">
        <f t="shared" si="1"/>
        <v>47</v>
      </c>
      <c r="F130" s="25" t="s">
        <v>260</v>
      </c>
      <c r="K130" s="21"/>
      <c r="L130" s="28"/>
      <c r="P130" s="27"/>
      <c r="Q130" s="27"/>
      <c r="R130" s="27"/>
      <c r="S130" s="27"/>
      <c r="T130" s="30"/>
      <c r="U130" s="27"/>
    </row>
    <row r="131" spans="1:21" x14ac:dyDescent="0.2">
      <c r="A131" s="20" t="s">
        <v>8</v>
      </c>
      <c r="B131" s="44">
        <v>5204</v>
      </c>
      <c r="C131" s="24">
        <v>50</v>
      </c>
      <c r="D131" s="21" t="b">
        <f>TestLoop!$U$10</f>
        <v>1</v>
      </c>
      <c r="E131" s="21">
        <f t="shared" ref="E131:E194" si="2">ROUND(C131*D131,0)</f>
        <v>50</v>
      </c>
      <c r="F131" s="25" t="s">
        <v>260</v>
      </c>
      <c r="K131" s="21"/>
      <c r="L131" s="28"/>
      <c r="P131" s="27"/>
      <c r="Q131" s="27"/>
      <c r="R131" s="27"/>
      <c r="S131" s="27"/>
      <c r="T131" s="30"/>
      <c r="U131" s="27"/>
    </row>
    <row r="132" spans="1:21" x14ac:dyDescent="0.2">
      <c r="A132" s="20" t="s">
        <v>8</v>
      </c>
      <c r="B132" s="44">
        <v>5205</v>
      </c>
      <c r="C132" s="24">
        <v>93</v>
      </c>
      <c r="D132" s="21" t="b">
        <f>TestLoop!$U$10</f>
        <v>1</v>
      </c>
      <c r="E132" s="21">
        <f t="shared" si="2"/>
        <v>93</v>
      </c>
      <c r="F132" s="25" t="s">
        <v>260</v>
      </c>
      <c r="K132" s="21"/>
      <c r="L132" s="28"/>
      <c r="P132" s="27"/>
      <c r="Q132" s="27"/>
      <c r="R132" s="27"/>
      <c r="S132" s="27"/>
      <c r="T132" s="30"/>
      <c r="U132" s="27"/>
    </row>
    <row r="133" spans="1:21" x14ac:dyDescent="0.2">
      <c r="A133" s="20" t="s">
        <v>8</v>
      </c>
      <c r="B133" s="44">
        <v>5206</v>
      </c>
      <c r="C133" s="24">
        <v>93</v>
      </c>
      <c r="D133" s="21" t="b">
        <f>TestLoop!$U$10</f>
        <v>1</v>
      </c>
      <c r="E133" s="21">
        <f t="shared" si="2"/>
        <v>93</v>
      </c>
      <c r="F133" s="25" t="s">
        <v>260</v>
      </c>
      <c r="K133" s="21"/>
      <c r="L133" s="28"/>
      <c r="P133" s="27"/>
      <c r="Q133" s="27"/>
      <c r="R133" s="27"/>
      <c r="S133" s="27"/>
      <c r="T133" s="30"/>
      <c r="U133" s="27"/>
    </row>
    <row r="134" spans="1:21" x14ac:dyDescent="0.2">
      <c r="A134" s="20" t="s">
        <v>8</v>
      </c>
      <c r="B134" s="44">
        <v>5207</v>
      </c>
      <c r="C134" s="24">
        <v>50</v>
      </c>
      <c r="D134" s="21" t="b">
        <f>TestLoop!$U$10</f>
        <v>1</v>
      </c>
      <c r="E134" s="21">
        <f t="shared" si="2"/>
        <v>50</v>
      </c>
      <c r="F134" s="25" t="s">
        <v>260</v>
      </c>
      <c r="K134" s="21"/>
      <c r="L134" s="28"/>
      <c r="P134" s="27"/>
      <c r="Q134" s="27"/>
      <c r="R134" s="27"/>
      <c r="S134" s="27"/>
      <c r="T134" s="30"/>
      <c r="U134" s="27"/>
    </row>
    <row r="135" spans="1:21" x14ac:dyDescent="0.2">
      <c r="A135" s="20" t="s">
        <v>8</v>
      </c>
      <c r="B135" s="44" t="s">
        <v>20</v>
      </c>
      <c r="C135" s="24">
        <v>47</v>
      </c>
      <c r="D135" s="21" t="b">
        <f>TestLoop!$U$10</f>
        <v>1</v>
      </c>
      <c r="E135" s="21">
        <f t="shared" si="2"/>
        <v>47</v>
      </c>
      <c r="F135" s="25" t="s">
        <v>260</v>
      </c>
      <c r="K135" s="21"/>
      <c r="L135" s="28"/>
      <c r="P135" s="27"/>
      <c r="Q135" s="27"/>
      <c r="R135" s="27"/>
      <c r="S135" s="27"/>
      <c r="T135" s="30"/>
      <c r="U135" s="27"/>
    </row>
    <row r="136" spans="1:21" x14ac:dyDescent="0.2">
      <c r="A136" s="20" t="s">
        <v>8</v>
      </c>
      <c r="B136" s="44">
        <v>5701</v>
      </c>
      <c r="C136" s="24">
        <v>33</v>
      </c>
      <c r="D136" s="21" t="b">
        <f>TestLoop!$U$10</f>
        <v>1</v>
      </c>
      <c r="E136" s="21">
        <f t="shared" si="2"/>
        <v>33</v>
      </c>
      <c r="F136" s="25" t="s">
        <v>260</v>
      </c>
      <c r="K136" s="21"/>
      <c r="L136" s="28"/>
    </row>
    <row r="137" spans="1:21" x14ac:dyDescent="0.2">
      <c r="A137" s="20" t="s">
        <v>8</v>
      </c>
      <c r="B137" s="44">
        <v>5702</v>
      </c>
      <c r="C137" s="24">
        <v>83</v>
      </c>
      <c r="D137" s="21" t="b">
        <f>TestLoop!$U$10</f>
        <v>1</v>
      </c>
      <c r="E137" s="21">
        <f t="shared" si="2"/>
        <v>83</v>
      </c>
      <c r="F137" s="25" t="s">
        <v>260</v>
      </c>
      <c r="K137" s="21"/>
      <c r="L137" s="28"/>
    </row>
    <row r="138" spans="1:21" x14ac:dyDescent="0.2">
      <c r="A138" s="20" t="s">
        <v>8</v>
      </c>
      <c r="B138" s="44">
        <v>5703</v>
      </c>
      <c r="C138" s="24">
        <v>57</v>
      </c>
      <c r="D138" s="21" t="b">
        <f>TestLoop!$U$10</f>
        <v>1</v>
      </c>
      <c r="E138" s="21">
        <f t="shared" si="2"/>
        <v>57</v>
      </c>
      <c r="F138" s="25" t="s">
        <v>260</v>
      </c>
      <c r="K138" s="21"/>
      <c r="L138" s="28"/>
    </row>
    <row r="139" spans="1:21" x14ac:dyDescent="0.2">
      <c r="A139" s="20" t="s">
        <v>8</v>
      </c>
      <c r="B139" s="44">
        <v>5704</v>
      </c>
      <c r="C139" s="24">
        <v>57</v>
      </c>
      <c r="D139" s="21" t="b">
        <f>TestLoop!$U$10</f>
        <v>1</v>
      </c>
      <c r="E139" s="21">
        <f t="shared" si="2"/>
        <v>57</v>
      </c>
      <c r="F139" s="25" t="s">
        <v>260</v>
      </c>
      <c r="K139" s="21"/>
      <c r="L139" s="28"/>
    </row>
    <row r="140" spans="1:21" x14ac:dyDescent="0.2">
      <c r="A140" s="20" t="s">
        <v>8</v>
      </c>
      <c r="B140" s="44" t="s">
        <v>21</v>
      </c>
      <c r="C140" s="24">
        <v>50</v>
      </c>
      <c r="D140" s="21" t="b">
        <f>TestLoop!$U$10</f>
        <v>1</v>
      </c>
      <c r="E140" s="21">
        <f t="shared" si="2"/>
        <v>50</v>
      </c>
      <c r="F140" s="25" t="s">
        <v>260</v>
      </c>
      <c r="K140" s="21"/>
      <c r="L140" s="28"/>
    </row>
    <row r="141" spans="1:21" x14ac:dyDescent="0.2">
      <c r="A141" s="20" t="s">
        <v>8</v>
      </c>
      <c r="B141" s="44" t="s">
        <v>22</v>
      </c>
      <c r="C141" s="24">
        <v>50</v>
      </c>
      <c r="D141" s="21" t="b">
        <f>TestLoop!$U$10</f>
        <v>1</v>
      </c>
      <c r="E141" s="21">
        <f t="shared" si="2"/>
        <v>50</v>
      </c>
      <c r="F141" s="25" t="s">
        <v>260</v>
      </c>
      <c r="K141" s="21"/>
      <c r="L141" s="28"/>
    </row>
    <row r="142" spans="1:21" x14ac:dyDescent="0.2">
      <c r="A142" s="20" t="s">
        <v>8</v>
      </c>
      <c r="B142" s="44">
        <v>5707</v>
      </c>
      <c r="C142" s="24">
        <v>33</v>
      </c>
      <c r="D142" s="21" t="b">
        <f>TestLoop!$U$10</f>
        <v>1</v>
      </c>
      <c r="E142" s="21">
        <f t="shared" si="2"/>
        <v>33</v>
      </c>
      <c r="F142" s="25" t="s">
        <v>260</v>
      </c>
      <c r="K142" s="21"/>
      <c r="L142" s="28"/>
    </row>
    <row r="143" spans="1:21" x14ac:dyDescent="0.2">
      <c r="A143" s="20" t="s">
        <v>8</v>
      </c>
      <c r="B143" s="44">
        <v>5708</v>
      </c>
      <c r="C143" s="24">
        <v>45</v>
      </c>
      <c r="D143" s="21" t="b">
        <f>TestLoop!$U$10</f>
        <v>1</v>
      </c>
      <c r="E143" s="21">
        <f t="shared" si="2"/>
        <v>45</v>
      </c>
      <c r="F143" s="25" t="s">
        <v>260</v>
      </c>
      <c r="K143" s="21"/>
      <c r="L143" s="28"/>
    </row>
    <row r="144" spans="1:21" x14ac:dyDescent="0.2">
      <c r="A144" s="20" t="s">
        <v>8</v>
      </c>
      <c r="B144" s="44">
        <v>5709</v>
      </c>
      <c r="C144" s="24">
        <v>45</v>
      </c>
      <c r="D144" s="21" t="b">
        <f>TestLoop!$U$10</f>
        <v>1</v>
      </c>
      <c r="E144" s="21">
        <f t="shared" si="2"/>
        <v>45</v>
      </c>
      <c r="F144" s="25" t="s">
        <v>260</v>
      </c>
      <c r="K144" s="21"/>
      <c r="L144" s="28"/>
    </row>
    <row r="145" spans="1:17" x14ac:dyDescent="0.2">
      <c r="A145" s="20" t="s">
        <v>8</v>
      </c>
      <c r="B145" s="44">
        <v>5710</v>
      </c>
      <c r="C145" s="24">
        <v>45</v>
      </c>
      <c r="D145" s="21" t="b">
        <f>TestLoop!$U$10</f>
        <v>1</v>
      </c>
      <c r="E145" s="21">
        <f t="shared" si="2"/>
        <v>45</v>
      </c>
      <c r="F145" s="25" t="s">
        <v>260</v>
      </c>
      <c r="K145" s="21"/>
      <c r="L145" s="28"/>
    </row>
    <row r="146" spans="1:17" x14ac:dyDescent="0.2">
      <c r="A146" s="20" t="s">
        <v>8</v>
      </c>
      <c r="B146" s="44" t="s">
        <v>23</v>
      </c>
      <c r="C146" s="24">
        <v>50</v>
      </c>
      <c r="D146" s="21" t="b">
        <f>TestLoop!$U$10</f>
        <v>1</v>
      </c>
      <c r="E146" s="21">
        <f t="shared" si="2"/>
        <v>50</v>
      </c>
      <c r="F146" s="25" t="s">
        <v>260</v>
      </c>
      <c r="K146" s="21"/>
      <c r="L146" s="28"/>
    </row>
    <row r="147" spans="1:17" x14ac:dyDescent="0.2">
      <c r="A147" s="20" t="s">
        <v>8</v>
      </c>
      <c r="B147" s="44">
        <v>5712</v>
      </c>
      <c r="C147" s="24">
        <v>45</v>
      </c>
      <c r="D147" s="21" t="b">
        <f>TestLoop!$U$10</f>
        <v>1</v>
      </c>
      <c r="E147" s="21">
        <f t="shared" si="2"/>
        <v>45</v>
      </c>
      <c r="F147" s="25" t="s">
        <v>260</v>
      </c>
      <c r="K147" s="21"/>
      <c r="L147" s="28"/>
    </row>
    <row r="148" spans="1:17" x14ac:dyDescent="0.2">
      <c r="A148" s="20" t="s">
        <v>8</v>
      </c>
      <c r="B148" s="44">
        <v>10787</v>
      </c>
      <c r="C148" s="24">
        <v>153.00038308154899</v>
      </c>
      <c r="D148" s="21" t="b">
        <f>TestLoop!$U$10</f>
        <v>1</v>
      </c>
      <c r="E148" s="21">
        <f t="shared" si="2"/>
        <v>153</v>
      </c>
      <c r="F148" s="25" t="s">
        <v>260</v>
      </c>
      <c r="K148" s="21"/>
      <c r="L148" s="28"/>
    </row>
    <row r="149" spans="1:17" x14ac:dyDescent="0.2">
      <c r="A149" s="20" t="s">
        <v>8</v>
      </c>
      <c r="B149" s="44" t="s">
        <v>418</v>
      </c>
      <c r="C149" s="24">
        <v>153.30922742411099</v>
      </c>
      <c r="D149" s="21" t="b">
        <f>TestLoop!$U$10</f>
        <v>1</v>
      </c>
      <c r="E149" s="21">
        <f t="shared" si="2"/>
        <v>153</v>
      </c>
      <c r="F149" s="25" t="s">
        <v>260</v>
      </c>
      <c r="K149" s="21"/>
      <c r="L149" s="28"/>
    </row>
    <row r="150" spans="1:17" x14ac:dyDescent="0.2">
      <c r="A150" s="20" t="s">
        <v>8</v>
      </c>
      <c r="B150" s="44" t="s">
        <v>419</v>
      </c>
      <c r="C150" s="24">
        <v>153.61807176667301</v>
      </c>
      <c r="D150" s="21" t="b">
        <f>TestLoop!$U$10</f>
        <v>1</v>
      </c>
      <c r="E150" s="21">
        <f t="shared" si="2"/>
        <v>154</v>
      </c>
      <c r="F150" s="25" t="s">
        <v>260</v>
      </c>
      <c r="K150" s="21"/>
      <c r="L150" s="28"/>
    </row>
    <row r="151" spans="1:17" x14ac:dyDescent="0.2">
      <c r="A151" s="20" t="s">
        <v>8</v>
      </c>
      <c r="B151" s="44">
        <v>5107</v>
      </c>
      <c r="C151" s="24">
        <v>153.926916109236</v>
      </c>
      <c r="D151" s="21" t="b">
        <f>TestLoop!$U$10</f>
        <v>1</v>
      </c>
      <c r="E151" s="21">
        <f t="shared" si="2"/>
        <v>154</v>
      </c>
      <c r="F151" s="25" t="s">
        <v>260</v>
      </c>
      <c r="K151" s="21"/>
      <c r="L151" s="28"/>
    </row>
    <row r="152" spans="1:17" x14ac:dyDescent="0.2">
      <c r="A152" s="20" t="s">
        <v>8</v>
      </c>
      <c r="B152" s="44">
        <v>5108</v>
      </c>
      <c r="C152" s="24">
        <v>154.235760451798</v>
      </c>
      <c r="D152" s="21" t="b">
        <f>TestLoop!$U$10</f>
        <v>1</v>
      </c>
      <c r="E152" s="21">
        <f t="shared" si="2"/>
        <v>154</v>
      </c>
      <c r="F152" s="25" t="s">
        <v>260</v>
      </c>
      <c r="K152" s="21"/>
      <c r="L152" s="28"/>
    </row>
    <row r="153" spans="1:17" x14ac:dyDescent="0.2">
      <c r="A153" s="20" t="s">
        <v>8</v>
      </c>
      <c r="B153" s="44">
        <v>5109</v>
      </c>
      <c r="C153" s="24">
        <v>154.54460479436</v>
      </c>
      <c r="D153" s="21" t="b">
        <f>TestLoop!$U$10</f>
        <v>1</v>
      </c>
      <c r="E153" s="21">
        <f t="shared" si="2"/>
        <v>155</v>
      </c>
      <c r="F153" s="25" t="s">
        <v>260</v>
      </c>
      <c r="K153" s="21"/>
      <c r="L153" s="28"/>
    </row>
    <row r="154" spans="1:17" x14ac:dyDescent="0.2">
      <c r="A154" s="20" t="s">
        <v>8</v>
      </c>
      <c r="B154" s="44" t="s">
        <v>420</v>
      </c>
      <c r="C154" s="24">
        <v>154.85344913692299</v>
      </c>
      <c r="D154" s="21" t="b">
        <f>TestLoop!$U$10</f>
        <v>1</v>
      </c>
      <c r="E154" s="21">
        <f t="shared" si="2"/>
        <v>155</v>
      </c>
      <c r="F154" s="25" t="s">
        <v>260</v>
      </c>
      <c r="K154" s="21"/>
      <c r="L154" s="28"/>
    </row>
    <row r="155" spans="1:17" x14ac:dyDescent="0.2">
      <c r="A155" s="20" t="s">
        <v>8</v>
      </c>
      <c r="B155" s="44" t="s">
        <v>421</v>
      </c>
      <c r="C155" s="24">
        <v>155.16229347948499</v>
      </c>
      <c r="D155" s="21" t="b">
        <f>TestLoop!$U$10</f>
        <v>1</v>
      </c>
      <c r="E155" s="21">
        <f t="shared" si="2"/>
        <v>155</v>
      </c>
      <c r="F155" s="25" t="s">
        <v>260</v>
      </c>
      <c r="K155" s="21"/>
      <c r="L155" s="28"/>
    </row>
    <row r="156" spans="1:17" x14ac:dyDescent="0.2">
      <c r="A156" s="20" t="s">
        <v>8</v>
      </c>
      <c r="B156" s="44">
        <v>5112</v>
      </c>
      <c r="C156" s="24">
        <v>155.47113782204701</v>
      </c>
      <c r="D156" s="21" t="b">
        <f>TestLoop!$U$10</f>
        <v>1</v>
      </c>
      <c r="E156" s="21">
        <f t="shared" si="2"/>
        <v>155</v>
      </c>
      <c r="F156" s="25" t="s">
        <v>260</v>
      </c>
      <c r="K156" s="21"/>
      <c r="L156" s="28"/>
    </row>
    <row r="157" spans="1:17" x14ac:dyDescent="0.2">
      <c r="A157" s="20" t="s">
        <v>8</v>
      </c>
      <c r="B157" s="44" t="s">
        <v>420</v>
      </c>
      <c r="C157" s="24">
        <v>155.77998216461</v>
      </c>
      <c r="D157" s="21" t="b">
        <f>TestLoop!$U$10</f>
        <v>1</v>
      </c>
      <c r="E157" s="21">
        <f t="shared" si="2"/>
        <v>156</v>
      </c>
      <c r="F157" s="25" t="s">
        <v>260</v>
      </c>
      <c r="K157" s="21"/>
      <c r="L157" s="28"/>
    </row>
    <row r="158" spans="1:17" x14ac:dyDescent="0.2">
      <c r="A158" s="20" t="s">
        <v>8</v>
      </c>
      <c r="B158" s="44" t="s">
        <v>454</v>
      </c>
      <c r="C158" s="24">
        <v>156.088826507172</v>
      </c>
      <c r="D158" s="21" t="b">
        <f>TestLoop!$U$10</f>
        <v>1</v>
      </c>
      <c r="E158" s="21">
        <f t="shared" si="2"/>
        <v>156</v>
      </c>
      <c r="F158" s="25" t="s">
        <v>260</v>
      </c>
      <c r="K158" s="21"/>
      <c r="L158" s="28"/>
      <c r="Q158" s="33"/>
    </row>
    <row r="159" spans="1:17" x14ac:dyDescent="0.2">
      <c r="A159" s="20" t="s">
        <v>8</v>
      </c>
      <c r="B159" s="44">
        <v>5205.3999999999996</v>
      </c>
      <c r="C159" s="24">
        <v>156.397670849734</v>
      </c>
      <c r="D159" s="21" t="b">
        <f>TestLoop!$U$10</f>
        <v>1</v>
      </c>
      <c r="E159" s="21">
        <f t="shared" si="2"/>
        <v>156</v>
      </c>
      <c r="F159" s="25" t="s">
        <v>260</v>
      </c>
      <c r="K159" s="21"/>
      <c r="L159" s="28"/>
    </row>
    <row r="160" spans="1:17" x14ac:dyDescent="0.2">
      <c r="A160" s="20" t="s">
        <v>8</v>
      </c>
      <c r="B160" s="44">
        <v>5223.6000000000004</v>
      </c>
      <c r="C160" s="24">
        <v>156.70651519229699</v>
      </c>
      <c r="D160" s="21" t="b">
        <f>TestLoop!$U$10</f>
        <v>1</v>
      </c>
      <c r="E160" s="21">
        <f t="shared" si="2"/>
        <v>157</v>
      </c>
      <c r="F160" s="25" t="s">
        <v>260</v>
      </c>
      <c r="K160" s="21"/>
      <c r="L160" s="28"/>
      <c r="Q160" s="34"/>
    </row>
    <row r="161" spans="1:12" x14ac:dyDescent="0.2">
      <c r="A161" s="20" t="s">
        <v>8</v>
      </c>
      <c r="B161" s="44">
        <v>5241.8</v>
      </c>
      <c r="C161" s="24">
        <v>157.01535953485899</v>
      </c>
      <c r="D161" s="21" t="b">
        <f>TestLoop!$U$10</f>
        <v>1</v>
      </c>
      <c r="E161" s="21">
        <f t="shared" si="2"/>
        <v>157</v>
      </c>
      <c r="F161" s="25" t="s">
        <v>260</v>
      </c>
      <c r="K161" s="21"/>
      <c r="L161" s="28"/>
    </row>
    <row r="162" spans="1:12" x14ac:dyDescent="0.2">
      <c r="A162" s="20" t="s">
        <v>8</v>
      </c>
      <c r="B162" s="44">
        <v>5260</v>
      </c>
      <c r="C162" s="24">
        <v>157.32420387742101</v>
      </c>
      <c r="D162" s="21" t="b">
        <f>TestLoop!$U$10</f>
        <v>1</v>
      </c>
      <c r="E162" s="21">
        <f t="shared" si="2"/>
        <v>157</v>
      </c>
      <c r="F162" s="25" t="s">
        <v>260</v>
      </c>
      <c r="K162" s="21"/>
      <c r="L162" s="28"/>
    </row>
    <row r="163" spans="1:12" x14ac:dyDescent="0.2">
      <c r="A163" s="20" t="s">
        <v>8</v>
      </c>
      <c r="B163" s="44" t="s">
        <v>422</v>
      </c>
      <c r="C163" s="24">
        <v>157.633048219984</v>
      </c>
      <c r="D163" s="21" t="b">
        <f>TestLoop!$U$10</f>
        <v>1</v>
      </c>
      <c r="E163" s="21">
        <f t="shared" si="2"/>
        <v>158</v>
      </c>
      <c r="F163" s="25" t="s">
        <v>260</v>
      </c>
      <c r="K163" s="21"/>
      <c r="L163" s="28"/>
    </row>
    <row r="164" spans="1:12" x14ac:dyDescent="0.2">
      <c r="A164" s="20" t="s">
        <v>8</v>
      </c>
      <c r="B164" s="44" t="s">
        <v>423</v>
      </c>
      <c r="C164" s="24">
        <v>157.941892562546</v>
      </c>
      <c r="D164" s="21" t="b">
        <f>TestLoop!$U$10</f>
        <v>1</v>
      </c>
      <c r="E164" s="21">
        <f t="shared" si="2"/>
        <v>158</v>
      </c>
      <c r="F164" s="25" t="s">
        <v>260</v>
      </c>
      <c r="K164" s="21"/>
      <c r="L164" s="28"/>
    </row>
    <row r="165" spans="1:12" x14ac:dyDescent="0.2">
      <c r="A165" s="20" t="s">
        <v>8</v>
      </c>
      <c r="B165" s="44">
        <v>5208</v>
      </c>
      <c r="C165" s="24">
        <v>158.250736905108</v>
      </c>
      <c r="D165" s="21" t="b">
        <f>TestLoop!$U$10</f>
        <v>1</v>
      </c>
      <c r="E165" s="21">
        <f t="shared" si="2"/>
        <v>158</v>
      </c>
      <c r="F165" s="25" t="s">
        <v>260</v>
      </c>
      <c r="K165" s="21"/>
      <c r="L165" s="28"/>
    </row>
    <row r="166" spans="1:12" x14ac:dyDescent="0.2">
      <c r="A166" s="20" t="s">
        <v>8</v>
      </c>
      <c r="B166" s="44">
        <v>5209</v>
      </c>
      <c r="C166" s="24">
        <v>158.55958124767099</v>
      </c>
      <c r="D166" s="21" t="b">
        <f>TestLoop!$U$10</f>
        <v>1</v>
      </c>
      <c r="E166" s="21">
        <f t="shared" si="2"/>
        <v>159</v>
      </c>
      <c r="F166" s="25" t="s">
        <v>260</v>
      </c>
      <c r="K166" s="21"/>
      <c r="L166" s="28"/>
    </row>
    <row r="167" spans="1:12" x14ac:dyDescent="0.2">
      <c r="A167" s="20" t="s">
        <v>8</v>
      </c>
      <c r="B167" s="44">
        <v>5210</v>
      </c>
      <c r="C167" s="24">
        <v>158.86842559023299</v>
      </c>
      <c r="D167" s="21" t="b">
        <f>TestLoop!$U$10</f>
        <v>1</v>
      </c>
      <c r="E167" s="21">
        <f t="shared" si="2"/>
        <v>159</v>
      </c>
      <c r="F167" s="25" t="s">
        <v>260</v>
      </c>
      <c r="K167" s="21"/>
      <c r="L167" s="28"/>
    </row>
    <row r="168" spans="1:12" x14ac:dyDescent="0.2">
      <c r="A168" s="20" t="s">
        <v>8</v>
      </c>
      <c r="B168" s="44">
        <v>5211</v>
      </c>
      <c r="C168" s="24">
        <v>159.17726993279501</v>
      </c>
      <c r="D168" s="21" t="b">
        <f>TestLoop!$U$10</f>
        <v>1</v>
      </c>
      <c r="E168" s="21">
        <f t="shared" si="2"/>
        <v>159</v>
      </c>
      <c r="F168" s="25" t="s">
        <v>260</v>
      </c>
      <c r="K168" s="21"/>
      <c r="L168" s="28"/>
    </row>
    <row r="169" spans="1:12" x14ac:dyDescent="0.2">
      <c r="A169" s="20" t="s">
        <v>8</v>
      </c>
      <c r="B169" s="44" t="s">
        <v>424</v>
      </c>
      <c r="C169" s="24">
        <v>159.48611427535801</v>
      </c>
      <c r="D169" s="21" t="b">
        <f>TestLoop!$U$10</f>
        <v>1</v>
      </c>
      <c r="E169" s="21">
        <f t="shared" si="2"/>
        <v>159</v>
      </c>
      <c r="F169" s="25" t="s">
        <v>260</v>
      </c>
      <c r="K169" s="21"/>
      <c r="L169" s="28"/>
    </row>
    <row r="170" spans="1:12" x14ac:dyDescent="0.2">
      <c r="A170" s="20" t="s">
        <v>8</v>
      </c>
      <c r="B170" s="44">
        <v>5705</v>
      </c>
      <c r="C170" s="24">
        <v>159.79495861792</v>
      </c>
      <c r="D170" s="21" t="b">
        <f>TestLoop!$U$10</f>
        <v>1</v>
      </c>
      <c r="E170" s="21">
        <f t="shared" si="2"/>
        <v>160</v>
      </c>
      <c r="F170" s="25" t="s">
        <v>260</v>
      </c>
      <c r="K170" s="21"/>
      <c r="L170" s="28"/>
    </row>
    <row r="171" spans="1:12" x14ac:dyDescent="0.2">
      <c r="A171" s="20" t="s">
        <v>8</v>
      </c>
      <c r="B171" s="44">
        <v>5706</v>
      </c>
      <c r="C171" s="24">
        <v>160.103802960482</v>
      </c>
      <c r="D171" s="21" t="b">
        <f>TestLoop!$U$10</f>
        <v>1</v>
      </c>
      <c r="E171" s="21">
        <f t="shared" si="2"/>
        <v>160</v>
      </c>
      <c r="F171" s="25" t="s">
        <v>260</v>
      </c>
      <c r="K171" s="21"/>
      <c r="L171" s="28"/>
    </row>
    <row r="172" spans="1:12" x14ac:dyDescent="0.2">
      <c r="A172" s="20" t="s">
        <v>8</v>
      </c>
      <c r="B172" s="44">
        <v>5707</v>
      </c>
      <c r="C172" s="24">
        <v>160.41264730304499</v>
      </c>
      <c r="D172" s="21" t="b">
        <f>TestLoop!$U$10</f>
        <v>1</v>
      </c>
      <c r="E172" s="21">
        <f t="shared" si="2"/>
        <v>160</v>
      </c>
      <c r="F172" s="25" t="s">
        <v>260</v>
      </c>
      <c r="K172" s="21"/>
      <c r="L172" s="28"/>
    </row>
    <row r="173" spans="1:12" x14ac:dyDescent="0.2">
      <c r="A173" s="20" t="s">
        <v>8</v>
      </c>
      <c r="B173" s="44">
        <v>5708</v>
      </c>
      <c r="C173" s="24">
        <v>160.72149164560699</v>
      </c>
      <c r="D173" s="21" t="b">
        <f>TestLoop!$U$10</f>
        <v>1</v>
      </c>
      <c r="E173" s="21">
        <f t="shared" si="2"/>
        <v>161</v>
      </c>
      <c r="F173" s="25" t="s">
        <v>260</v>
      </c>
      <c r="K173" s="21"/>
      <c r="L173" s="28"/>
    </row>
    <row r="174" spans="1:12" x14ac:dyDescent="0.2">
      <c r="A174" s="20" t="s">
        <v>8</v>
      </c>
      <c r="B174" s="44" t="s">
        <v>425</v>
      </c>
      <c r="C174" s="24">
        <v>161.03033598816901</v>
      </c>
      <c r="D174" s="21" t="b">
        <f>TestLoop!$U$10</f>
        <v>1</v>
      </c>
      <c r="E174" s="21">
        <f t="shared" si="2"/>
        <v>161</v>
      </c>
      <c r="F174" s="25" t="s">
        <v>260</v>
      </c>
      <c r="K174" s="21"/>
      <c r="L174" s="28"/>
    </row>
    <row r="175" spans="1:12" x14ac:dyDescent="0.2">
      <c r="A175" s="20" t="s">
        <v>8</v>
      </c>
      <c r="B175" s="44" t="s">
        <v>426</v>
      </c>
      <c r="C175" s="24">
        <v>161.33918033073201</v>
      </c>
      <c r="D175" s="21" t="b">
        <f>TestLoop!$U$10</f>
        <v>1</v>
      </c>
      <c r="E175" s="21">
        <f t="shared" si="2"/>
        <v>161</v>
      </c>
      <c r="F175" s="25" t="s">
        <v>260</v>
      </c>
      <c r="K175" s="21"/>
      <c r="L175" s="28"/>
    </row>
    <row r="176" spans="1:12" x14ac:dyDescent="0.2">
      <c r="A176" s="20" t="s">
        <v>8</v>
      </c>
      <c r="B176" s="44">
        <v>5711</v>
      </c>
      <c r="C176" s="24">
        <v>161.648024673294</v>
      </c>
      <c r="D176" s="21" t="b">
        <f>TestLoop!$U$10</f>
        <v>1</v>
      </c>
      <c r="E176" s="21">
        <f t="shared" si="2"/>
        <v>162</v>
      </c>
      <c r="F176" s="25" t="s">
        <v>260</v>
      </c>
      <c r="K176" s="21"/>
      <c r="L176" s="28"/>
    </row>
    <row r="177" spans="1:12" x14ac:dyDescent="0.2">
      <c r="A177" s="20" t="s">
        <v>8</v>
      </c>
      <c r="B177" s="44">
        <v>5712</v>
      </c>
      <c r="C177" s="24">
        <v>161.956869015856</v>
      </c>
      <c r="D177" s="21" t="b">
        <f>TestLoop!$U$10</f>
        <v>1</v>
      </c>
      <c r="E177" s="21">
        <f t="shared" si="2"/>
        <v>162</v>
      </c>
      <c r="F177" s="25" t="s">
        <v>260</v>
      </c>
      <c r="K177" s="21"/>
      <c r="L177" s="28"/>
    </row>
    <row r="178" spans="1:12" x14ac:dyDescent="0.2">
      <c r="A178" s="20" t="s">
        <v>8</v>
      </c>
      <c r="B178" s="44">
        <v>5713</v>
      </c>
      <c r="C178" s="24">
        <v>162.26571335841899</v>
      </c>
      <c r="D178" s="21" t="b">
        <f>TestLoop!$U$10</f>
        <v>1</v>
      </c>
      <c r="E178" s="21">
        <f t="shared" si="2"/>
        <v>162</v>
      </c>
      <c r="F178" s="25" t="s">
        <v>260</v>
      </c>
      <c r="K178" s="21"/>
      <c r="L178" s="28"/>
    </row>
    <row r="179" spans="1:12" x14ac:dyDescent="0.2">
      <c r="A179" s="20" t="s">
        <v>8</v>
      </c>
      <c r="B179" s="44">
        <v>5714</v>
      </c>
      <c r="C179" s="24">
        <v>162.57455770098099</v>
      </c>
      <c r="D179" s="21" t="b">
        <f>TestLoop!$U$10</f>
        <v>1</v>
      </c>
      <c r="E179" s="21">
        <f t="shared" si="2"/>
        <v>163</v>
      </c>
      <c r="F179" s="25" t="s">
        <v>260</v>
      </c>
      <c r="K179" s="21"/>
      <c r="L179" s="28"/>
    </row>
    <row r="180" spans="1:12" x14ac:dyDescent="0.2">
      <c r="A180" s="20" t="s">
        <v>8</v>
      </c>
      <c r="B180" s="44" t="s">
        <v>427</v>
      </c>
      <c r="C180" s="24">
        <v>162.88340204354299</v>
      </c>
      <c r="D180" s="21" t="b">
        <f>TestLoop!$U$10</f>
        <v>1</v>
      </c>
      <c r="E180" s="21">
        <f t="shared" si="2"/>
        <v>163</v>
      </c>
      <c r="F180" s="25" t="s">
        <v>260</v>
      </c>
      <c r="K180" s="21"/>
      <c r="L180" s="28"/>
    </row>
    <row r="181" spans="1:12" x14ac:dyDescent="0.2">
      <c r="A181" s="20" t="s">
        <v>8</v>
      </c>
      <c r="B181" s="44">
        <v>8546</v>
      </c>
      <c r="C181" s="24">
        <v>163.19224638610601</v>
      </c>
      <c r="D181" s="21" t="b">
        <f>TestLoop!$U$10</f>
        <v>1</v>
      </c>
      <c r="E181" s="21">
        <f t="shared" si="2"/>
        <v>163</v>
      </c>
      <c r="F181" s="25" t="s">
        <v>260</v>
      </c>
      <c r="K181" s="21"/>
      <c r="L181" s="28"/>
    </row>
    <row r="182" spans="1:12" x14ac:dyDescent="0.2">
      <c r="A182" s="20" t="s">
        <v>8</v>
      </c>
      <c r="B182" s="44" t="s">
        <v>48</v>
      </c>
      <c r="C182" s="35">
        <v>0</v>
      </c>
      <c r="E182" s="21">
        <f t="shared" si="2"/>
        <v>0</v>
      </c>
      <c r="F182" s="36" t="s">
        <v>277</v>
      </c>
      <c r="K182" s="21"/>
      <c r="L182" s="28"/>
    </row>
    <row r="183" spans="1:12" x14ac:dyDescent="0.2">
      <c r="A183" s="20" t="s">
        <v>8</v>
      </c>
      <c r="B183" s="44" t="s">
        <v>41</v>
      </c>
      <c r="C183" s="35">
        <v>0</v>
      </c>
      <c r="E183" s="21">
        <f t="shared" si="2"/>
        <v>0</v>
      </c>
      <c r="F183" s="36" t="s">
        <v>277</v>
      </c>
      <c r="K183" s="21"/>
      <c r="L183" s="28"/>
    </row>
    <row r="184" spans="1:12" x14ac:dyDescent="0.2">
      <c r="A184" s="20" t="s">
        <v>8</v>
      </c>
      <c r="B184" s="44" t="s">
        <v>49</v>
      </c>
      <c r="C184" s="35">
        <v>0</v>
      </c>
      <c r="E184" s="21">
        <f t="shared" si="2"/>
        <v>0</v>
      </c>
      <c r="F184" s="36" t="s">
        <v>277</v>
      </c>
      <c r="K184" s="21"/>
      <c r="L184" s="28"/>
    </row>
    <row r="185" spans="1:12" x14ac:dyDescent="0.2">
      <c r="A185" s="20" t="s">
        <v>8</v>
      </c>
      <c r="B185" s="44" t="s">
        <v>42</v>
      </c>
      <c r="C185" s="35">
        <v>0</v>
      </c>
      <c r="E185" s="21">
        <f t="shared" si="2"/>
        <v>0</v>
      </c>
      <c r="F185" s="36" t="s">
        <v>277</v>
      </c>
      <c r="K185" s="21"/>
      <c r="L185" s="28"/>
    </row>
    <row r="186" spans="1:12" x14ac:dyDescent="0.2">
      <c r="A186" s="20" t="s">
        <v>8</v>
      </c>
      <c r="B186" s="44" t="s">
        <v>50</v>
      </c>
      <c r="C186" s="35">
        <v>0</v>
      </c>
      <c r="E186" s="21">
        <f t="shared" si="2"/>
        <v>0</v>
      </c>
      <c r="F186" s="36" t="s">
        <v>277</v>
      </c>
      <c r="K186" s="21"/>
      <c r="L186" s="28"/>
    </row>
    <row r="187" spans="1:12" x14ac:dyDescent="0.2">
      <c r="A187" s="20" t="s">
        <v>8</v>
      </c>
      <c r="B187" s="44" t="s">
        <v>43</v>
      </c>
      <c r="C187" s="35">
        <v>0</v>
      </c>
      <c r="E187" s="21">
        <f t="shared" si="2"/>
        <v>0</v>
      </c>
      <c r="F187" s="36" t="s">
        <v>277</v>
      </c>
      <c r="K187" s="21"/>
      <c r="L187" s="28"/>
    </row>
    <row r="188" spans="1:12" x14ac:dyDescent="0.2">
      <c r="A188" s="20" t="s">
        <v>8</v>
      </c>
      <c r="B188" s="44" t="s">
        <v>51</v>
      </c>
      <c r="C188" s="35">
        <v>0</v>
      </c>
      <c r="E188" s="21">
        <f t="shared" si="2"/>
        <v>0</v>
      </c>
      <c r="F188" s="36" t="s">
        <v>277</v>
      </c>
      <c r="K188" s="21"/>
      <c r="L188" s="28"/>
    </row>
    <row r="189" spans="1:12" x14ac:dyDescent="0.2">
      <c r="A189" s="20" t="s">
        <v>8</v>
      </c>
      <c r="B189" s="44" t="s">
        <v>44</v>
      </c>
      <c r="C189" s="35">
        <v>0</v>
      </c>
      <c r="E189" s="21">
        <f t="shared" si="2"/>
        <v>0</v>
      </c>
      <c r="F189" s="36" t="s">
        <v>277</v>
      </c>
      <c r="K189" s="21"/>
      <c r="L189" s="28"/>
    </row>
    <row r="190" spans="1:12" x14ac:dyDescent="0.2">
      <c r="A190" s="20" t="s">
        <v>8</v>
      </c>
      <c r="B190" s="44" t="s">
        <v>52</v>
      </c>
      <c r="C190" s="35">
        <v>0</v>
      </c>
      <c r="E190" s="21">
        <f t="shared" si="2"/>
        <v>0</v>
      </c>
      <c r="F190" s="36" t="s">
        <v>277</v>
      </c>
      <c r="K190" s="21"/>
      <c r="L190" s="28"/>
    </row>
    <row r="191" spans="1:12" x14ac:dyDescent="0.2">
      <c r="A191" s="20" t="s">
        <v>8</v>
      </c>
      <c r="B191" s="44" t="s">
        <v>45</v>
      </c>
      <c r="C191" s="35">
        <v>0</v>
      </c>
      <c r="E191" s="21">
        <f t="shared" si="2"/>
        <v>0</v>
      </c>
      <c r="F191" s="36" t="s">
        <v>277</v>
      </c>
      <c r="K191" s="21"/>
      <c r="L191" s="28"/>
    </row>
    <row r="192" spans="1:12" x14ac:dyDescent="0.2">
      <c r="A192" s="20" t="s">
        <v>8</v>
      </c>
      <c r="B192" s="44" t="s">
        <v>53</v>
      </c>
      <c r="C192" s="35">
        <v>0</v>
      </c>
      <c r="E192" s="21">
        <f t="shared" si="2"/>
        <v>0</v>
      </c>
      <c r="F192" s="36" t="s">
        <v>277</v>
      </c>
      <c r="K192" s="21"/>
      <c r="L192" s="28"/>
    </row>
    <row r="193" spans="1:12" x14ac:dyDescent="0.2">
      <c r="A193" s="20" t="s">
        <v>8</v>
      </c>
      <c r="B193" s="44" t="s">
        <v>46</v>
      </c>
      <c r="C193" s="35">
        <v>0</v>
      </c>
      <c r="E193" s="21">
        <f t="shared" si="2"/>
        <v>0</v>
      </c>
      <c r="F193" s="36" t="s">
        <v>277</v>
      </c>
      <c r="K193" s="21"/>
      <c r="L193" s="28"/>
    </row>
    <row r="194" spans="1:12" x14ac:dyDescent="0.2">
      <c r="A194" s="20" t="s">
        <v>8</v>
      </c>
      <c r="B194" s="44">
        <v>1452</v>
      </c>
      <c r="C194" s="35">
        <v>0</v>
      </c>
      <c r="E194" s="21">
        <f t="shared" si="2"/>
        <v>0</v>
      </c>
      <c r="F194" s="36" t="s">
        <v>277</v>
      </c>
      <c r="K194" s="21"/>
      <c r="L194" s="28"/>
    </row>
    <row r="195" spans="1:12" x14ac:dyDescent="0.2">
      <c r="A195" s="20" t="s">
        <v>8</v>
      </c>
      <c r="B195" s="44" t="s">
        <v>37</v>
      </c>
      <c r="C195" s="35">
        <v>0</v>
      </c>
      <c r="E195" s="21">
        <f t="shared" ref="E195:E258" si="3">ROUND(C195*D195,0)</f>
        <v>0</v>
      </c>
      <c r="F195" s="36" t="s">
        <v>277</v>
      </c>
      <c r="K195" s="21"/>
      <c r="L195" s="28"/>
    </row>
    <row r="196" spans="1:12" x14ac:dyDescent="0.2">
      <c r="A196" s="20" t="s">
        <v>8</v>
      </c>
      <c r="B196" s="44" t="s">
        <v>47</v>
      </c>
      <c r="C196" s="35">
        <v>0</v>
      </c>
      <c r="E196" s="21">
        <f t="shared" si="3"/>
        <v>0</v>
      </c>
      <c r="F196" s="36" t="s">
        <v>277</v>
      </c>
      <c r="K196" s="21"/>
      <c r="L196" s="28"/>
    </row>
    <row r="197" spans="1:12" x14ac:dyDescent="0.2">
      <c r="A197" s="20" t="s">
        <v>8</v>
      </c>
      <c r="B197" s="44" t="s">
        <v>38</v>
      </c>
      <c r="C197" s="35">
        <v>0</v>
      </c>
      <c r="E197" s="21">
        <f t="shared" si="3"/>
        <v>0</v>
      </c>
      <c r="F197" s="36" t="s">
        <v>277</v>
      </c>
      <c r="K197" s="21"/>
      <c r="L197" s="28"/>
    </row>
    <row r="198" spans="1:12" x14ac:dyDescent="0.2">
      <c r="A198" s="20" t="s">
        <v>8</v>
      </c>
      <c r="B198" s="44" t="s">
        <v>39</v>
      </c>
      <c r="C198" s="35">
        <v>0</v>
      </c>
      <c r="E198" s="21">
        <f t="shared" si="3"/>
        <v>0</v>
      </c>
      <c r="F198" s="36" t="s">
        <v>277</v>
      </c>
      <c r="K198" s="21"/>
      <c r="L198" s="28"/>
    </row>
    <row r="199" spans="1:12" x14ac:dyDescent="0.2">
      <c r="A199" s="20" t="s">
        <v>8</v>
      </c>
      <c r="B199" s="44" t="s">
        <v>29</v>
      </c>
      <c r="C199" s="35">
        <v>0</v>
      </c>
      <c r="E199" s="21">
        <f t="shared" si="3"/>
        <v>0</v>
      </c>
      <c r="F199" s="36" t="s">
        <v>277</v>
      </c>
      <c r="K199" s="21"/>
      <c r="L199" s="28"/>
    </row>
    <row r="200" spans="1:12" x14ac:dyDescent="0.2">
      <c r="A200" s="20" t="s">
        <v>8</v>
      </c>
      <c r="B200" s="44" t="s">
        <v>40</v>
      </c>
      <c r="C200" s="35">
        <v>0</v>
      </c>
      <c r="E200" s="21">
        <f t="shared" si="3"/>
        <v>0</v>
      </c>
      <c r="F200" s="36" t="s">
        <v>277</v>
      </c>
      <c r="K200" s="21"/>
      <c r="L200" s="28"/>
    </row>
    <row r="201" spans="1:12" x14ac:dyDescent="0.2">
      <c r="A201" s="20" t="s">
        <v>8</v>
      </c>
      <c r="B201" s="44" t="s">
        <v>30</v>
      </c>
      <c r="C201" s="35">
        <v>0</v>
      </c>
      <c r="E201" s="21">
        <f t="shared" si="3"/>
        <v>0</v>
      </c>
      <c r="F201" s="36" t="s">
        <v>277</v>
      </c>
      <c r="K201" s="21"/>
      <c r="L201" s="28"/>
    </row>
    <row r="202" spans="1:12" x14ac:dyDescent="0.2">
      <c r="A202" s="20" t="s">
        <v>8</v>
      </c>
      <c r="B202" s="44" t="s">
        <v>31</v>
      </c>
      <c r="C202" s="35">
        <v>0</v>
      </c>
      <c r="E202" s="21">
        <f t="shared" si="3"/>
        <v>0</v>
      </c>
      <c r="F202" s="36" t="s">
        <v>277</v>
      </c>
      <c r="K202" s="21"/>
      <c r="L202" s="28"/>
    </row>
    <row r="203" spans="1:12" x14ac:dyDescent="0.2">
      <c r="A203" s="20" t="s">
        <v>8</v>
      </c>
      <c r="B203" s="44" t="s">
        <v>32</v>
      </c>
      <c r="C203" s="35">
        <v>0</v>
      </c>
      <c r="E203" s="21">
        <f t="shared" si="3"/>
        <v>0</v>
      </c>
      <c r="F203" s="36" t="s">
        <v>277</v>
      </c>
      <c r="K203" s="21"/>
      <c r="L203" s="28"/>
    </row>
    <row r="204" spans="1:12" x14ac:dyDescent="0.2">
      <c r="A204" s="20" t="s">
        <v>8</v>
      </c>
      <c r="B204" s="44" t="s">
        <v>33</v>
      </c>
      <c r="C204" s="35">
        <v>0</v>
      </c>
      <c r="E204" s="21">
        <f t="shared" si="3"/>
        <v>0</v>
      </c>
      <c r="F204" s="36" t="s">
        <v>277</v>
      </c>
      <c r="K204" s="21"/>
      <c r="L204" s="28"/>
    </row>
    <row r="205" spans="1:12" x14ac:dyDescent="0.2">
      <c r="A205" s="20" t="s">
        <v>8</v>
      </c>
      <c r="B205" s="44" t="s">
        <v>34</v>
      </c>
      <c r="C205" s="35">
        <v>0</v>
      </c>
      <c r="E205" s="21">
        <f t="shared" si="3"/>
        <v>0</v>
      </c>
      <c r="F205" s="36" t="s">
        <v>277</v>
      </c>
      <c r="K205" s="21"/>
      <c r="L205" s="28"/>
    </row>
    <row r="206" spans="1:12" x14ac:dyDescent="0.2">
      <c r="A206" s="20" t="s">
        <v>8</v>
      </c>
      <c r="B206" s="44" t="s">
        <v>35</v>
      </c>
      <c r="C206" s="35">
        <v>0</v>
      </c>
      <c r="E206" s="21">
        <f t="shared" si="3"/>
        <v>0</v>
      </c>
      <c r="F206" s="36" t="s">
        <v>277</v>
      </c>
      <c r="K206" s="21"/>
      <c r="L206" s="28"/>
    </row>
    <row r="207" spans="1:12" x14ac:dyDescent="0.2">
      <c r="A207" s="20" t="s">
        <v>8</v>
      </c>
      <c r="B207" s="44" t="s">
        <v>36</v>
      </c>
      <c r="C207" s="35">
        <v>0</v>
      </c>
      <c r="E207" s="21">
        <f t="shared" si="3"/>
        <v>0</v>
      </c>
      <c r="F207" s="36" t="s">
        <v>277</v>
      </c>
      <c r="K207" s="21"/>
      <c r="L207" s="28"/>
    </row>
    <row r="208" spans="1:12" x14ac:dyDescent="0.2">
      <c r="A208" s="20" t="s">
        <v>8</v>
      </c>
      <c r="B208" s="44" t="s">
        <v>401</v>
      </c>
      <c r="C208" s="35">
        <v>144.661585832366</v>
      </c>
      <c r="E208" s="21">
        <f t="shared" si="3"/>
        <v>0</v>
      </c>
      <c r="F208" s="36" t="s">
        <v>277</v>
      </c>
      <c r="K208" s="21"/>
      <c r="L208" s="28"/>
    </row>
    <row r="209" spans="1:12" x14ac:dyDescent="0.2">
      <c r="A209" s="20" t="s">
        <v>8</v>
      </c>
      <c r="B209" s="44" t="s">
        <v>402</v>
      </c>
      <c r="C209" s="35">
        <v>144.970430174928</v>
      </c>
      <c r="E209" s="21">
        <f t="shared" si="3"/>
        <v>0</v>
      </c>
      <c r="F209" s="36" t="s">
        <v>277</v>
      </c>
      <c r="K209" s="21"/>
      <c r="L209" s="28"/>
    </row>
    <row r="210" spans="1:12" x14ac:dyDescent="0.2">
      <c r="A210" s="20" t="s">
        <v>8</v>
      </c>
      <c r="B210" s="44" t="s">
        <v>403</v>
      </c>
      <c r="C210" s="35">
        <v>145.27927451748999</v>
      </c>
      <c r="E210" s="21">
        <f t="shared" si="3"/>
        <v>0</v>
      </c>
      <c r="F210" s="36" t="s">
        <v>277</v>
      </c>
      <c r="K210" s="21"/>
      <c r="L210" s="28"/>
    </row>
    <row r="211" spans="1:12" x14ac:dyDescent="0.2">
      <c r="A211" s="20" t="s">
        <v>8</v>
      </c>
      <c r="B211" s="44" t="s">
        <v>404</v>
      </c>
      <c r="C211" s="35">
        <v>145.58811886005299</v>
      </c>
      <c r="E211" s="21">
        <f t="shared" si="3"/>
        <v>0</v>
      </c>
      <c r="F211" s="36" t="s">
        <v>277</v>
      </c>
      <c r="K211" s="21"/>
      <c r="L211" s="28"/>
    </row>
    <row r="212" spans="1:12" x14ac:dyDescent="0.2">
      <c r="A212" s="20" t="s">
        <v>8</v>
      </c>
      <c r="B212" s="44" t="s">
        <v>37</v>
      </c>
      <c r="C212" s="35">
        <v>145.89696320261501</v>
      </c>
      <c r="E212" s="21">
        <f t="shared" si="3"/>
        <v>0</v>
      </c>
      <c r="F212" s="36" t="s">
        <v>277</v>
      </c>
      <c r="K212" s="21"/>
      <c r="L212" s="28"/>
    </row>
    <row r="213" spans="1:12" x14ac:dyDescent="0.2">
      <c r="A213" s="20" t="s">
        <v>8</v>
      </c>
      <c r="B213" s="44" t="s">
        <v>47</v>
      </c>
      <c r="C213" s="35">
        <v>146.20580754517701</v>
      </c>
      <c r="E213" s="21">
        <f t="shared" si="3"/>
        <v>0</v>
      </c>
      <c r="F213" s="36" t="s">
        <v>277</v>
      </c>
    </row>
    <row r="214" spans="1:12" x14ac:dyDescent="0.2">
      <c r="A214" s="20" t="s">
        <v>8</v>
      </c>
      <c r="B214" s="44" t="s">
        <v>38</v>
      </c>
      <c r="C214" s="35">
        <v>146.51465188774</v>
      </c>
      <c r="E214" s="21">
        <f t="shared" si="3"/>
        <v>0</v>
      </c>
      <c r="F214" s="36" t="s">
        <v>277</v>
      </c>
    </row>
    <row r="215" spans="1:12" x14ac:dyDescent="0.2">
      <c r="A215" s="20" t="s">
        <v>8</v>
      </c>
      <c r="B215" s="44" t="s">
        <v>39</v>
      </c>
      <c r="C215" s="35">
        <v>146.823496230302</v>
      </c>
      <c r="E215" s="21">
        <f t="shared" si="3"/>
        <v>0</v>
      </c>
      <c r="F215" s="36" t="s">
        <v>277</v>
      </c>
    </row>
    <row r="216" spans="1:12" x14ac:dyDescent="0.2">
      <c r="A216" s="20" t="s">
        <v>8</v>
      </c>
      <c r="B216" s="44" t="s">
        <v>29</v>
      </c>
      <c r="C216" s="35">
        <v>147.132340572864</v>
      </c>
      <c r="E216" s="21">
        <f t="shared" si="3"/>
        <v>0</v>
      </c>
      <c r="F216" s="36" t="s">
        <v>277</v>
      </c>
    </row>
    <row r="217" spans="1:12" x14ac:dyDescent="0.2">
      <c r="A217" s="20" t="s">
        <v>8</v>
      </c>
      <c r="B217" s="44" t="s">
        <v>40</v>
      </c>
      <c r="C217" s="35">
        <v>147.44118491542699</v>
      </c>
      <c r="E217" s="21">
        <f t="shared" si="3"/>
        <v>0</v>
      </c>
      <c r="F217" s="36" t="s">
        <v>277</v>
      </c>
    </row>
    <row r="218" spans="1:12" x14ac:dyDescent="0.2">
      <c r="A218" s="20" t="s">
        <v>8</v>
      </c>
      <c r="B218" s="44" t="s">
        <v>30</v>
      </c>
      <c r="C218" s="35">
        <v>147.75002925798901</v>
      </c>
      <c r="E218" s="21">
        <f t="shared" si="3"/>
        <v>0</v>
      </c>
      <c r="F218" s="36" t="s">
        <v>277</v>
      </c>
    </row>
    <row r="219" spans="1:12" x14ac:dyDescent="0.2">
      <c r="A219" s="20" t="s">
        <v>8</v>
      </c>
      <c r="B219" s="44" t="s">
        <v>31</v>
      </c>
      <c r="C219" s="35">
        <v>148.05887360055101</v>
      </c>
      <c r="E219" s="21">
        <f t="shared" si="3"/>
        <v>0</v>
      </c>
      <c r="F219" s="36" t="s">
        <v>277</v>
      </c>
    </row>
    <row r="220" spans="1:12" x14ac:dyDescent="0.2">
      <c r="A220" s="20" t="s">
        <v>8</v>
      </c>
      <c r="B220" s="44">
        <v>1453</v>
      </c>
      <c r="C220" s="35">
        <v>148.367717943114</v>
      </c>
      <c r="E220" s="21">
        <f t="shared" si="3"/>
        <v>0</v>
      </c>
      <c r="F220" s="36" t="s">
        <v>277</v>
      </c>
    </row>
    <row r="221" spans="1:12" x14ac:dyDescent="0.2">
      <c r="A221" s="20" t="s">
        <v>8</v>
      </c>
      <c r="B221" s="44" t="s">
        <v>405</v>
      </c>
      <c r="C221" s="35">
        <v>148.676562285676</v>
      </c>
      <c r="E221" s="21">
        <f t="shared" si="3"/>
        <v>0</v>
      </c>
      <c r="F221" s="36" t="s">
        <v>277</v>
      </c>
    </row>
    <row r="222" spans="1:12" x14ac:dyDescent="0.2">
      <c r="A222" s="20" t="s">
        <v>8</v>
      </c>
      <c r="B222" s="44" t="s">
        <v>406</v>
      </c>
      <c r="C222" s="35">
        <v>148.985406628238</v>
      </c>
      <c r="E222" s="21">
        <f t="shared" si="3"/>
        <v>0</v>
      </c>
      <c r="F222" s="36" t="s">
        <v>277</v>
      </c>
    </row>
    <row r="223" spans="1:12" x14ac:dyDescent="0.2">
      <c r="A223" s="20" t="s">
        <v>8</v>
      </c>
      <c r="B223" s="44" t="s">
        <v>407</v>
      </c>
      <c r="C223" s="35">
        <v>149.29425097080099</v>
      </c>
      <c r="E223" s="21">
        <f t="shared" si="3"/>
        <v>0</v>
      </c>
      <c r="F223" s="36" t="s">
        <v>277</v>
      </c>
    </row>
    <row r="224" spans="1:12" x14ac:dyDescent="0.2">
      <c r="A224" s="20" t="s">
        <v>8</v>
      </c>
      <c r="B224" s="44" t="s">
        <v>408</v>
      </c>
      <c r="C224" s="35">
        <v>149.60309531336301</v>
      </c>
      <c r="E224" s="21">
        <f t="shared" si="3"/>
        <v>0</v>
      </c>
      <c r="F224" s="36" t="s">
        <v>277</v>
      </c>
    </row>
    <row r="225" spans="1:6" x14ac:dyDescent="0.2">
      <c r="A225" s="20" t="s">
        <v>8</v>
      </c>
      <c r="B225" s="44" t="s">
        <v>409</v>
      </c>
      <c r="C225" s="35">
        <v>149.91193965592501</v>
      </c>
      <c r="E225" s="21">
        <f t="shared" si="3"/>
        <v>0</v>
      </c>
      <c r="F225" s="36" t="s">
        <v>277</v>
      </c>
    </row>
    <row r="226" spans="1:6" x14ac:dyDescent="0.2">
      <c r="A226" s="20" t="s">
        <v>8</v>
      </c>
      <c r="B226" s="44" t="s">
        <v>410</v>
      </c>
      <c r="C226" s="35">
        <v>150.220783998488</v>
      </c>
      <c r="E226" s="21">
        <f t="shared" si="3"/>
        <v>0</v>
      </c>
      <c r="F226" s="36" t="s">
        <v>277</v>
      </c>
    </row>
    <row r="227" spans="1:6" x14ac:dyDescent="0.2">
      <c r="A227" s="20" t="s">
        <v>8</v>
      </c>
      <c r="B227" s="44" t="s">
        <v>411</v>
      </c>
      <c r="C227" s="35">
        <v>150.52962834105</v>
      </c>
      <c r="E227" s="21">
        <f t="shared" si="3"/>
        <v>0</v>
      </c>
      <c r="F227" s="36" t="s">
        <v>277</v>
      </c>
    </row>
    <row r="228" spans="1:6" x14ac:dyDescent="0.2">
      <c r="A228" s="20" t="s">
        <v>8</v>
      </c>
      <c r="B228" s="44" t="s">
        <v>412</v>
      </c>
      <c r="C228" s="35">
        <v>150.838472683612</v>
      </c>
      <c r="E228" s="21">
        <f t="shared" si="3"/>
        <v>0</v>
      </c>
      <c r="F228" s="36" t="s">
        <v>277</v>
      </c>
    </row>
    <row r="229" spans="1:6" x14ac:dyDescent="0.2">
      <c r="A229" s="20" t="s">
        <v>8</v>
      </c>
      <c r="B229" s="44" t="s">
        <v>413</v>
      </c>
      <c r="C229" s="35">
        <v>151.14731702617499</v>
      </c>
      <c r="E229" s="21">
        <f t="shared" si="3"/>
        <v>0</v>
      </c>
      <c r="F229" s="36" t="s">
        <v>277</v>
      </c>
    </row>
    <row r="230" spans="1:6" x14ac:dyDescent="0.2">
      <c r="A230" s="20" t="s">
        <v>8</v>
      </c>
      <c r="B230" s="44" t="s">
        <v>414</v>
      </c>
      <c r="C230" s="35">
        <v>151.45616136873701</v>
      </c>
      <c r="E230" s="21">
        <f t="shared" si="3"/>
        <v>0</v>
      </c>
      <c r="F230" s="36" t="s">
        <v>277</v>
      </c>
    </row>
    <row r="231" spans="1:6" x14ac:dyDescent="0.2">
      <c r="A231" s="20" t="s">
        <v>8</v>
      </c>
      <c r="B231" s="44" t="s">
        <v>415</v>
      </c>
      <c r="C231" s="35">
        <v>151.76500571129901</v>
      </c>
      <c r="E231" s="21">
        <f t="shared" si="3"/>
        <v>0</v>
      </c>
      <c r="F231" s="36" t="s">
        <v>277</v>
      </c>
    </row>
    <row r="232" spans="1:6" x14ac:dyDescent="0.2">
      <c r="A232" s="20" t="s">
        <v>8</v>
      </c>
      <c r="B232" s="44" t="s">
        <v>416</v>
      </c>
      <c r="C232" s="35">
        <v>152.073850053862</v>
      </c>
      <c r="E232" s="21">
        <f t="shared" si="3"/>
        <v>0</v>
      </c>
      <c r="F232" s="36" t="s">
        <v>277</v>
      </c>
    </row>
    <row r="233" spans="1:6" x14ac:dyDescent="0.2">
      <c r="A233" s="20" t="s">
        <v>8</v>
      </c>
      <c r="B233" s="44" t="s">
        <v>417</v>
      </c>
      <c r="C233" s="35">
        <v>152.382694396424</v>
      </c>
      <c r="E233" s="21">
        <f t="shared" si="3"/>
        <v>0</v>
      </c>
      <c r="F233" s="36" t="s">
        <v>277</v>
      </c>
    </row>
    <row r="234" spans="1:6" x14ac:dyDescent="0.2">
      <c r="A234" s="20" t="s">
        <v>8</v>
      </c>
      <c r="C234" s="24">
        <v>0</v>
      </c>
      <c r="E234" s="21">
        <f t="shared" si="3"/>
        <v>0</v>
      </c>
      <c r="F234" s="25"/>
    </row>
    <row r="235" spans="1:6" x14ac:dyDescent="0.2">
      <c r="A235" s="20" t="s">
        <v>8</v>
      </c>
      <c r="C235" s="24">
        <v>165.354156784042</v>
      </c>
      <c r="E235" s="21">
        <f t="shared" si="3"/>
        <v>0</v>
      </c>
      <c r="F235" s="25"/>
    </row>
    <row r="236" spans="1:6" x14ac:dyDescent="0.2">
      <c r="A236" s="20" t="s">
        <v>9</v>
      </c>
      <c r="B236" s="44" t="s">
        <v>54</v>
      </c>
      <c r="C236" s="24">
        <v>0</v>
      </c>
      <c r="D236" s="21" t="b">
        <f>TestLoop!$E$18</f>
        <v>1</v>
      </c>
      <c r="E236" s="21">
        <f t="shared" si="3"/>
        <v>0</v>
      </c>
      <c r="F236" s="25" t="s">
        <v>262</v>
      </c>
    </row>
    <row r="237" spans="1:6" x14ac:dyDescent="0.2">
      <c r="A237" s="20" t="s">
        <v>9</v>
      </c>
      <c r="B237" s="44" t="s">
        <v>55</v>
      </c>
      <c r="C237" s="24">
        <v>0</v>
      </c>
      <c r="D237" s="21" t="b">
        <f>TestLoop!$E$18</f>
        <v>1</v>
      </c>
      <c r="E237" s="21">
        <f t="shared" si="3"/>
        <v>0</v>
      </c>
      <c r="F237" s="25" t="s">
        <v>262</v>
      </c>
    </row>
    <row r="238" spans="1:6" x14ac:dyDescent="0.2">
      <c r="A238" s="20" t="s">
        <v>9</v>
      </c>
      <c r="B238" s="44" t="s">
        <v>56</v>
      </c>
      <c r="C238" s="24">
        <v>0</v>
      </c>
      <c r="D238" s="21" t="b">
        <f>TestLoop!$E$18</f>
        <v>1</v>
      </c>
      <c r="E238" s="21">
        <f t="shared" si="3"/>
        <v>0</v>
      </c>
      <c r="F238" s="25" t="s">
        <v>262</v>
      </c>
    </row>
    <row r="239" spans="1:6" x14ac:dyDescent="0.2">
      <c r="A239" s="20" t="s">
        <v>9</v>
      </c>
      <c r="B239" s="44" t="s">
        <v>54</v>
      </c>
      <c r="C239" s="24">
        <v>165.663001126604</v>
      </c>
      <c r="D239" s="21" t="b">
        <f>TestLoop!$E$18</f>
        <v>1</v>
      </c>
      <c r="E239" s="21">
        <f t="shared" si="3"/>
        <v>166</v>
      </c>
      <c r="F239" s="25" t="s">
        <v>262</v>
      </c>
    </row>
    <row r="240" spans="1:6" x14ac:dyDescent="0.2">
      <c r="A240" s="20" t="s">
        <v>9</v>
      </c>
      <c r="B240" s="44" t="s">
        <v>55</v>
      </c>
      <c r="C240" s="24">
        <v>165.97184546916699</v>
      </c>
      <c r="D240" s="21" t="b">
        <f>TestLoop!$E$18</f>
        <v>1</v>
      </c>
      <c r="E240" s="21">
        <f t="shared" si="3"/>
        <v>166</v>
      </c>
      <c r="F240" s="25" t="s">
        <v>262</v>
      </c>
    </row>
    <row r="241" spans="1:6" x14ac:dyDescent="0.2">
      <c r="A241" s="20" t="s">
        <v>9</v>
      </c>
      <c r="B241" s="44" t="s">
        <v>56</v>
      </c>
      <c r="C241" s="24">
        <v>166.28068981172899</v>
      </c>
      <c r="D241" s="21" t="b">
        <f>TestLoop!$E$18</f>
        <v>1</v>
      </c>
      <c r="E241" s="21">
        <f t="shared" si="3"/>
        <v>166</v>
      </c>
      <c r="F241" s="25" t="s">
        <v>262</v>
      </c>
    </row>
    <row r="242" spans="1:6" x14ac:dyDescent="0.2">
      <c r="A242" s="20" t="s">
        <v>9</v>
      </c>
      <c r="B242" s="44" t="s">
        <v>136</v>
      </c>
      <c r="C242" s="24">
        <v>0</v>
      </c>
      <c r="D242" s="21" t="b">
        <f>TestLoop!$O$18</f>
        <v>1</v>
      </c>
      <c r="E242" s="21">
        <f t="shared" si="3"/>
        <v>0</v>
      </c>
      <c r="F242" s="25" t="s">
        <v>263</v>
      </c>
    </row>
    <row r="243" spans="1:6" x14ac:dyDescent="0.2">
      <c r="A243" s="20" t="s">
        <v>9</v>
      </c>
      <c r="B243" s="44" t="s">
        <v>137</v>
      </c>
      <c r="C243" s="24">
        <v>0</v>
      </c>
      <c r="D243" s="21" t="b">
        <f>TestLoop!$O$18</f>
        <v>1</v>
      </c>
      <c r="E243" s="21">
        <f t="shared" si="3"/>
        <v>0</v>
      </c>
      <c r="F243" s="25" t="s">
        <v>263</v>
      </c>
    </row>
    <row r="244" spans="1:6" x14ac:dyDescent="0.2">
      <c r="A244" s="20" t="s">
        <v>9</v>
      </c>
      <c r="B244" s="44">
        <v>6019</v>
      </c>
      <c r="C244" s="24">
        <v>0</v>
      </c>
      <c r="D244" s="21" t="b">
        <f>TestLoop!$P$18</f>
        <v>1</v>
      </c>
      <c r="E244" s="21">
        <f t="shared" si="3"/>
        <v>0</v>
      </c>
      <c r="F244" s="25" t="s">
        <v>268</v>
      </c>
    </row>
    <row r="245" spans="1:6" x14ac:dyDescent="0.2">
      <c r="A245" s="20" t="s">
        <v>9</v>
      </c>
      <c r="B245" s="44" t="s">
        <v>138</v>
      </c>
      <c r="C245" s="24">
        <v>0</v>
      </c>
      <c r="D245" s="21" t="b">
        <f>TestLoop!$P$18</f>
        <v>1</v>
      </c>
      <c r="E245" s="21">
        <f t="shared" si="3"/>
        <v>0</v>
      </c>
      <c r="F245" s="25" t="s">
        <v>268</v>
      </c>
    </row>
    <row r="246" spans="1:6" x14ac:dyDescent="0.2">
      <c r="A246" s="20" t="s">
        <v>9</v>
      </c>
      <c r="B246" s="44" t="s">
        <v>139</v>
      </c>
      <c r="C246" s="24">
        <v>0</v>
      </c>
      <c r="D246" s="21" t="b">
        <f>TestLoop!$P$18</f>
        <v>1</v>
      </c>
      <c r="E246" s="21">
        <f t="shared" si="3"/>
        <v>0</v>
      </c>
      <c r="F246" s="25" t="s">
        <v>268</v>
      </c>
    </row>
    <row r="247" spans="1:6" x14ac:dyDescent="0.2">
      <c r="A247" s="20" t="s">
        <v>9</v>
      </c>
      <c r="B247" s="44">
        <v>2130</v>
      </c>
      <c r="C247" s="24">
        <v>0</v>
      </c>
      <c r="D247" s="21" t="b">
        <f>TestLoop!$P$18</f>
        <v>1</v>
      </c>
      <c r="E247" s="21">
        <f t="shared" si="3"/>
        <v>0</v>
      </c>
      <c r="F247" s="25" t="s">
        <v>268</v>
      </c>
    </row>
    <row r="248" spans="1:6" x14ac:dyDescent="0.2">
      <c r="A248" s="20" t="s">
        <v>9</v>
      </c>
      <c r="B248" s="44" t="s">
        <v>140</v>
      </c>
      <c r="C248" s="24">
        <v>52</v>
      </c>
      <c r="D248" s="21" t="b">
        <f>TestLoop!$Q$18</f>
        <v>1</v>
      </c>
      <c r="E248" s="21">
        <f t="shared" si="3"/>
        <v>52</v>
      </c>
      <c r="F248" s="25" t="s">
        <v>269</v>
      </c>
    </row>
    <row r="249" spans="1:6" x14ac:dyDescent="0.2">
      <c r="A249" s="20" t="s">
        <v>9</v>
      </c>
      <c r="B249" s="44" t="s">
        <v>141</v>
      </c>
      <c r="C249" s="24">
        <v>52</v>
      </c>
      <c r="D249" s="21" t="b">
        <f>TestLoop!$Q$18</f>
        <v>1</v>
      </c>
      <c r="E249" s="21">
        <f t="shared" si="3"/>
        <v>52</v>
      </c>
      <c r="F249" s="25" t="s">
        <v>269</v>
      </c>
    </row>
    <row r="250" spans="1:6" x14ac:dyDescent="0.2">
      <c r="A250" s="20" t="s">
        <v>9</v>
      </c>
      <c r="B250" s="44">
        <v>2001</v>
      </c>
      <c r="C250" s="24">
        <v>102</v>
      </c>
      <c r="D250" s="21" t="b">
        <f>TestLoop!$Q$18</f>
        <v>1</v>
      </c>
      <c r="E250" s="21">
        <f t="shared" si="3"/>
        <v>102</v>
      </c>
      <c r="F250" s="25" t="s">
        <v>269</v>
      </c>
    </row>
    <row r="251" spans="1:6" x14ac:dyDescent="0.2">
      <c r="A251" s="20" t="s">
        <v>9</v>
      </c>
      <c r="B251" s="44" t="s">
        <v>142</v>
      </c>
      <c r="C251" s="24">
        <v>0</v>
      </c>
      <c r="D251" s="21" t="b">
        <f>TestLoop!$S$18</f>
        <v>1</v>
      </c>
      <c r="E251" s="21">
        <f t="shared" si="3"/>
        <v>0</v>
      </c>
      <c r="F251" s="25" t="s">
        <v>270</v>
      </c>
    </row>
    <row r="252" spans="1:6" x14ac:dyDescent="0.2">
      <c r="A252" s="20" t="s">
        <v>9</v>
      </c>
      <c r="B252" s="44" t="s">
        <v>143</v>
      </c>
      <c r="C252" s="24">
        <v>0</v>
      </c>
      <c r="D252" s="21" t="b">
        <f>TestLoop!$S$18</f>
        <v>1</v>
      </c>
      <c r="E252" s="21">
        <f t="shared" si="3"/>
        <v>0</v>
      </c>
      <c r="F252" s="25" t="s">
        <v>270</v>
      </c>
    </row>
    <row r="253" spans="1:6" x14ac:dyDescent="0.2">
      <c r="A253" s="20" t="s">
        <v>9</v>
      </c>
      <c r="B253" s="44">
        <v>2516</v>
      </c>
      <c r="C253" s="24">
        <v>127</v>
      </c>
      <c r="D253" s="21" t="b">
        <f>TestLoop!$S$18</f>
        <v>1</v>
      </c>
      <c r="E253" s="21">
        <f t="shared" si="3"/>
        <v>127</v>
      </c>
      <c r="F253" s="25" t="s">
        <v>270</v>
      </c>
    </row>
    <row r="254" spans="1:6" x14ac:dyDescent="0.2">
      <c r="A254" s="20" t="s">
        <v>9</v>
      </c>
      <c r="B254" s="44" t="s">
        <v>144</v>
      </c>
      <c r="C254" s="24">
        <v>127</v>
      </c>
      <c r="D254" s="21" t="b">
        <f>TestLoop!$S$18</f>
        <v>1</v>
      </c>
      <c r="E254" s="21">
        <f t="shared" si="3"/>
        <v>127</v>
      </c>
      <c r="F254" s="25" t="s">
        <v>270</v>
      </c>
    </row>
    <row r="255" spans="1:6" x14ac:dyDescent="0.2">
      <c r="A255" s="20" t="s">
        <v>9</v>
      </c>
      <c r="B255" s="44" t="s">
        <v>145</v>
      </c>
      <c r="C255" s="24">
        <v>127</v>
      </c>
      <c r="D255" s="21" t="b">
        <f>TestLoop!$S$18</f>
        <v>1</v>
      </c>
      <c r="E255" s="21">
        <f t="shared" si="3"/>
        <v>127</v>
      </c>
      <c r="F255" s="25" t="s">
        <v>270</v>
      </c>
    </row>
    <row r="256" spans="1:6" x14ac:dyDescent="0.2">
      <c r="A256" s="20" t="s">
        <v>9</v>
      </c>
      <c r="B256" s="44" t="s">
        <v>146</v>
      </c>
      <c r="C256" s="24">
        <v>127</v>
      </c>
      <c r="D256" s="21" t="b">
        <f>TestLoop!$S$18</f>
        <v>1</v>
      </c>
      <c r="E256" s="21">
        <f t="shared" si="3"/>
        <v>127</v>
      </c>
      <c r="F256" s="25" t="s">
        <v>270</v>
      </c>
    </row>
    <row r="257" spans="1:6" x14ac:dyDescent="0.2">
      <c r="A257" s="20" t="s">
        <v>9</v>
      </c>
      <c r="B257" s="44" t="s">
        <v>147</v>
      </c>
      <c r="C257" s="24">
        <v>61</v>
      </c>
      <c r="D257" s="21" t="b">
        <f>TestLoop!$T$18</f>
        <v>1</v>
      </c>
      <c r="E257" s="21">
        <f t="shared" si="3"/>
        <v>61</v>
      </c>
      <c r="F257" s="25" t="s">
        <v>271</v>
      </c>
    </row>
    <row r="258" spans="1:6" x14ac:dyDescent="0.2">
      <c r="A258" s="20" t="s">
        <v>9</v>
      </c>
      <c r="B258" s="44" t="s">
        <v>148</v>
      </c>
      <c r="C258" s="24">
        <v>61</v>
      </c>
      <c r="D258" s="21" t="b">
        <f>TestLoop!$T$18</f>
        <v>1</v>
      </c>
      <c r="E258" s="21">
        <f t="shared" si="3"/>
        <v>61</v>
      </c>
      <c r="F258" s="25" t="s">
        <v>271</v>
      </c>
    </row>
    <row r="259" spans="1:6" x14ac:dyDescent="0.2">
      <c r="A259" s="20" t="s">
        <v>9</v>
      </c>
      <c r="B259" s="44" t="s">
        <v>149</v>
      </c>
      <c r="C259" s="24">
        <v>55</v>
      </c>
      <c r="D259" s="21" t="b">
        <f>TestLoop!$U$18</f>
        <v>1</v>
      </c>
      <c r="E259" s="21">
        <f t="shared" ref="E259:E322" si="4">ROUND(C259*D259,0)</f>
        <v>55</v>
      </c>
      <c r="F259" s="25" t="s">
        <v>272</v>
      </c>
    </row>
    <row r="260" spans="1:6" x14ac:dyDescent="0.2">
      <c r="A260" s="20" t="s">
        <v>9</v>
      </c>
      <c r="B260" s="44" t="s">
        <v>150</v>
      </c>
      <c r="C260" s="24">
        <v>55</v>
      </c>
      <c r="D260" s="21" t="b">
        <f>TestLoop!$U$18</f>
        <v>1</v>
      </c>
      <c r="E260" s="21">
        <f t="shared" si="4"/>
        <v>55</v>
      </c>
      <c r="F260" s="25" t="s">
        <v>272</v>
      </c>
    </row>
    <row r="261" spans="1:6" x14ac:dyDescent="0.2">
      <c r="A261" s="20" t="s">
        <v>9</v>
      </c>
      <c r="B261" s="44">
        <v>6003</v>
      </c>
      <c r="C261" s="24">
        <v>47</v>
      </c>
      <c r="D261" s="21" t="b">
        <f>TestLoop!$U$18</f>
        <v>1</v>
      </c>
      <c r="E261" s="21">
        <f t="shared" si="4"/>
        <v>47</v>
      </c>
      <c r="F261" s="25" t="s">
        <v>272</v>
      </c>
    </row>
    <row r="262" spans="1:6" x14ac:dyDescent="0.2">
      <c r="A262" s="20" t="s">
        <v>9</v>
      </c>
      <c r="B262" s="44" t="s">
        <v>151</v>
      </c>
      <c r="C262" s="24">
        <v>68</v>
      </c>
      <c r="D262" s="21" t="b">
        <f>TestLoop!$V$18</f>
        <v>1</v>
      </c>
      <c r="E262" s="21">
        <f t="shared" si="4"/>
        <v>68</v>
      </c>
      <c r="F262" s="25" t="s">
        <v>273</v>
      </c>
    </row>
    <row r="263" spans="1:6" x14ac:dyDescent="0.2">
      <c r="A263" s="20" t="s">
        <v>9</v>
      </c>
      <c r="B263" s="44" t="s">
        <v>152</v>
      </c>
      <c r="C263" s="24">
        <v>68</v>
      </c>
      <c r="D263" s="21" t="b">
        <f>TestLoop!$V$18</f>
        <v>1</v>
      </c>
      <c r="E263" s="21">
        <f t="shared" si="4"/>
        <v>68</v>
      </c>
      <c r="F263" s="25" t="s">
        <v>273</v>
      </c>
    </row>
    <row r="264" spans="1:6" x14ac:dyDescent="0.2">
      <c r="A264" s="20" t="s">
        <v>9</v>
      </c>
      <c r="B264" s="44" t="s">
        <v>153</v>
      </c>
      <c r="C264" s="24">
        <v>0</v>
      </c>
      <c r="D264" s="21" t="b">
        <f>TestLoop!$V$18</f>
        <v>1</v>
      </c>
      <c r="E264" s="21">
        <f t="shared" si="4"/>
        <v>0</v>
      </c>
      <c r="F264" s="25" t="s">
        <v>273</v>
      </c>
    </row>
    <row r="265" spans="1:6" x14ac:dyDescent="0.2">
      <c r="A265" s="20" t="s">
        <v>9</v>
      </c>
      <c r="B265" s="44" t="s">
        <v>154</v>
      </c>
      <c r="C265" s="24">
        <v>0</v>
      </c>
      <c r="D265" s="21" t="b">
        <f>TestLoop!$V$18</f>
        <v>1</v>
      </c>
      <c r="E265" s="21">
        <f t="shared" si="4"/>
        <v>0</v>
      </c>
      <c r="F265" s="25" t="s">
        <v>273</v>
      </c>
    </row>
    <row r="266" spans="1:6" x14ac:dyDescent="0.2">
      <c r="A266" s="20" t="s">
        <v>9</v>
      </c>
      <c r="B266" s="44" t="s">
        <v>155</v>
      </c>
      <c r="C266" s="24">
        <v>0</v>
      </c>
      <c r="D266" s="21" t="b">
        <f>TestLoop!$V$18</f>
        <v>1</v>
      </c>
      <c r="E266" s="21">
        <f t="shared" si="4"/>
        <v>0</v>
      </c>
      <c r="F266" s="25" t="s">
        <v>273</v>
      </c>
    </row>
    <row r="267" spans="1:6" x14ac:dyDescent="0.2">
      <c r="A267" s="20" t="s">
        <v>9</v>
      </c>
      <c r="B267" s="44">
        <v>6004</v>
      </c>
      <c r="C267" s="24">
        <v>49</v>
      </c>
      <c r="D267" s="21" t="b">
        <f>TestLoop!$W$18</f>
        <v>1</v>
      </c>
      <c r="E267" s="21">
        <f t="shared" si="4"/>
        <v>49</v>
      </c>
      <c r="F267" s="25" t="s">
        <v>274</v>
      </c>
    </row>
    <row r="268" spans="1:6" x14ac:dyDescent="0.2">
      <c r="A268" s="20" t="s">
        <v>9</v>
      </c>
      <c r="B268" s="44">
        <v>6001</v>
      </c>
      <c r="C268" s="24">
        <v>142</v>
      </c>
      <c r="D268" s="21" t="b">
        <f>TestLoop!$W$18</f>
        <v>1</v>
      </c>
      <c r="E268" s="21">
        <f t="shared" si="4"/>
        <v>142</v>
      </c>
      <c r="F268" s="25" t="s">
        <v>274</v>
      </c>
    </row>
    <row r="269" spans="1:6" x14ac:dyDescent="0.2">
      <c r="A269" s="20" t="s">
        <v>9</v>
      </c>
      <c r="B269" s="44" t="s">
        <v>156</v>
      </c>
      <c r="C269" s="24">
        <v>134</v>
      </c>
      <c r="D269" s="21" t="b">
        <f>TestLoop!$X$18</f>
        <v>1</v>
      </c>
      <c r="E269" s="21">
        <f t="shared" si="4"/>
        <v>134</v>
      </c>
      <c r="F269" s="25" t="s">
        <v>275</v>
      </c>
    </row>
    <row r="270" spans="1:6" x14ac:dyDescent="0.2">
      <c r="A270" s="20" t="s">
        <v>9</v>
      </c>
      <c r="B270" s="44" t="s">
        <v>157</v>
      </c>
      <c r="C270" s="24">
        <v>134</v>
      </c>
      <c r="D270" s="21" t="b">
        <f>TestLoop!$X$18</f>
        <v>1</v>
      </c>
      <c r="E270" s="21">
        <f t="shared" si="4"/>
        <v>134</v>
      </c>
      <c r="F270" s="25" t="s">
        <v>275</v>
      </c>
    </row>
    <row r="271" spans="1:6" x14ac:dyDescent="0.2">
      <c r="A271" s="20" t="s">
        <v>9</v>
      </c>
      <c r="B271" s="44" t="s">
        <v>158</v>
      </c>
      <c r="C271" s="24">
        <v>36</v>
      </c>
      <c r="D271" s="21" t="b">
        <f>TestLoop!$Y$18</f>
        <v>1</v>
      </c>
      <c r="E271" s="21">
        <f t="shared" si="4"/>
        <v>36</v>
      </c>
      <c r="F271" s="25" t="s">
        <v>276</v>
      </c>
    </row>
    <row r="272" spans="1:6" x14ac:dyDescent="0.2">
      <c r="A272" s="20" t="s">
        <v>9</v>
      </c>
      <c r="B272" s="44" t="s">
        <v>159</v>
      </c>
      <c r="C272" s="24">
        <v>36</v>
      </c>
      <c r="D272" s="21" t="b">
        <f>TestLoop!$Y$18</f>
        <v>1</v>
      </c>
      <c r="E272" s="21">
        <f t="shared" si="4"/>
        <v>36</v>
      </c>
      <c r="F272" s="25" t="s">
        <v>276</v>
      </c>
    </row>
    <row r="273" spans="1:13" x14ac:dyDescent="0.2">
      <c r="A273" s="20" t="s">
        <v>9</v>
      </c>
      <c r="B273" s="44" t="s">
        <v>160</v>
      </c>
      <c r="C273" s="24">
        <v>0</v>
      </c>
      <c r="D273" s="21" t="b">
        <f>TestLoop!$Y$18</f>
        <v>1</v>
      </c>
      <c r="E273" s="21">
        <f t="shared" si="4"/>
        <v>0</v>
      </c>
      <c r="F273" s="25" t="s">
        <v>276</v>
      </c>
    </row>
    <row r="274" spans="1:13" x14ac:dyDescent="0.2">
      <c r="A274" s="20" t="s">
        <v>9</v>
      </c>
      <c r="B274" s="44" t="s">
        <v>161</v>
      </c>
      <c r="C274" s="24">
        <v>0</v>
      </c>
      <c r="D274" s="21" t="b">
        <f>TestLoop!$Y$18</f>
        <v>1</v>
      </c>
      <c r="E274" s="21">
        <f t="shared" si="4"/>
        <v>0</v>
      </c>
      <c r="F274" s="25" t="s">
        <v>276</v>
      </c>
    </row>
    <row r="275" spans="1:13" x14ac:dyDescent="0.2">
      <c r="A275" s="20" t="s">
        <v>9</v>
      </c>
      <c r="B275" s="44" t="s">
        <v>57</v>
      </c>
      <c r="C275" s="24">
        <v>159</v>
      </c>
      <c r="D275" s="21" t="b">
        <f>TestLoop!$F$18</f>
        <v>1</v>
      </c>
      <c r="E275" s="21">
        <f t="shared" si="4"/>
        <v>159</v>
      </c>
      <c r="F275" s="25" t="s">
        <v>258</v>
      </c>
    </row>
    <row r="276" spans="1:13" x14ac:dyDescent="0.2">
      <c r="A276" s="20" t="s">
        <v>9</v>
      </c>
      <c r="B276" s="44" t="s">
        <v>58</v>
      </c>
      <c r="C276" s="24">
        <v>159</v>
      </c>
      <c r="D276" s="21" t="b">
        <f>TestLoop!$F$18</f>
        <v>1</v>
      </c>
      <c r="E276" s="21">
        <f t="shared" si="4"/>
        <v>159</v>
      </c>
      <c r="F276" s="25" t="s">
        <v>258</v>
      </c>
    </row>
    <row r="277" spans="1:13" x14ac:dyDescent="0.2">
      <c r="A277" s="20" t="s">
        <v>9</v>
      </c>
      <c r="B277" s="44" t="s">
        <v>59</v>
      </c>
      <c r="C277" s="24">
        <v>159</v>
      </c>
      <c r="D277" s="21" t="b">
        <f>TestLoop!$F$18</f>
        <v>1</v>
      </c>
      <c r="E277" s="21">
        <f t="shared" si="4"/>
        <v>159</v>
      </c>
      <c r="F277" s="25" t="s">
        <v>258</v>
      </c>
    </row>
    <row r="278" spans="1:13" x14ac:dyDescent="0.2">
      <c r="A278" s="20" t="s">
        <v>9</v>
      </c>
      <c r="B278" s="44" t="s">
        <v>57</v>
      </c>
      <c r="C278" s="24">
        <v>166.58953415429099</v>
      </c>
      <c r="D278" s="21" t="b">
        <f>TestLoop!$F$18</f>
        <v>1</v>
      </c>
      <c r="E278" s="21">
        <f t="shared" si="4"/>
        <v>167</v>
      </c>
      <c r="F278" s="25" t="s">
        <v>258</v>
      </c>
      <c r="H278" s="27"/>
      <c r="I278" s="27"/>
      <c r="J278" s="27"/>
      <c r="K278" s="27"/>
      <c r="L278" s="27"/>
      <c r="M278" s="27"/>
    </row>
    <row r="279" spans="1:13" x14ac:dyDescent="0.2">
      <c r="A279" s="20" t="s">
        <v>9</v>
      </c>
      <c r="B279" s="44" t="s">
        <v>58</v>
      </c>
      <c r="C279" s="24">
        <v>166.89837849685401</v>
      </c>
      <c r="D279" s="21" t="b">
        <f>TestLoop!$F$18</f>
        <v>1</v>
      </c>
      <c r="E279" s="21">
        <f t="shared" si="4"/>
        <v>167</v>
      </c>
      <c r="F279" s="25" t="s">
        <v>258</v>
      </c>
      <c r="H279" s="29"/>
      <c r="I279" s="30"/>
      <c r="J279" s="30"/>
      <c r="K279" s="30"/>
      <c r="L279" s="27"/>
      <c r="M279" s="22"/>
    </row>
    <row r="280" spans="1:13" x14ac:dyDescent="0.2">
      <c r="A280" s="20" t="s">
        <v>9</v>
      </c>
      <c r="B280" s="44" t="s">
        <v>59</v>
      </c>
      <c r="C280" s="24">
        <v>167.207222839416</v>
      </c>
      <c r="D280" s="21" t="b">
        <f>TestLoop!$F$18</f>
        <v>1</v>
      </c>
      <c r="E280" s="21">
        <f t="shared" si="4"/>
        <v>167</v>
      </c>
      <c r="F280" s="25" t="s">
        <v>258</v>
      </c>
    </row>
    <row r="281" spans="1:13" x14ac:dyDescent="0.2">
      <c r="A281" s="20" t="s">
        <v>9</v>
      </c>
      <c r="B281" s="44">
        <v>2495</v>
      </c>
      <c r="C281" s="24">
        <v>0</v>
      </c>
      <c r="D281" s="21" t="b">
        <f>TestLoop!$G$18</f>
        <v>1</v>
      </c>
      <c r="E281" s="21">
        <f t="shared" si="4"/>
        <v>0</v>
      </c>
      <c r="F281" s="25" t="s">
        <v>259</v>
      </c>
    </row>
    <row r="282" spans="1:13" x14ac:dyDescent="0.2">
      <c r="A282" s="20" t="s">
        <v>9</v>
      </c>
      <c r="B282" s="44">
        <v>2495</v>
      </c>
      <c r="C282" s="24">
        <v>0</v>
      </c>
      <c r="D282" s="21" t="b">
        <f>TestLoop!$G$18</f>
        <v>1</v>
      </c>
      <c r="E282" s="21">
        <f t="shared" si="4"/>
        <v>0</v>
      </c>
      <c r="F282" s="25" t="s">
        <v>259</v>
      </c>
    </row>
    <row r="283" spans="1:13" x14ac:dyDescent="0.2">
      <c r="A283" s="20" t="s">
        <v>9</v>
      </c>
      <c r="B283" s="44">
        <v>2496</v>
      </c>
      <c r="C283" s="24">
        <v>273</v>
      </c>
      <c r="D283" s="21" t="b">
        <f>TestLoop!$G$18</f>
        <v>1</v>
      </c>
      <c r="E283" s="21">
        <f t="shared" si="4"/>
        <v>273</v>
      </c>
      <c r="F283" s="25" t="s">
        <v>259</v>
      </c>
    </row>
    <row r="284" spans="1:13" x14ac:dyDescent="0.2">
      <c r="A284" s="20" t="s">
        <v>9</v>
      </c>
      <c r="B284" s="44">
        <v>2496.3333333333298</v>
      </c>
      <c r="C284" s="24">
        <v>167.516067181978</v>
      </c>
      <c r="D284" s="21" t="b">
        <f>TestLoop!$G$18</f>
        <v>1</v>
      </c>
      <c r="E284" s="21">
        <f t="shared" si="4"/>
        <v>168</v>
      </c>
      <c r="F284" s="25" t="s">
        <v>259</v>
      </c>
    </row>
    <row r="285" spans="1:13" x14ac:dyDescent="0.2">
      <c r="A285" s="20" t="s">
        <v>9</v>
      </c>
      <c r="B285" s="44">
        <v>2496.8333333333298</v>
      </c>
      <c r="C285" s="24">
        <v>167.82491152454099</v>
      </c>
      <c r="D285" s="21" t="b">
        <f>TestLoop!$G$18</f>
        <v>1</v>
      </c>
      <c r="E285" s="21">
        <f t="shared" si="4"/>
        <v>168</v>
      </c>
      <c r="F285" s="25" t="s">
        <v>259</v>
      </c>
    </row>
    <row r="286" spans="1:13" x14ac:dyDescent="0.2">
      <c r="A286" s="20" t="s">
        <v>9</v>
      </c>
      <c r="B286" s="44">
        <v>2497.3333333333298</v>
      </c>
      <c r="C286" s="24">
        <v>168.13375586710299</v>
      </c>
      <c r="D286" s="21" t="b">
        <f>TestLoop!$G$18</f>
        <v>1</v>
      </c>
      <c r="E286" s="21">
        <f t="shared" si="4"/>
        <v>168</v>
      </c>
      <c r="F286" s="25" t="s">
        <v>259</v>
      </c>
    </row>
    <row r="287" spans="1:13" x14ac:dyDescent="0.2">
      <c r="A287" s="20" t="s">
        <v>9</v>
      </c>
      <c r="B287" s="44" t="s">
        <v>60</v>
      </c>
      <c r="C287" s="24">
        <v>0</v>
      </c>
      <c r="D287" s="21" t="b">
        <f>TestLoop!$H$18</f>
        <v>1</v>
      </c>
      <c r="E287" s="21">
        <f t="shared" si="4"/>
        <v>0</v>
      </c>
      <c r="F287" s="25" t="s">
        <v>260</v>
      </c>
    </row>
    <row r="288" spans="1:13" x14ac:dyDescent="0.2">
      <c r="A288" s="20" t="s">
        <v>9</v>
      </c>
      <c r="B288" s="44">
        <v>2705</v>
      </c>
      <c r="C288" s="24">
        <v>0</v>
      </c>
      <c r="D288" s="21" t="b">
        <f>TestLoop!$H$18</f>
        <v>1</v>
      </c>
      <c r="E288" s="21">
        <f t="shared" si="4"/>
        <v>0</v>
      </c>
      <c r="F288" s="25" t="s">
        <v>260</v>
      </c>
    </row>
    <row r="289" spans="1:9" x14ac:dyDescent="0.2">
      <c r="A289" s="20" t="s">
        <v>9</v>
      </c>
      <c r="B289" s="44" t="s">
        <v>431</v>
      </c>
      <c r="C289" s="24">
        <v>168.44260020966601</v>
      </c>
      <c r="D289" s="21" t="b">
        <f>TestLoop!$H$18</f>
        <v>1</v>
      </c>
      <c r="E289" s="21">
        <f t="shared" si="4"/>
        <v>168</v>
      </c>
      <c r="F289" s="25" t="s">
        <v>260</v>
      </c>
    </row>
    <row r="290" spans="1:9" x14ac:dyDescent="0.2">
      <c r="A290" s="20" t="s">
        <v>9</v>
      </c>
      <c r="B290" s="44">
        <v>2667</v>
      </c>
      <c r="C290" s="24">
        <v>168.75144455222801</v>
      </c>
      <c r="D290" s="21" t="b">
        <f>TestLoop!$H$18</f>
        <v>1</v>
      </c>
      <c r="E290" s="21">
        <f t="shared" si="4"/>
        <v>169</v>
      </c>
      <c r="F290" s="25" t="s">
        <v>260</v>
      </c>
    </row>
    <row r="291" spans="1:9" x14ac:dyDescent="0.2">
      <c r="A291" s="20" t="s">
        <v>9</v>
      </c>
      <c r="B291" s="44">
        <v>2686</v>
      </c>
      <c r="C291" s="24">
        <v>0</v>
      </c>
      <c r="D291" s="21" t="b">
        <f>TestLoop!$I$18</f>
        <v>1</v>
      </c>
      <c r="E291" s="21">
        <f t="shared" si="4"/>
        <v>0</v>
      </c>
      <c r="F291" s="25" t="s">
        <v>264</v>
      </c>
    </row>
    <row r="292" spans="1:9" x14ac:dyDescent="0.2">
      <c r="A292" s="20" t="s">
        <v>9</v>
      </c>
      <c r="B292" s="44" t="s">
        <v>61</v>
      </c>
      <c r="C292" s="24">
        <v>92</v>
      </c>
      <c r="D292" s="21" t="b">
        <f>TestLoop!$I$18</f>
        <v>1</v>
      </c>
      <c r="E292" s="21">
        <f t="shared" si="4"/>
        <v>92</v>
      </c>
      <c r="F292" s="25" t="s">
        <v>264</v>
      </c>
    </row>
    <row r="293" spans="1:9" x14ac:dyDescent="0.2">
      <c r="A293" s="20" t="s">
        <v>9</v>
      </c>
      <c r="B293" s="44" t="s">
        <v>62</v>
      </c>
      <c r="C293" s="24">
        <v>92</v>
      </c>
      <c r="D293" s="21" t="b">
        <f>TestLoop!$I$18</f>
        <v>1</v>
      </c>
      <c r="E293" s="21">
        <f t="shared" si="4"/>
        <v>92</v>
      </c>
      <c r="F293" s="25" t="s">
        <v>264</v>
      </c>
    </row>
    <row r="294" spans="1:9" x14ac:dyDescent="0.2">
      <c r="A294" s="20" t="s">
        <v>9</v>
      </c>
      <c r="B294" s="44" t="s">
        <v>63</v>
      </c>
      <c r="C294" s="24">
        <v>92</v>
      </c>
      <c r="D294" s="21" t="b">
        <f>TestLoop!$I$18</f>
        <v>1</v>
      </c>
      <c r="E294" s="21">
        <f t="shared" si="4"/>
        <v>92</v>
      </c>
      <c r="F294" s="25" t="s">
        <v>264</v>
      </c>
    </row>
    <row r="295" spans="1:9" x14ac:dyDescent="0.2">
      <c r="A295" s="20" t="s">
        <v>9</v>
      </c>
      <c r="B295" s="44" t="s">
        <v>64</v>
      </c>
      <c r="C295" s="24">
        <v>92</v>
      </c>
      <c r="D295" s="21" t="b">
        <f>TestLoop!$I$18</f>
        <v>1</v>
      </c>
      <c r="E295" s="21">
        <f t="shared" si="4"/>
        <v>92</v>
      </c>
      <c r="F295" s="25" t="s">
        <v>264</v>
      </c>
    </row>
    <row r="296" spans="1:9" x14ac:dyDescent="0.2">
      <c r="A296" s="20" t="s">
        <v>9</v>
      </c>
      <c r="B296" s="44" t="s">
        <v>65</v>
      </c>
      <c r="C296" s="24">
        <v>85</v>
      </c>
      <c r="D296" s="21" t="b">
        <f>TestLoop!$I$18</f>
        <v>1</v>
      </c>
      <c r="E296" s="21">
        <f t="shared" si="4"/>
        <v>85</v>
      </c>
      <c r="F296" s="25" t="s">
        <v>264</v>
      </c>
    </row>
    <row r="297" spans="1:9" x14ac:dyDescent="0.2">
      <c r="A297" s="20" t="s">
        <v>9</v>
      </c>
      <c r="B297" s="44" t="s">
        <v>66</v>
      </c>
      <c r="C297" s="24">
        <v>85</v>
      </c>
      <c r="D297" s="21" t="b">
        <f>TestLoop!$I$18</f>
        <v>1</v>
      </c>
      <c r="E297" s="21">
        <f t="shared" si="4"/>
        <v>85</v>
      </c>
      <c r="F297" s="25" t="s">
        <v>264</v>
      </c>
    </row>
    <row r="298" spans="1:9" x14ac:dyDescent="0.2">
      <c r="A298" s="20" t="s">
        <v>9</v>
      </c>
      <c r="B298" s="44" t="s">
        <v>67</v>
      </c>
      <c r="C298" s="24">
        <v>85</v>
      </c>
      <c r="D298" s="21" t="b">
        <f>TestLoop!$I$18</f>
        <v>1</v>
      </c>
      <c r="E298" s="21">
        <f t="shared" si="4"/>
        <v>85</v>
      </c>
      <c r="F298" s="25" t="s">
        <v>264</v>
      </c>
    </row>
    <row r="299" spans="1:9" x14ac:dyDescent="0.2">
      <c r="A299" s="20" t="s">
        <v>9</v>
      </c>
      <c r="B299" s="44" t="s">
        <v>68</v>
      </c>
      <c r="C299" s="24">
        <v>85</v>
      </c>
      <c r="D299" s="21" t="b">
        <f>TestLoop!$I$18</f>
        <v>1</v>
      </c>
      <c r="E299" s="21">
        <f t="shared" si="4"/>
        <v>85</v>
      </c>
      <c r="F299" s="25" t="s">
        <v>264</v>
      </c>
    </row>
    <row r="300" spans="1:9" x14ac:dyDescent="0.2">
      <c r="A300" s="20" t="s">
        <v>9</v>
      </c>
      <c r="B300" s="44" t="s">
        <v>69</v>
      </c>
      <c r="C300" s="24">
        <v>85</v>
      </c>
      <c r="D300" s="21" t="b">
        <f>TestLoop!$I$18</f>
        <v>1</v>
      </c>
      <c r="E300" s="21">
        <f t="shared" si="4"/>
        <v>85</v>
      </c>
      <c r="F300" s="25" t="s">
        <v>264</v>
      </c>
    </row>
    <row r="301" spans="1:9" x14ac:dyDescent="0.2">
      <c r="A301" s="20" t="s">
        <v>9</v>
      </c>
      <c r="B301" s="44" t="s">
        <v>70</v>
      </c>
      <c r="C301" s="24">
        <v>85</v>
      </c>
      <c r="D301" s="21" t="b">
        <f>TestLoop!$I$18</f>
        <v>1</v>
      </c>
      <c r="E301" s="21">
        <f t="shared" si="4"/>
        <v>85</v>
      </c>
      <c r="F301" s="25" t="s">
        <v>264</v>
      </c>
    </row>
    <row r="302" spans="1:9" x14ac:dyDescent="0.2">
      <c r="A302" s="20" t="s">
        <v>9</v>
      </c>
      <c r="B302" s="44" t="s">
        <v>71</v>
      </c>
      <c r="C302" s="24">
        <v>85</v>
      </c>
      <c r="D302" s="21" t="b">
        <f>TestLoop!$I$18</f>
        <v>1</v>
      </c>
      <c r="E302" s="21">
        <f t="shared" si="4"/>
        <v>85</v>
      </c>
      <c r="F302" s="25" t="s">
        <v>264</v>
      </c>
      <c r="I302" s="33"/>
    </row>
    <row r="303" spans="1:9" x14ac:dyDescent="0.2">
      <c r="A303" s="20" t="s">
        <v>9</v>
      </c>
      <c r="B303" s="44" t="s">
        <v>72</v>
      </c>
      <c r="C303" s="24">
        <v>90</v>
      </c>
      <c r="D303" s="21" t="b">
        <f>TestLoop!$I$18</f>
        <v>1</v>
      </c>
      <c r="E303" s="21">
        <f t="shared" si="4"/>
        <v>90</v>
      </c>
      <c r="F303" s="25" t="s">
        <v>264</v>
      </c>
    </row>
    <row r="304" spans="1:9" x14ac:dyDescent="0.2">
      <c r="A304" s="20" t="s">
        <v>9</v>
      </c>
      <c r="B304" s="44" t="s">
        <v>73</v>
      </c>
      <c r="C304" s="24">
        <v>90</v>
      </c>
      <c r="D304" s="21" t="b">
        <f>TestLoop!$I$18</f>
        <v>1</v>
      </c>
      <c r="E304" s="21">
        <f t="shared" si="4"/>
        <v>90</v>
      </c>
      <c r="F304" s="25" t="s">
        <v>264</v>
      </c>
      <c r="I304" s="34"/>
    </row>
    <row r="305" spans="1:6" x14ac:dyDescent="0.2">
      <c r="A305" s="20" t="s">
        <v>9</v>
      </c>
      <c r="B305" s="44" t="s">
        <v>74</v>
      </c>
      <c r="C305" s="24">
        <v>90</v>
      </c>
      <c r="D305" s="21" t="b">
        <f>TestLoop!$I$18</f>
        <v>1</v>
      </c>
      <c r="E305" s="21">
        <f t="shared" si="4"/>
        <v>90</v>
      </c>
      <c r="F305" s="25" t="s">
        <v>264</v>
      </c>
    </row>
    <row r="306" spans="1:6" x14ac:dyDescent="0.2">
      <c r="A306" s="20" t="s">
        <v>9</v>
      </c>
      <c r="B306" s="44" t="s">
        <v>75</v>
      </c>
      <c r="C306" s="24">
        <v>90</v>
      </c>
      <c r="D306" s="21" t="b">
        <f>TestLoop!$I$18</f>
        <v>1</v>
      </c>
      <c r="E306" s="21">
        <f t="shared" si="4"/>
        <v>90</v>
      </c>
      <c r="F306" s="25" t="s">
        <v>264</v>
      </c>
    </row>
    <row r="307" spans="1:6" x14ac:dyDescent="0.2">
      <c r="A307" s="20" t="s">
        <v>9</v>
      </c>
      <c r="B307" s="44" t="s">
        <v>76</v>
      </c>
      <c r="C307" s="24">
        <v>90</v>
      </c>
      <c r="D307" s="21" t="b">
        <f>TestLoop!$I$18</f>
        <v>1</v>
      </c>
      <c r="E307" s="21">
        <f t="shared" si="4"/>
        <v>90</v>
      </c>
      <c r="F307" s="25" t="s">
        <v>264</v>
      </c>
    </row>
    <row r="308" spans="1:6" x14ac:dyDescent="0.2">
      <c r="A308" s="20" t="s">
        <v>9</v>
      </c>
      <c r="B308" s="44" t="s">
        <v>77</v>
      </c>
      <c r="C308" s="24">
        <v>90</v>
      </c>
      <c r="D308" s="21" t="b">
        <f>TestLoop!$I$18</f>
        <v>1</v>
      </c>
      <c r="E308" s="21">
        <f t="shared" si="4"/>
        <v>90</v>
      </c>
      <c r="F308" s="25" t="s">
        <v>264</v>
      </c>
    </row>
    <row r="309" spans="1:6" x14ac:dyDescent="0.2">
      <c r="A309" s="20" t="s">
        <v>9</v>
      </c>
      <c r="B309" s="44" t="s">
        <v>78</v>
      </c>
      <c r="C309" s="24">
        <v>90</v>
      </c>
      <c r="D309" s="21" t="b">
        <f>TestLoop!$I$18</f>
        <v>1</v>
      </c>
      <c r="E309" s="21">
        <f t="shared" si="4"/>
        <v>90</v>
      </c>
      <c r="F309" s="25" t="s">
        <v>264</v>
      </c>
    </row>
    <row r="310" spans="1:6" x14ac:dyDescent="0.2">
      <c r="A310" s="20" t="s">
        <v>9</v>
      </c>
      <c r="B310" s="44" t="s">
        <v>79</v>
      </c>
      <c r="C310" s="24">
        <v>90</v>
      </c>
      <c r="D310" s="21" t="b">
        <f>TestLoop!$I$18</f>
        <v>1</v>
      </c>
      <c r="E310" s="21">
        <f t="shared" si="4"/>
        <v>90</v>
      </c>
      <c r="F310" s="25" t="s">
        <v>264</v>
      </c>
    </row>
    <row r="311" spans="1:6" x14ac:dyDescent="0.2">
      <c r="A311" s="20" t="s">
        <v>9</v>
      </c>
      <c r="B311" s="44">
        <v>1564</v>
      </c>
      <c r="C311" s="24">
        <v>109</v>
      </c>
      <c r="D311" s="21" t="b">
        <f>TestLoop!$I$18</f>
        <v>1</v>
      </c>
      <c r="E311" s="21">
        <f t="shared" si="4"/>
        <v>109</v>
      </c>
      <c r="F311" s="25" t="s">
        <v>264</v>
      </c>
    </row>
    <row r="312" spans="1:6" x14ac:dyDescent="0.2">
      <c r="A312" s="20" t="s">
        <v>9</v>
      </c>
      <c r="B312" s="44" t="s">
        <v>80</v>
      </c>
      <c r="C312" s="24">
        <v>109</v>
      </c>
      <c r="D312" s="21" t="b">
        <f>TestLoop!$I$18</f>
        <v>1</v>
      </c>
      <c r="E312" s="21">
        <f t="shared" si="4"/>
        <v>109</v>
      </c>
      <c r="F312" s="25" t="s">
        <v>264</v>
      </c>
    </row>
    <row r="313" spans="1:6" x14ac:dyDescent="0.2">
      <c r="A313" s="20" t="s">
        <v>9</v>
      </c>
      <c r="B313" s="44" t="s">
        <v>81</v>
      </c>
      <c r="C313" s="24">
        <v>109</v>
      </c>
      <c r="D313" s="21" t="b">
        <f>TestLoop!$I$18</f>
        <v>1</v>
      </c>
      <c r="E313" s="21">
        <f t="shared" si="4"/>
        <v>109</v>
      </c>
      <c r="F313" s="25" t="s">
        <v>264</v>
      </c>
    </row>
    <row r="314" spans="1:6" x14ac:dyDescent="0.2">
      <c r="A314" s="20" t="s">
        <v>9</v>
      </c>
      <c r="B314" s="44" t="s">
        <v>82</v>
      </c>
      <c r="C314" s="24">
        <v>109</v>
      </c>
      <c r="D314" s="21" t="b">
        <f>TestLoop!$I$18</f>
        <v>1</v>
      </c>
      <c r="E314" s="21">
        <f t="shared" si="4"/>
        <v>109</v>
      </c>
      <c r="F314" s="25" t="s">
        <v>264</v>
      </c>
    </row>
    <row r="315" spans="1:6" x14ac:dyDescent="0.2">
      <c r="A315" s="20" t="s">
        <v>9</v>
      </c>
      <c r="B315" s="44" t="s">
        <v>83</v>
      </c>
      <c r="C315" s="24">
        <v>109</v>
      </c>
      <c r="D315" s="21" t="b">
        <f>TestLoop!$I$18</f>
        <v>1</v>
      </c>
      <c r="E315" s="21">
        <f t="shared" si="4"/>
        <v>109</v>
      </c>
      <c r="F315" s="25" t="s">
        <v>264</v>
      </c>
    </row>
    <row r="316" spans="1:6" x14ac:dyDescent="0.2">
      <c r="A316" s="20" t="s">
        <v>9</v>
      </c>
      <c r="B316" s="44" t="s">
        <v>84</v>
      </c>
      <c r="C316" s="24">
        <v>109</v>
      </c>
      <c r="D316" s="21" t="b">
        <f>TestLoop!$I$18</f>
        <v>1</v>
      </c>
      <c r="E316" s="21">
        <f t="shared" si="4"/>
        <v>109</v>
      </c>
      <c r="F316" s="25" t="s">
        <v>264</v>
      </c>
    </row>
    <row r="317" spans="1:6" x14ac:dyDescent="0.2">
      <c r="A317" s="20" t="s">
        <v>9</v>
      </c>
      <c r="B317" s="44" t="s">
        <v>85</v>
      </c>
      <c r="C317" s="24">
        <v>109</v>
      </c>
      <c r="D317" s="21" t="b">
        <f>TestLoop!$I$18</f>
        <v>1</v>
      </c>
      <c r="E317" s="21">
        <f t="shared" si="4"/>
        <v>109</v>
      </c>
      <c r="F317" s="25" t="s">
        <v>264</v>
      </c>
    </row>
    <row r="318" spans="1:6" x14ac:dyDescent="0.2">
      <c r="A318" s="20" t="s">
        <v>9</v>
      </c>
      <c r="B318" s="44" t="s">
        <v>86</v>
      </c>
      <c r="C318" s="24">
        <v>109</v>
      </c>
      <c r="D318" s="21" t="b">
        <f>TestLoop!$I$18</f>
        <v>1</v>
      </c>
      <c r="E318" s="21">
        <f t="shared" si="4"/>
        <v>109</v>
      </c>
      <c r="F318" s="25" t="s">
        <v>264</v>
      </c>
    </row>
    <row r="319" spans="1:6" x14ac:dyDescent="0.2">
      <c r="A319" s="20" t="s">
        <v>9</v>
      </c>
      <c r="B319" s="44" t="s">
        <v>72</v>
      </c>
      <c r="C319" s="24">
        <v>109</v>
      </c>
      <c r="D319" s="21" t="b">
        <f>TestLoop!$I$18</f>
        <v>1</v>
      </c>
      <c r="E319" s="21">
        <f t="shared" si="4"/>
        <v>109</v>
      </c>
      <c r="F319" s="25" t="s">
        <v>264</v>
      </c>
    </row>
    <row r="320" spans="1:6" x14ac:dyDescent="0.2">
      <c r="A320" s="20" t="s">
        <v>9</v>
      </c>
      <c r="B320" s="44">
        <v>1570</v>
      </c>
      <c r="C320" s="24">
        <v>91</v>
      </c>
      <c r="D320" s="21" t="b">
        <f>TestLoop!$I$18</f>
        <v>1</v>
      </c>
      <c r="E320" s="21">
        <f t="shared" si="4"/>
        <v>91</v>
      </c>
      <c r="F320" s="25" t="s">
        <v>264</v>
      </c>
    </row>
    <row r="321" spans="1:6" x14ac:dyDescent="0.2">
      <c r="A321" s="20" t="s">
        <v>9</v>
      </c>
      <c r="B321" s="44" t="s">
        <v>87</v>
      </c>
      <c r="C321" s="24">
        <v>91</v>
      </c>
      <c r="D321" s="21" t="b">
        <f>TestLoop!$I$18</f>
        <v>1</v>
      </c>
      <c r="E321" s="21">
        <f t="shared" si="4"/>
        <v>91</v>
      </c>
      <c r="F321" s="25" t="s">
        <v>264</v>
      </c>
    </row>
    <row r="322" spans="1:6" x14ac:dyDescent="0.2">
      <c r="A322" s="20" t="s">
        <v>9</v>
      </c>
      <c r="B322" s="44" t="s">
        <v>88</v>
      </c>
      <c r="C322" s="24">
        <v>91</v>
      </c>
      <c r="D322" s="21" t="b">
        <f>TestLoop!$I$18</f>
        <v>1</v>
      </c>
      <c r="E322" s="21">
        <f t="shared" si="4"/>
        <v>91</v>
      </c>
      <c r="F322" s="25" t="s">
        <v>264</v>
      </c>
    </row>
    <row r="323" spans="1:6" x14ac:dyDescent="0.2">
      <c r="A323" s="20" t="s">
        <v>9</v>
      </c>
      <c r="B323" s="44" t="s">
        <v>89</v>
      </c>
      <c r="C323" s="24">
        <v>91</v>
      </c>
      <c r="D323" s="21" t="b">
        <f>TestLoop!$I$18</f>
        <v>1</v>
      </c>
      <c r="E323" s="21">
        <f t="shared" ref="E323:E386" si="5">ROUND(C323*D323,0)</f>
        <v>91</v>
      </c>
      <c r="F323" s="25" t="s">
        <v>264</v>
      </c>
    </row>
    <row r="324" spans="1:6" x14ac:dyDescent="0.2">
      <c r="A324" s="20" t="s">
        <v>9</v>
      </c>
      <c r="B324" s="44" t="s">
        <v>90</v>
      </c>
      <c r="C324" s="24">
        <v>91</v>
      </c>
      <c r="D324" s="21" t="b">
        <f>TestLoop!$I$18</f>
        <v>1</v>
      </c>
      <c r="E324" s="21">
        <f t="shared" si="5"/>
        <v>91</v>
      </c>
      <c r="F324" s="25" t="s">
        <v>264</v>
      </c>
    </row>
    <row r="325" spans="1:6" x14ac:dyDescent="0.2">
      <c r="A325" s="20" t="s">
        <v>9</v>
      </c>
      <c r="B325" s="44" t="s">
        <v>91</v>
      </c>
      <c r="C325" s="24">
        <v>91</v>
      </c>
      <c r="D325" s="21" t="b">
        <f>TestLoop!$I$18</f>
        <v>1</v>
      </c>
      <c r="E325" s="21">
        <f t="shared" si="5"/>
        <v>91</v>
      </c>
      <c r="F325" s="25" t="s">
        <v>264</v>
      </c>
    </row>
    <row r="326" spans="1:6" x14ac:dyDescent="0.2">
      <c r="A326" s="20" t="s">
        <v>9</v>
      </c>
      <c r="B326" s="44" t="s">
        <v>92</v>
      </c>
      <c r="C326" s="24">
        <v>91</v>
      </c>
      <c r="D326" s="21" t="b">
        <f>TestLoop!$I$18</f>
        <v>1</v>
      </c>
      <c r="E326" s="21">
        <f t="shared" si="5"/>
        <v>91</v>
      </c>
      <c r="F326" s="25" t="s">
        <v>264</v>
      </c>
    </row>
    <row r="327" spans="1:6" x14ac:dyDescent="0.2">
      <c r="A327" s="20" t="s">
        <v>9</v>
      </c>
      <c r="B327" s="44" t="s">
        <v>93</v>
      </c>
      <c r="C327" s="24">
        <v>91</v>
      </c>
      <c r="D327" s="21" t="b">
        <f>TestLoop!$I$18</f>
        <v>1</v>
      </c>
      <c r="E327" s="21">
        <f t="shared" si="5"/>
        <v>91</v>
      </c>
      <c r="F327" s="25" t="s">
        <v>264</v>
      </c>
    </row>
    <row r="328" spans="1:6" x14ac:dyDescent="0.2">
      <c r="A328" s="20" t="s">
        <v>9</v>
      </c>
      <c r="B328" s="44">
        <v>2648</v>
      </c>
      <c r="C328" s="24">
        <v>169.06028889479001</v>
      </c>
      <c r="D328" s="21" t="b">
        <f>TestLoop!$I$18</f>
        <v>1</v>
      </c>
      <c r="E328" s="21">
        <f t="shared" si="5"/>
        <v>169</v>
      </c>
      <c r="F328" s="25" t="s">
        <v>264</v>
      </c>
    </row>
    <row r="329" spans="1:6" x14ac:dyDescent="0.2">
      <c r="A329" s="20" t="s">
        <v>9</v>
      </c>
      <c r="B329" s="44" t="s">
        <v>61</v>
      </c>
      <c r="C329" s="24">
        <v>169.369133237352</v>
      </c>
      <c r="D329" s="21" t="b">
        <f>TestLoop!$I$18</f>
        <v>1</v>
      </c>
      <c r="E329" s="21">
        <f t="shared" si="5"/>
        <v>169</v>
      </c>
      <c r="F329" s="25" t="s">
        <v>264</v>
      </c>
    </row>
    <row r="330" spans="1:6" x14ac:dyDescent="0.2">
      <c r="A330" s="20" t="s">
        <v>9</v>
      </c>
      <c r="B330" s="44" t="s">
        <v>62</v>
      </c>
      <c r="C330" s="24">
        <v>169.67797757991499</v>
      </c>
      <c r="D330" s="21" t="b">
        <f>TestLoop!$I$18</f>
        <v>1</v>
      </c>
      <c r="E330" s="21">
        <f t="shared" si="5"/>
        <v>170</v>
      </c>
      <c r="F330" s="25" t="s">
        <v>264</v>
      </c>
    </row>
    <row r="331" spans="1:6" x14ac:dyDescent="0.2">
      <c r="A331" s="20" t="s">
        <v>9</v>
      </c>
      <c r="B331" s="44" t="s">
        <v>63</v>
      </c>
      <c r="C331" s="24">
        <v>169.98682192247699</v>
      </c>
      <c r="D331" s="21" t="b">
        <f>TestLoop!$I$18</f>
        <v>1</v>
      </c>
      <c r="E331" s="21">
        <f t="shared" si="5"/>
        <v>170</v>
      </c>
      <c r="F331" s="25" t="s">
        <v>264</v>
      </c>
    </row>
    <row r="332" spans="1:6" x14ac:dyDescent="0.2">
      <c r="A332" s="20" t="s">
        <v>9</v>
      </c>
      <c r="B332" s="44" t="s">
        <v>64</v>
      </c>
      <c r="C332" s="24">
        <v>170.29566626504001</v>
      </c>
      <c r="D332" s="21" t="b">
        <f>TestLoop!$I$18</f>
        <v>1</v>
      </c>
      <c r="E332" s="21">
        <f t="shared" si="5"/>
        <v>170</v>
      </c>
      <c r="F332" s="25" t="s">
        <v>264</v>
      </c>
    </row>
    <row r="333" spans="1:6" x14ac:dyDescent="0.2">
      <c r="A333" s="20" t="s">
        <v>9</v>
      </c>
      <c r="B333" s="44" t="s">
        <v>65</v>
      </c>
      <c r="C333" s="24">
        <v>170.60451060760201</v>
      </c>
      <c r="D333" s="21" t="b">
        <f>TestLoop!$I$18</f>
        <v>1</v>
      </c>
      <c r="E333" s="21">
        <f t="shared" si="5"/>
        <v>171</v>
      </c>
      <c r="F333" s="25" t="s">
        <v>264</v>
      </c>
    </row>
    <row r="334" spans="1:6" x14ac:dyDescent="0.2">
      <c r="A334" s="20" t="s">
        <v>9</v>
      </c>
      <c r="B334" s="44" t="s">
        <v>66</v>
      </c>
      <c r="C334" s="24">
        <v>170.91335495016401</v>
      </c>
      <c r="D334" s="21" t="b">
        <f>TestLoop!$I$18</f>
        <v>1</v>
      </c>
      <c r="E334" s="21">
        <f t="shared" si="5"/>
        <v>171</v>
      </c>
      <c r="F334" s="25" t="s">
        <v>264</v>
      </c>
    </row>
    <row r="335" spans="1:6" x14ac:dyDescent="0.2">
      <c r="A335" s="20" t="s">
        <v>9</v>
      </c>
      <c r="B335" s="44" t="s">
        <v>67</v>
      </c>
      <c r="C335" s="24">
        <v>171.222199292727</v>
      </c>
      <c r="D335" s="21" t="b">
        <f>TestLoop!$I$18</f>
        <v>1</v>
      </c>
      <c r="E335" s="21">
        <f t="shared" si="5"/>
        <v>171</v>
      </c>
      <c r="F335" s="25" t="s">
        <v>264</v>
      </c>
    </row>
    <row r="336" spans="1:6" x14ac:dyDescent="0.2">
      <c r="A336" s="20" t="s">
        <v>9</v>
      </c>
      <c r="B336" s="44" t="s">
        <v>68</v>
      </c>
      <c r="C336" s="24">
        <v>171.531043635289</v>
      </c>
      <c r="D336" s="21" t="b">
        <f>TestLoop!$I$18</f>
        <v>1</v>
      </c>
      <c r="E336" s="21">
        <f t="shared" si="5"/>
        <v>172</v>
      </c>
      <c r="F336" s="25" t="s">
        <v>264</v>
      </c>
    </row>
    <row r="337" spans="1:6" x14ac:dyDescent="0.2">
      <c r="A337" s="20" t="s">
        <v>9</v>
      </c>
      <c r="B337" s="44" t="s">
        <v>69</v>
      </c>
      <c r="C337" s="24">
        <v>171.83988797785099</v>
      </c>
      <c r="D337" s="21" t="b">
        <f>TestLoop!$I$18</f>
        <v>1</v>
      </c>
      <c r="E337" s="21">
        <f t="shared" si="5"/>
        <v>172</v>
      </c>
      <c r="F337" s="25" t="s">
        <v>264</v>
      </c>
    </row>
    <row r="338" spans="1:6" x14ac:dyDescent="0.2">
      <c r="A338" s="20" t="s">
        <v>9</v>
      </c>
      <c r="B338" s="44" t="s">
        <v>70</v>
      </c>
      <c r="C338" s="24">
        <v>172.14873232041401</v>
      </c>
      <c r="D338" s="21" t="b">
        <f>TestLoop!$I$18</f>
        <v>1</v>
      </c>
      <c r="E338" s="21">
        <f t="shared" si="5"/>
        <v>172</v>
      </c>
      <c r="F338" s="25" t="s">
        <v>264</v>
      </c>
    </row>
    <row r="339" spans="1:6" x14ac:dyDescent="0.2">
      <c r="A339" s="20" t="s">
        <v>9</v>
      </c>
      <c r="B339" s="44" t="s">
        <v>71</v>
      </c>
      <c r="C339" s="24">
        <v>172.45757666297601</v>
      </c>
      <c r="D339" s="21" t="b">
        <f>TestLoop!$I$18</f>
        <v>1</v>
      </c>
      <c r="E339" s="21">
        <f t="shared" si="5"/>
        <v>172</v>
      </c>
      <c r="F339" s="25" t="s">
        <v>264</v>
      </c>
    </row>
    <row r="340" spans="1:6" x14ac:dyDescent="0.2">
      <c r="A340" s="20" t="s">
        <v>9</v>
      </c>
      <c r="B340" s="44" t="s">
        <v>72</v>
      </c>
      <c r="C340" s="24">
        <v>172.76642100553801</v>
      </c>
      <c r="D340" s="21" t="b">
        <f>TestLoop!$I$18</f>
        <v>1</v>
      </c>
      <c r="E340" s="21">
        <f t="shared" si="5"/>
        <v>173</v>
      </c>
      <c r="F340" s="25" t="s">
        <v>264</v>
      </c>
    </row>
    <row r="341" spans="1:6" x14ac:dyDescent="0.2">
      <c r="A341" s="20" t="s">
        <v>9</v>
      </c>
      <c r="B341" s="44" t="s">
        <v>73</v>
      </c>
      <c r="C341" s="24">
        <v>173.075265348101</v>
      </c>
      <c r="D341" s="21" t="b">
        <f>TestLoop!$I$18</f>
        <v>1</v>
      </c>
      <c r="E341" s="21">
        <f t="shared" si="5"/>
        <v>173</v>
      </c>
      <c r="F341" s="25" t="s">
        <v>264</v>
      </c>
    </row>
    <row r="342" spans="1:6" x14ac:dyDescent="0.2">
      <c r="A342" s="20" t="s">
        <v>9</v>
      </c>
      <c r="B342" s="44" t="s">
        <v>74</v>
      </c>
      <c r="C342" s="24">
        <v>173.384109690663</v>
      </c>
      <c r="D342" s="21" t="b">
        <f>TestLoop!$I$18</f>
        <v>1</v>
      </c>
      <c r="E342" s="21">
        <f t="shared" si="5"/>
        <v>173</v>
      </c>
      <c r="F342" s="25" t="s">
        <v>264</v>
      </c>
    </row>
    <row r="343" spans="1:6" x14ac:dyDescent="0.2">
      <c r="A343" s="20" t="s">
        <v>9</v>
      </c>
      <c r="B343" s="44" t="s">
        <v>75</v>
      </c>
      <c r="C343" s="24">
        <v>173.69295403322499</v>
      </c>
      <c r="D343" s="21" t="b">
        <f>TestLoop!$I$18</f>
        <v>1</v>
      </c>
      <c r="E343" s="21">
        <f t="shared" si="5"/>
        <v>174</v>
      </c>
      <c r="F343" s="25" t="s">
        <v>264</v>
      </c>
    </row>
    <row r="344" spans="1:6" x14ac:dyDescent="0.2">
      <c r="A344" s="20" t="s">
        <v>9</v>
      </c>
      <c r="B344" s="44" t="s">
        <v>76</v>
      </c>
      <c r="C344" s="24">
        <v>174.00179837578801</v>
      </c>
      <c r="D344" s="21" t="b">
        <f>TestLoop!$I$18</f>
        <v>1</v>
      </c>
      <c r="E344" s="21">
        <f t="shared" si="5"/>
        <v>174</v>
      </c>
      <c r="F344" s="25" t="s">
        <v>264</v>
      </c>
    </row>
    <row r="345" spans="1:6" x14ac:dyDescent="0.2">
      <c r="A345" s="20" t="s">
        <v>9</v>
      </c>
      <c r="B345" s="44" t="s">
        <v>77</v>
      </c>
      <c r="C345" s="24">
        <v>174.31064271835001</v>
      </c>
      <c r="D345" s="21" t="b">
        <f>TestLoop!$I$18</f>
        <v>1</v>
      </c>
      <c r="E345" s="21">
        <f t="shared" si="5"/>
        <v>174</v>
      </c>
      <c r="F345" s="25" t="s">
        <v>264</v>
      </c>
    </row>
    <row r="346" spans="1:6" x14ac:dyDescent="0.2">
      <c r="A346" s="20" t="s">
        <v>9</v>
      </c>
      <c r="B346" s="44" t="s">
        <v>78</v>
      </c>
      <c r="C346" s="24">
        <v>174.61948706091201</v>
      </c>
      <c r="D346" s="21" t="b">
        <f>TestLoop!$I$18</f>
        <v>1</v>
      </c>
      <c r="E346" s="21">
        <f t="shared" si="5"/>
        <v>175</v>
      </c>
      <c r="F346" s="25" t="s">
        <v>264</v>
      </c>
    </row>
    <row r="347" spans="1:6" x14ac:dyDescent="0.2">
      <c r="A347" s="20" t="s">
        <v>9</v>
      </c>
      <c r="B347" s="44" t="s">
        <v>79</v>
      </c>
      <c r="C347" s="24">
        <v>174.928331403475</v>
      </c>
      <c r="D347" s="21" t="b">
        <f>TestLoop!$I$18</f>
        <v>1</v>
      </c>
      <c r="E347" s="21">
        <f t="shared" si="5"/>
        <v>175</v>
      </c>
      <c r="F347" s="25" t="s">
        <v>264</v>
      </c>
    </row>
    <row r="348" spans="1:6" x14ac:dyDescent="0.2">
      <c r="A348" s="20" t="s">
        <v>9</v>
      </c>
      <c r="B348" s="44">
        <v>1565</v>
      </c>
      <c r="C348" s="24">
        <v>175.237175746037</v>
      </c>
      <c r="D348" s="21" t="b">
        <f>TestLoop!$I$18</f>
        <v>1</v>
      </c>
      <c r="E348" s="21">
        <f t="shared" si="5"/>
        <v>175</v>
      </c>
      <c r="F348" s="25" t="s">
        <v>264</v>
      </c>
    </row>
    <row r="349" spans="1:6" x14ac:dyDescent="0.2">
      <c r="A349" s="20" t="s">
        <v>9</v>
      </c>
      <c r="B349" s="44" t="s">
        <v>80</v>
      </c>
      <c r="C349" s="24">
        <v>175.54602008859899</v>
      </c>
      <c r="D349" s="21" t="b">
        <f>TestLoop!$I$18</f>
        <v>1</v>
      </c>
      <c r="E349" s="21">
        <f t="shared" si="5"/>
        <v>176</v>
      </c>
      <c r="F349" s="25" t="s">
        <v>264</v>
      </c>
    </row>
    <row r="350" spans="1:6" x14ac:dyDescent="0.2">
      <c r="A350" s="20" t="s">
        <v>9</v>
      </c>
      <c r="B350" s="44" t="s">
        <v>81</v>
      </c>
      <c r="C350" s="24">
        <v>175.85486443116201</v>
      </c>
      <c r="D350" s="21" t="b">
        <f>TestLoop!$I$18</f>
        <v>1</v>
      </c>
      <c r="E350" s="21">
        <f t="shared" si="5"/>
        <v>176</v>
      </c>
      <c r="F350" s="25" t="s">
        <v>264</v>
      </c>
    </row>
    <row r="351" spans="1:6" x14ac:dyDescent="0.2">
      <c r="A351" s="20" t="s">
        <v>9</v>
      </c>
      <c r="B351" s="44" t="s">
        <v>82</v>
      </c>
      <c r="C351" s="24">
        <v>176.16370877372401</v>
      </c>
      <c r="D351" s="21" t="b">
        <f>TestLoop!$I$18</f>
        <v>1</v>
      </c>
      <c r="E351" s="21">
        <f t="shared" si="5"/>
        <v>176</v>
      </c>
      <c r="F351" s="25" t="s">
        <v>264</v>
      </c>
    </row>
    <row r="352" spans="1:6" x14ac:dyDescent="0.2">
      <c r="A352" s="20" t="s">
        <v>9</v>
      </c>
      <c r="B352" s="44" t="s">
        <v>83</v>
      </c>
      <c r="C352" s="24">
        <v>176.47255311628601</v>
      </c>
      <c r="D352" s="21" t="b">
        <f>TestLoop!$I$18</f>
        <v>1</v>
      </c>
      <c r="E352" s="21">
        <f t="shared" si="5"/>
        <v>176</v>
      </c>
      <c r="F352" s="25" t="s">
        <v>264</v>
      </c>
    </row>
    <row r="353" spans="1:6" x14ac:dyDescent="0.2">
      <c r="A353" s="20" t="s">
        <v>9</v>
      </c>
      <c r="B353" s="44" t="s">
        <v>84</v>
      </c>
      <c r="C353" s="24">
        <v>176.781397458849</v>
      </c>
      <c r="D353" s="21" t="b">
        <f>TestLoop!$I$18</f>
        <v>1</v>
      </c>
      <c r="E353" s="21">
        <f t="shared" si="5"/>
        <v>177</v>
      </c>
      <c r="F353" s="25" t="s">
        <v>264</v>
      </c>
    </row>
    <row r="354" spans="1:6" x14ac:dyDescent="0.2">
      <c r="A354" s="20" t="s">
        <v>9</v>
      </c>
      <c r="B354" s="44" t="s">
        <v>85</v>
      </c>
      <c r="C354" s="24">
        <v>177.090241801411</v>
      </c>
      <c r="D354" s="21" t="b">
        <f>TestLoop!$I$18</f>
        <v>1</v>
      </c>
      <c r="E354" s="21">
        <f t="shared" si="5"/>
        <v>177</v>
      </c>
      <c r="F354" s="25" t="s">
        <v>264</v>
      </c>
    </row>
    <row r="355" spans="1:6" x14ac:dyDescent="0.2">
      <c r="A355" s="20" t="s">
        <v>9</v>
      </c>
      <c r="B355" s="44" t="s">
        <v>86</v>
      </c>
      <c r="C355" s="24">
        <v>177.39908614397299</v>
      </c>
      <c r="D355" s="21" t="b">
        <f>TestLoop!$I$18</f>
        <v>1</v>
      </c>
      <c r="E355" s="21">
        <f t="shared" si="5"/>
        <v>177</v>
      </c>
      <c r="F355" s="25" t="s">
        <v>264</v>
      </c>
    </row>
    <row r="356" spans="1:6" x14ac:dyDescent="0.2">
      <c r="A356" s="20" t="s">
        <v>9</v>
      </c>
      <c r="B356" s="44" t="s">
        <v>72</v>
      </c>
      <c r="C356" s="24">
        <v>177.70793048653599</v>
      </c>
      <c r="D356" s="21" t="b">
        <f>TestLoop!$I$18</f>
        <v>1</v>
      </c>
      <c r="E356" s="21">
        <f t="shared" si="5"/>
        <v>178</v>
      </c>
      <c r="F356" s="25" t="s">
        <v>264</v>
      </c>
    </row>
    <row r="357" spans="1:6" x14ac:dyDescent="0.2">
      <c r="A357" s="20" t="s">
        <v>9</v>
      </c>
      <c r="B357" s="44">
        <v>1571</v>
      </c>
      <c r="C357" s="24">
        <v>178.01677482909801</v>
      </c>
      <c r="D357" s="21" t="b">
        <f>TestLoop!$I$18</f>
        <v>1</v>
      </c>
      <c r="E357" s="21">
        <f t="shared" si="5"/>
        <v>178</v>
      </c>
      <c r="F357" s="25" t="s">
        <v>264</v>
      </c>
    </row>
    <row r="358" spans="1:6" x14ac:dyDescent="0.2">
      <c r="A358" s="20" t="s">
        <v>9</v>
      </c>
      <c r="B358" s="44" t="s">
        <v>87</v>
      </c>
      <c r="C358" s="24">
        <v>178.32561917166001</v>
      </c>
      <c r="D358" s="21" t="b">
        <f>TestLoop!$I$18</f>
        <v>1</v>
      </c>
      <c r="E358" s="21">
        <f t="shared" si="5"/>
        <v>178</v>
      </c>
      <c r="F358" s="25" t="s">
        <v>264</v>
      </c>
    </row>
    <row r="359" spans="1:6" x14ac:dyDescent="0.2">
      <c r="A359" s="20" t="s">
        <v>9</v>
      </c>
      <c r="B359" s="44" t="s">
        <v>88</v>
      </c>
      <c r="C359" s="24">
        <v>178.634463514223</v>
      </c>
      <c r="D359" s="21" t="b">
        <f>TestLoop!$I$18</f>
        <v>1</v>
      </c>
      <c r="E359" s="21">
        <f t="shared" si="5"/>
        <v>179</v>
      </c>
      <c r="F359" s="25" t="s">
        <v>264</v>
      </c>
    </row>
    <row r="360" spans="1:6" x14ac:dyDescent="0.2">
      <c r="A360" s="20" t="s">
        <v>9</v>
      </c>
      <c r="B360" s="44" t="s">
        <v>89</v>
      </c>
      <c r="C360" s="24">
        <v>178.943307856785</v>
      </c>
      <c r="D360" s="21" t="b">
        <f>TestLoop!$I$18</f>
        <v>1</v>
      </c>
      <c r="E360" s="21">
        <f t="shared" si="5"/>
        <v>179</v>
      </c>
      <c r="F360" s="25" t="s">
        <v>264</v>
      </c>
    </row>
    <row r="361" spans="1:6" x14ac:dyDescent="0.2">
      <c r="A361" s="20" t="s">
        <v>9</v>
      </c>
      <c r="B361" s="44" t="s">
        <v>90</v>
      </c>
      <c r="C361" s="24">
        <v>179.25215219934699</v>
      </c>
      <c r="D361" s="21" t="b">
        <f>TestLoop!$I$18</f>
        <v>1</v>
      </c>
      <c r="E361" s="21">
        <f t="shared" si="5"/>
        <v>179</v>
      </c>
      <c r="F361" s="25" t="s">
        <v>264</v>
      </c>
    </row>
    <row r="362" spans="1:6" x14ac:dyDescent="0.2">
      <c r="A362" s="20" t="s">
        <v>9</v>
      </c>
      <c r="B362" s="44" t="s">
        <v>91</v>
      </c>
      <c r="C362" s="24">
        <v>179.56099654190999</v>
      </c>
      <c r="D362" s="21" t="b">
        <f>TestLoop!$I$18</f>
        <v>1</v>
      </c>
      <c r="E362" s="21">
        <f t="shared" si="5"/>
        <v>180</v>
      </c>
      <c r="F362" s="25" t="s">
        <v>264</v>
      </c>
    </row>
    <row r="363" spans="1:6" x14ac:dyDescent="0.2">
      <c r="A363" s="20" t="s">
        <v>9</v>
      </c>
      <c r="B363" s="44" t="s">
        <v>92</v>
      </c>
      <c r="C363" s="24">
        <v>179.86984088447201</v>
      </c>
      <c r="D363" s="21" t="b">
        <f>TestLoop!$I$18</f>
        <v>1</v>
      </c>
      <c r="E363" s="21">
        <f t="shared" si="5"/>
        <v>180</v>
      </c>
      <c r="F363" s="25" t="s">
        <v>264</v>
      </c>
    </row>
    <row r="364" spans="1:6" x14ac:dyDescent="0.2">
      <c r="A364" s="20" t="s">
        <v>9</v>
      </c>
      <c r="B364" s="44" t="s">
        <v>93</v>
      </c>
      <c r="C364" s="24">
        <v>180.17868522703401</v>
      </c>
      <c r="D364" s="21" t="b">
        <f>TestLoop!$I$18</f>
        <v>1</v>
      </c>
      <c r="E364" s="21">
        <f t="shared" si="5"/>
        <v>180</v>
      </c>
      <c r="F364" s="25" t="s">
        <v>264</v>
      </c>
    </row>
    <row r="365" spans="1:6" x14ac:dyDescent="0.2">
      <c r="A365" s="20" t="s">
        <v>9</v>
      </c>
      <c r="B365" s="44">
        <v>1501</v>
      </c>
      <c r="C365" s="24">
        <v>0</v>
      </c>
      <c r="D365" s="21" t="b">
        <f>TestLoop!$K$18</f>
        <v>1</v>
      </c>
      <c r="E365" s="21">
        <f t="shared" si="5"/>
        <v>0</v>
      </c>
      <c r="F365" s="25" t="s">
        <v>265</v>
      </c>
    </row>
    <row r="366" spans="1:6" x14ac:dyDescent="0.2">
      <c r="A366" s="20" t="s">
        <v>9</v>
      </c>
      <c r="B366" s="44" t="s">
        <v>94</v>
      </c>
      <c r="C366" s="24">
        <v>0</v>
      </c>
      <c r="D366" s="21" t="b">
        <f>TestLoop!$K$18</f>
        <v>1</v>
      </c>
      <c r="E366" s="21">
        <f t="shared" si="5"/>
        <v>0</v>
      </c>
      <c r="F366" s="25" t="s">
        <v>265</v>
      </c>
    </row>
    <row r="367" spans="1:6" x14ac:dyDescent="0.2">
      <c r="A367" s="20" t="s">
        <v>9</v>
      </c>
      <c r="B367" s="44" t="s">
        <v>95</v>
      </c>
      <c r="C367" s="24">
        <v>0</v>
      </c>
      <c r="D367" s="21" t="b">
        <f>TestLoop!$K$18</f>
        <v>1</v>
      </c>
      <c r="E367" s="21">
        <f t="shared" si="5"/>
        <v>0</v>
      </c>
      <c r="F367" s="25" t="s">
        <v>265</v>
      </c>
    </row>
    <row r="368" spans="1:6" x14ac:dyDescent="0.2">
      <c r="A368" s="20" t="s">
        <v>9</v>
      </c>
      <c r="B368" s="44" t="s">
        <v>96</v>
      </c>
      <c r="C368" s="24">
        <v>0</v>
      </c>
      <c r="D368" s="21" t="b">
        <f>TestLoop!$K$18</f>
        <v>1</v>
      </c>
      <c r="E368" s="21">
        <f t="shared" si="5"/>
        <v>0</v>
      </c>
      <c r="F368" s="25" t="s">
        <v>265</v>
      </c>
    </row>
    <row r="369" spans="1:6" x14ac:dyDescent="0.2">
      <c r="A369" s="20" t="s">
        <v>9</v>
      </c>
      <c r="B369" s="44" t="s">
        <v>97</v>
      </c>
      <c r="C369" s="24">
        <v>0</v>
      </c>
      <c r="D369" s="21" t="b">
        <f>TestLoop!$K$18</f>
        <v>1</v>
      </c>
      <c r="E369" s="21">
        <f t="shared" si="5"/>
        <v>0</v>
      </c>
      <c r="F369" s="25" t="s">
        <v>265</v>
      </c>
    </row>
    <row r="370" spans="1:6" x14ac:dyDescent="0.2">
      <c r="A370" s="20" t="s">
        <v>9</v>
      </c>
      <c r="B370" s="44" t="s">
        <v>98</v>
      </c>
      <c r="C370" s="24">
        <v>0</v>
      </c>
      <c r="D370" s="21" t="b">
        <f>TestLoop!$K$18</f>
        <v>1</v>
      </c>
      <c r="E370" s="21">
        <f t="shared" si="5"/>
        <v>0</v>
      </c>
      <c r="F370" s="25" t="s">
        <v>265</v>
      </c>
    </row>
    <row r="371" spans="1:6" x14ac:dyDescent="0.2">
      <c r="A371" s="20" t="s">
        <v>9</v>
      </c>
      <c r="B371" s="44" t="s">
        <v>99</v>
      </c>
      <c r="C371" s="24">
        <v>0</v>
      </c>
      <c r="D371" s="21" t="b">
        <f>TestLoop!$K$18</f>
        <v>1</v>
      </c>
      <c r="E371" s="21">
        <f t="shared" si="5"/>
        <v>0</v>
      </c>
      <c r="F371" s="25" t="s">
        <v>265</v>
      </c>
    </row>
    <row r="372" spans="1:6" x14ac:dyDescent="0.2">
      <c r="A372" s="20" t="s">
        <v>9</v>
      </c>
      <c r="B372" s="44">
        <v>1523</v>
      </c>
      <c r="C372" s="24">
        <v>0</v>
      </c>
      <c r="D372" s="21" t="b">
        <f>TestLoop!$K$18</f>
        <v>1</v>
      </c>
      <c r="E372" s="21">
        <f t="shared" si="5"/>
        <v>0</v>
      </c>
      <c r="F372" s="25" t="s">
        <v>265</v>
      </c>
    </row>
    <row r="373" spans="1:6" x14ac:dyDescent="0.2">
      <c r="A373" s="20" t="s">
        <v>9</v>
      </c>
      <c r="B373" s="44" t="s">
        <v>100</v>
      </c>
      <c r="C373" s="24">
        <v>0</v>
      </c>
      <c r="D373" s="21" t="b">
        <f>TestLoop!$K$18</f>
        <v>1</v>
      </c>
      <c r="E373" s="21">
        <f t="shared" si="5"/>
        <v>0</v>
      </c>
      <c r="F373" s="25" t="s">
        <v>265</v>
      </c>
    </row>
    <row r="374" spans="1:6" x14ac:dyDescent="0.2">
      <c r="A374" s="20" t="s">
        <v>9</v>
      </c>
      <c r="B374" s="44" t="s">
        <v>101</v>
      </c>
      <c r="C374" s="24">
        <v>0</v>
      </c>
      <c r="D374" s="21" t="b">
        <f>TestLoop!$K$18</f>
        <v>1</v>
      </c>
      <c r="E374" s="21">
        <f t="shared" si="5"/>
        <v>0</v>
      </c>
      <c r="F374" s="25" t="s">
        <v>265</v>
      </c>
    </row>
    <row r="375" spans="1:6" x14ac:dyDescent="0.2">
      <c r="A375" s="20" t="s">
        <v>9</v>
      </c>
      <c r="B375" s="44" t="s">
        <v>102</v>
      </c>
      <c r="C375" s="24">
        <v>0</v>
      </c>
      <c r="D375" s="21" t="b">
        <f>TestLoop!$K$18</f>
        <v>1</v>
      </c>
      <c r="E375" s="21">
        <f t="shared" si="5"/>
        <v>0</v>
      </c>
      <c r="F375" s="25" t="s">
        <v>265</v>
      </c>
    </row>
    <row r="376" spans="1:6" x14ac:dyDescent="0.2">
      <c r="A376" s="20" t="s">
        <v>9</v>
      </c>
      <c r="B376" s="44" t="s">
        <v>103</v>
      </c>
      <c r="C376" s="24">
        <v>0</v>
      </c>
      <c r="D376" s="21" t="b">
        <f>TestLoop!$K$18</f>
        <v>1</v>
      </c>
      <c r="E376" s="21">
        <f t="shared" si="5"/>
        <v>0</v>
      </c>
      <c r="F376" s="25" t="s">
        <v>265</v>
      </c>
    </row>
    <row r="377" spans="1:6" x14ac:dyDescent="0.2">
      <c r="A377" s="20" t="s">
        <v>9</v>
      </c>
      <c r="B377" s="44" t="s">
        <v>97</v>
      </c>
      <c r="C377" s="24">
        <v>0</v>
      </c>
      <c r="D377" s="21" t="b">
        <f>TestLoop!$K$18</f>
        <v>1</v>
      </c>
      <c r="E377" s="21">
        <f t="shared" si="5"/>
        <v>0</v>
      </c>
      <c r="F377" s="25" t="s">
        <v>265</v>
      </c>
    </row>
    <row r="378" spans="1:6" x14ac:dyDescent="0.2">
      <c r="A378" s="20" t="s">
        <v>9</v>
      </c>
      <c r="B378" s="44" t="s">
        <v>104</v>
      </c>
      <c r="C378" s="24">
        <v>0</v>
      </c>
      <c r="D378" s="21" t="b">
        <f>TestLoop!$K$18</f>
        <v>1</v>
      </c>
      <c r="E378" s="21">
        <f t="shared" si="5"/>
        <v>0</v>
      </c>
      <c r="F378" s="25" t="s">
        <v>265</v>
      </c>
    </row>
    <row r="379" spans="1:6" x14ac:dyDescent="0.2">
      <c r="A379" s="20" t="s">
        <v>9</v>
      </c>
      <c r="B379" s="44" t="s">
        <v>105</v>
      </c>
      <c r="C379" s="24">
        <v>0</v>
      </c>
      <c r="D379" s="21" t="b">
        <f>TestLoop!$K$18</f>
        <v>1</v>
      </c>
      <c r="E379" s="21">
        <f t="shared" si="5"/>
        <v>0</v>
      </c>
      <c r="F379" s="25" t="s">
        <v>265</v>
      </c>
    </row>
    <row r="380" spans="1:6" x14ac:dyDescent="0.2">
      <c r="A380" s="20" t="s">
        <v>9</v>
      </c>
      <c r="B380" s="44" t="s">
        <v>106</v>
      </c>
      <c r="C380" s="24">
        <v>0</v>
      </c>
      <c r="D380" s="21" t="b">
        <f>TestLoop!$K$18</f>
        <v>1</v>
      </c>
      <c r="E380" s="21">
        <f t="shared" si="5"/>
        <v>0</v>
      </c>
      <c r="F380" s="25" t="s">
        <v>265</v>
      </c>
    </row>
    <row r="381" spans="1:6" x14ac:dyDescent="0.2">
      <c r="A381" s="20" t="s">
        <v>9</v>
      </c>
      <c r="B381" s="44" t="s">
        <v>107</v>
      </c>
      <c r="C381" s="24">
        <v>0</v>
      </c>
      <c r="D381" s="21" t="b">
        <f>TestLoop!$K$18</f>
        <v>1</v>
      </c>
      <c r="E381" s="21">
        <f t="shared" si="5"/>
        <v>0</v>
      </c>
      <c r="F381" s="25" t="s">
        <v>265</v>
      </c>
    </row>
    <row r="382" spans="1:6" x14ac:dyDescent="0.2">
      <c r="A382" s="20" t="s">
        <v>9</v>
      </c>
      <c r="B382" s="44" t="s">
        <v>108</v>
      </c>
      <c r="C382" s="24">
        <v>0</v>
      </c>
      <c r="D382" s="21" t="b">
        <f>TestLoop!$K$18</f>
        <v>1</v>
      </c>
      <c r="E382" s="21">
        <f t="shared" si="5"/>
        <v>0</v>
      </c>
      <c r="F382" s="25" t="s">
        <v>265</v>
      </c>
    </row>
    <row r="383" spans="1:6" x14ac:dyDescent="0.2">
      <c r="A383" s="20" t="s">
        <v>9</v>
      </c>
      <c r="B383" s="44" t="s">
        <v>109</v>
      </c>
      <c r="C383" s="24">
        <v>0</v>
      </c>
      <c r="D383" s="21" t="b">
        <f>TestLoop!$K$18</f>
        <v>1</v>
      </c>
      <c r="E383" s="21">
        <f t="shared" si="5"/>
        <v>0</v>
      </c>
      <c r="F383" s="25" t="s">
        <v>265</v>
      </c>
    </row>
    <row r="384" spans="1:6" x14ac:dyDescent="0.2">
      <c r="A384" s="20" t="s">
        <v>9</v>
      </c>
      <c r="B384" s="44" t="s">
        <v>110</v>
      </c>
      <c r="C384" s="24">
        <v>0</v>
      </c>
      <c r="D384" s="21" t="b">
        <f>TestLoop!$K$18</f>
        <v>1</v>
      </c>
      <c r="E384" s="21">
        <f t="shared" si="5"/>
        <v>0</v>
      </c>
      <c r="F384" s="25" t="s">
        <v>265</v>
      </c>
    </row>
    <row r="385" spans="1:6" x14ac:dyDescent="0.2">
      <c r="A385" s="20" t="s">
        <v>9</v>
      </c>
      <c r="B385" s="44">
        <v>1523</v>
      </c>
      <c r="C385" s="24">
        <v>0</v>
      </c>
      <c r="D385" s="21" t="b">
        <f>TestLoop!$K$18</f>
        <v>1</v>
      </c>
      <c r="E385" s="21">
        <f t="shared" si="5"/>
        <v>0</v>
      </c>
      <c r="F385" s="25" t="s">
        <v>265</v>
      </c>
    </row>
    <row r="386" spans="1:6" x14ac:dyDescent="0.2">
      <c r="A386" s="20" t="s">
        <v>9</v>
      </c>
      <c r="B386" s="44" t="s">
        <v>100</v>
      </c>
      <c r="C386" s="24">
        <v>0</v>
      </c>
      <c r="D386" s="21" t="b">
        <f>TestLoop!$K$18</f>
        <v>1</v>
      </c>
      <c r="E386" s="21">
        <f t="shared" si="5"/>
        <v>0</v>
      </c>
      <c r="F386" s="25" t="s">
        <v>265</v>
      </c>
    </row>
    <row r="387" spans="1:6" x14ac:dyDescent="0.2">
      <c r="A387" s="20" t="s">
        <v>9</v>
      </c>
      <c r="B387" s="44" t="s">
        <v>101</v>
      </c>
      <c r="C387" s="24">
        <v>0</v>
      </c>
      <c r="D387" s="21" t="b">
        <f>TestLoop!$K$18</f>
        <v>1</v>
      </c>
      <c r="E387" s="21">
        <f t="shared" ref="E387:E450" si="6">ROUND(C387*D387,0)</f>
        <v>0</v>
      </c>
      <c r="F387" s="25" t="s">
        <v>265</v>
      </c>
    </row>
    <row r="388" spans="1:6" x14ac:dyDescent="0.2">
      <c r="A388" s="20" t="s">
        <v>9</v>
      </c>
      <c r="B388" s="44" t="s">
        <v>102</v>
      </c>
      <c r="C388" s="24">
        <v>0</v>
      </c>
      <c r="D388" s="21" t="b">
        <f>TestLoop!$K$18</f>
        <v>1</v>
      </c>
      <c r="E388" s="21">
        <f t="shared" si="6"/>
        <v>0</v>
      </c>
      <c r="F388" s="25" t="s">
        <v>265</v>
      </c>
    </row>
    <row r="389" spans="1:6" x14ac:dyDescent="0.2">
      <c r="A389" s="20" t="s">
        <v>9</v>
      </c>
      <c r="B389" s="44" t="s">
        <v>103</v>
      </c>
      <c r="C389" s="24">
        <v>0</v>
      </c>
      <c r="D389" s="21" t="b">
        <f>TestLoop!$K$18</f>
        <v>1</v>
      </c>
      <c r="E389" s="21">
        <f t="shared" si="6"/>
        <v>0</v>
      </c>
      <c r="F389" s="25" t="s">
        <v>265</v>
      </c>
    </row>
    <row r="390" spans="1:6" x14ac:dyDescent="0.2">
      <c r="A390" s="20" t="s">
        <v>9</v>
      </c>
      <c r="B390" s="44" t="s">
        <v>104</v>
      </c>
      <c r="C390" s="24">
        <v>0</v>
      </c>
      <c r="D390" s="21" t="b">
        <f>TestLoop!$K$18</f>
        <v>1</v>
      </c>
      <c r="E390" s="21">
        <f t="shared" si="6"/>
        <v>0</v>
      </c>
      <c r="F390" s="25" t="s">
        <v>265</v>
      </c>
    </row>
    <row r="391" spans="1:6" x14ac:dyDescent="0.2">
      <c r="A391" s="20" t="s">
        <v>9</v>
      </c>
      <c r="B391" s="44" t="s">
        <v>105</v>
      </c>
      <c r="C391" s="24">
        <v>0</v>
      </c>
      <c r="D391" s="21" t="b">
        <f>TestLoop!$K$18</f>
        <v>1</v>
      </c>
      <c r="E391" s="21">
        <f t="shared" si="6"/>
        <v>0</v>
      </c>
      <c r="F391" s="25" t="s">
        <v>265</v>
      </c>
    </row>
    <row r="392" spans="1:6" x14ac:dyDescent="0.2">
      <c r="A392" s="20" t="s">
        <v>9</v>
      </c>
      <c r="B392" s="44" t="s">
        <v>106</v>
      </c>
      <c r="C392" s="24">
        <v>0</v>
      </c>
      <c r="D392" s="21" t="b">
        <f>TestLoop!$K$18</f>
        <v>1</v>
      </c>
      <c r="E392" s="21">
        <f t="shared" si="6"/>
        <v>0</v>
      </c>
      <c r="F392" s="25" t="s">
        <v>265</v>
      </c>
    </row>
    <row r="393" spans="1:6" x14ac:dyDescent="0.2">
      <c r="A393" s="20" t="s">
        <v>9</v>
      </c>
      <c r="B393" s="44" t="s">
        <v>111</v>
      </c>
      <c r="C393" s="24">
        <v>0</v>
      </c>
      <c r="D393" s="21" t="b">
        <f>TestLoop!$K$18</f>
        <v>1</v>
      </c>
      <c r="E393" s="21">
        <f t="shared" si="6"/>
        <v>0</v>
      </c>
      <c r="F393" s="25" t="s">
        <v>265</v>
      </c>
    </row>
    <row r="394" spans="1:6" x14ac:dyDescent="0.2">
      <c r="A394" s="20" t="s">
        <v>9</v>
      </c>
      <c r="B394" s="44" t="s">
        <v>112</v>
      </c>
      <c r="C394" s="24">
        <v>0</v>
      </c>
      <c r="D394" s="21" t="b">
        <f>TestLoop!$K$18</f>
        <v>1</v>
      </c>
      <c r="E394" s="21">
        <f t="shared" si="6"/>
        <v>0</v>
      </c>
      <c r="F394" s="25" t="s">
        <v>265</v>
      </c>
    </row>
    <row r="395" spans="1:6" x14ac:dyDescent="0.2">
      <c r="A395" s="20" t="s">
        <v>9</v>
      </c>
      <c r="B395" s="44" t="s">
        <v>113</v>
      </c>
      <c r="C395" s="24">
        <v>0</v>
      </c>
      <c r="D395" s="21" t="b">
        <f>TestLoop!$K$18</f>
        <v>1</v>
      </c>
      <c r="E395" s="21">
        <f t="shared" si="6"/>
        <v>0</v>
      </c>
      <c r="F395" s="25" t="s">
        <v>265</v>
      </c>
    </row>
    <row r="396" spans="1:6" x14ac:dyDescent="0.2">
      <c r="A396" s="20" t="s">
        <v>9</v>
      </c>
      <c r="B396" s="44" t="s">
        <v>114</v>
      </c>
      <c r="C396" s="24">
        <v>0</v>
      </c>
      <c r="D396" s="21" t="b">
        <f>TestLoop!$K$18</f>
        <v>1</v>
      </c>
      <c r="E396" s="21">
        <f t="shared" si="6"/>
        <v>0</v>
      </c>
      <c r="F396" s="25" t="s">
        <v>265</v>
      </c>
    </row>
    <row r="397" spans="1:6" x14ac:dyDescent="0.2">
      <c r="A397" s="20" t="s">
        <v>9</v>
      </c>
      <c r="B397" s="44" t="s">
        <v>115</v>
      </c>
      <c r="C397" s="24">
        <v>0</v>
      </c>
      <c r="D397" s="21" t="b">
        <f>TestLoop!$K$18</f>
        <v>1</v>
      </c>
      <c r="E397" s="21">
        <f t="shared" si="6"/>
        <v>0</v>
      </c>
      <c r="F397" s="25" t="s">
        <v>265</v>
      </c>
    </row>
    <row r="398" spans="1:6" x14ac:dyDescent="0.2">
      <c r="A398" s="20" t="s">
        <v>9</v>
      </c>
      <c r="B398" s="44" t="s">
        <v>116</v>
      </c>
      <c r="C398" s="24">
        <v>0</v>
      </c>
      <c r="D398" s="21" t="b">
        <f>TestLoop!$K$18</f>
        <v>1</v>
      </c>
      <c r="E398" s="21">
        <f t="shared" si="6"/>
        <v>0</v>
      </c>
      <c r="F398" s="25" t="s">
        <v>265</v>
      </c>
    </row>
    <row r="399" spans="1:6" x14ac:dyDescent="0.2">
      <c r="A399" s="20" t="s">
        <v>9</v>
      </c>
      <c r="B399" s="44" t="s">
        <v>117</v>
      </c>
      <c r="C399" s="24">
        <v>0</v>
      </c>
      <c r="D399" s="21" t="b">
        <f>TestLoop!$K$18</f>
        <v>1</v>
      </c>
      <c r="E399" s="21">
        <f t="shared" si="6"/>
        <v>0</v>
      </c>
      <c r="F399" s="25" t="s">
        <v>265</v>
      </c>
    </row>
    <row r="400" spans="1:6" x14ac:dyDescent="0.2">
      <c r="A400" s="20" t="s">
        <v>9</v>
      </c>
      <c r="B400" s="44" t="s">
        <v>118</v>
      </c>
      <c r="C400" s="24">
        <v>0</v>
      </c>
      <c r="D400" s="21" t="b">
        <f>TestLoop!$K$18</f>
        <v>1</v>
      </c>
      <c r="E400" s="21">
        <f t="shared" si="6"/>
        <v>0</v>
      </c>
      <c r="F400" s="25" t="s">
        <v>265</v>
      </c>
    </row>
    <row r="401" spans="1:6" x14ac:dyDescent="0.2">
      <c r="A401" s="20" t="s">
        <v>9</v>
      </c>
      <c r="B401" s="44" t="s">
        <v>119</v>
      </c>
      <c r="C401" s="24">
        <v>0</v>
      </c>
      <c r="D401" s="21" t="b">
        <f>TestLoop!$K$18</f>
        <v>1</v>
      </c>
      <c r="E401" s="21">
        <f t="shared" si="6"/>
        <v>0</v>
      </c>
      <c r="F401" s="25" t="s">
        <v>265</v>
      </c>
    </row>
    <row r="402" spans="1:6" x14ac:dyDescent="0.2">
      <c r="A402" s="20" t="s">
        <v>9</v>
      </c>
      <c r="B402" s="44">
        <v>1509</v>
      </c>
      <c r="C402" s="24">
        <v>0</v>
      </c>
      <c r="D402" s="21" t="b">
        <f>TestLoop!$K$18</f>
        <v>1</v>
      </c>
      <c r="E402" s="21">
        <f t="shared" si="6"/>
        <v>0</v>
      </c>
      <c r="F402" s="25" t="s">
        <v>265</v>
      </c>
    </row>
    <row r="403" spans="1:6" x14ac:dyDescent="0.2">
      <c r="A403" s="20" t="s">
        <v>9</v>
      </c>
      <c r="B403" s="44" t="s">
        <v>120</v>
      </c>
      <c r="C403" s="24">
        <v>0</v>
      </c>
      <c r="D403" s="21" t="b">
        <f>TestLoop!$K$18</f>
        <v>1</v>
      </c>
      <c r="E403" s="21">
        <f t="shared" si="6"/>
        <v>0</v>
      </c>
      <c r="F403" s="25" t="s">
        <v>265</v>
      </c>
    </row>
    <row r="404" spans="1:6" x14ac:dyDescent="0.2">
      <c r="A404" s="20" t="s">
        <v>9</v>
      </c>
      <c r="B404" s="44" t="s">
        <v>121</v>
      </c>
      <c r="C404" s="24">
        <v>0</v>
      </c>
      <c r="D404" s="21" t="b">
        <f>TestLoop!$K$18</f>
        <v>1</v>
      </c>
      <c r="E404" s="21">
        <f t="shared" si="6"/>
        <v>0</v>
      </c>
      <c r="F404" s="25" t="s">
        <v>265</v>
      </c>
    </row>
    <row r="405" spans="1:6" x14ac:dyDescent="0.2">
      <c r="A405" s="20" t="s">
        <v>9</v>
      </c>
      <c r="B405" s="44" t="s">
        <v>122</v>
      </c>
      <c r="C405" s="24">
        <v>0</v>
      </c>
      <c r="D405" s="21" t="b">
        <f>TestLoop!$K$18</f>
        <v>1</v>
      </c>
      <c r="E405" s="21">
        <f t="shared" si="6"/>
        <v>0</v>
      </c>
      <c r="F405" s="25" t="s">
        <v>265</v>
      </c>
    </row>
    <row r="406" spans="1:6" x14ac:dyDescent="0.2">
      <c r="A406" s="20" t="s">
        <v>9</v>
      </c>
      <c r="B406" s="44" t="s">
        <v>123</v>
      </c>
      <c r="C406" s="24">
        <v>0</v>
      </c>
      <c r="D406" s="21" t="b">
        <f>TestLoop!$K$18</f>
        <v>1</v>
      </c>
      <c r="E406" s="21">
        <f t="shared" si="6"/>
        <v>0</v>
      </c>
      <c r="F406" s="25" t="s">
        <v>265</v>
      </c>
    </row>
    <row r="407" spans="1:6" x14ac:dyDescent="0.2">
      <c r="A407" s="20" t="s">
        <v>9</v>
      </c>
      <c r="B407" s="44" t="s">
        <v>124</v>
      </c>
      <c r="C407" s="24">
        <v>0</v>
      </c>
      <c r="D407" s="21" t="b">
        <f>TestLoop!$K$18</f>
        <v>1</v>
      </c>
      <c r="E407" s="21">
        <f t="shared" si="6"/>
        <v>0</v>
      </c>
      <c r="F407" s="25" t="s">
        <v>265</v>
      </c>
    </row>
    <row r="408" spans="1:6" x14ac:dyDescent="0.2">
      <c r="A408" s="20" t="s">
        <v>9</v>
      </c>
      <c r="B408" s="44" t="s">
        <v>125</v>
      </c>
      <c r="C408" s="24">
        <v>0</v>
      </c>
      <c r="D408" s="21" t="b">
        <f>TestLoop!$K$18</f>
        <v>1</v>
      </c>
      <c r="E408" s="21">
        <f t="shared" si="6"/>
        <v>0</v>
      </c>
      <c r="F408" s="25" t="s">
        <v>265</v>
      </c>
    </row>
    <row r="409" spans="1:6" x14ac:dyDescent="0.2">
      <c r="A409" s="20" t="s">
        <v>9</v>
      </c>
      <c r="B409" s="44">
        <v>1502</v>
      </c>
      <c r="C409" s="24">
        <v>180.487529569597</v>
      </c>
      <c r="D409" s="21" t="b">
        <f>TestLoop!$K$18</f>
        <v>1</v>
      </c>
      <c r="E409" s="21">
        <f t="shared" si="6"/>
        <v>180</v>
      </c>
      <c r="F409" s="25" t="s">
        <v>265</v>
      </c>
    </row>
    <row r="410" spans="1:6" x14ac:dyDescent="0.2">
      <c r="A410" s="20" t="s">
        <v>9</v>
      </c>
      <c r="B410" s="44" t="s">
        <v>94</v>
      </c>
      <c r="C410" s="24">
        <v>180.796373912159</v>
      </c>
      <c r="D410" s="21" t="b">
        <f>TestLoop!$K$18</f>
        <v>1</v>
      </c>
      <c r="E410" s="21">
        <f t="shared" si="6"/>
        <v>181</v>
      </c>
      <c r="F410" s="25" t="s">
        <v>265</v>
      </c>
    </row>
    <row r="411" spans="1:6" x14ac:dyDescent="0.2">
      <c r="A411" s="20" t="s">
        <v>9</v>
      </c>
      <c r="B411" s="44" t="s">
        <v>95</v>
      </c>
      <c r="C411" s="24">
        <v>181.105218254721</v>
      </c>
      <c r="D411" s="21" t="b">
        <f>TestLoop!$K$18</f>
        <v>1</v>
      </c>
      <c r="E411" s="21">
        <f t="shared" si="6"/>
        <v>181</v>
      </c>
      <c r="F411" s="25" t="s">
        <v>265</v>
      </c>
    </row>
    <row r="412" spans="1:6" x14ac:dyDescent="0.2">
      <c r="A412" s="20" t="s">
        <v>9</v>
      </c>
      <c r="B412" s="44" t="s">
        <v>96</v>
      </c>
      <c r="C412" s="24">
        <v>181.41406259728399</v>
      </c>
      <c r="D412" s="21" t="b">
        <f>TestLoop!$K$18</f>
        <v>1</v>
      </c>
      <c r="E412" s="21">
        <f t="shared" si="6"/>
        <v>181</v>
      </c>
      <c r="F412" s="25" t="s">
        <v>265</v>
      </c>
    </row>
    <row r="413" spans="1:6" x14ac:dyDescent="0.2">
      <c r="A413" s="20" t="s">
        <v>9</v>
      </c>
      <c r="B413" s="44" t="s">
        <v>97</v>
      </c>
      <c r="C413" s="24">
        <v>181.72290693984601</v>
      </c>
      <c r="D413" s="21" t="b">
        <f>TestLoop!$K$18</f>
        <v>1</v>
      </c>
      <c r="E413" s="21">
        <f t="shared" si="6"/>
        <v>182</v>
      </c>
      <c r="F413" s="25" t="s">
        <v>265</v>
      </c>
    </row>
    <row r="414" spans="1:6" x14ac:dyDescent="0.2">
      <c r="A414" s="20" t="s">
        <v>9</v>
      </c>
      <c r="B414" s="44" t="s">
        <v>98</v>
      </c>
      <c r="C414" s="24">
        <v>182.03175128240801</v>
      </c>
      <c r="D414" s="21" t="b">
        <f>TestLoop!$K$18</f>
        <v>1</v>
      </c>
      <c r="E414" s="21">
        <f t="shared" si="6"/>
        <v>182</v>
      </c>
      <c r="F414" s="25" t="s">
        <v>265</v>
      </c>
    </row>
    <row r="415" spans="1:6" x14ac:dyDescent="0.2">
      <c r="A415" s="20" t="s">
        <v>9</v>
      </c>
      <c r="B415" s="44" t="s">
        <v>99</v>
      </c>
      <c r="C415" s="24">
        <v>182.340595624971</v>
      </c>
      <c r="D415" s="21" t="b">
        <f>TestLoop!$K$18</f>
        <v>1</v>
      </c>
      <c r="E415" s="21">
        <f t="shared" si="6"/>
        <v>182</v>
      </c>
      <c r="F415" s="25" t="s">
        <v>265</v>
      </c>
    </row>
    <row r="416" spans="1:6" x14ac:dyDescent="0.2">
      <c r="A416" s="20" t="s">
        <v>9</v>
      </c>
      <c r="B416" s="44">
        <v>1524</v>
      </c>
      <c r="C416" s="24">
        <v>182.649439967533</v>
      </c>
      <c r="D416" s="21" t="b">
        <f>TestLoop!$K$18</f>
        <v>1</v>
      </c>
      <c r="E416" s="21">
        <f t="shared" si="6"/>
        <v>183</v>
      </c>
      <c r="F416" s="25" t="s">
        <v>265</v>
      </c>
    </row>
    <row r="417" spans="1:6" x14ac:dyDescent="0.2">
      <c r="A417" s="20" t="s">
        <v>9</v>
      </c>
      <c r="B417" s="44" t="s">
        <v>100</v>
      </c>
      <c r="C417" s="24">
        <v>182.958284310095</v>
      </c>
      <c r="D417" s="21" t="b">
        <f>TestLoop!$K$18</f>
        <v>1</v>
      </c>
      <c r="E417" s="21">
        <f t="shared" si="6"/>
        <v>183</v>
      </c>
      <c r="F417" s="25" t="s">
        <v>265</v>
      </c>
    </row>
    <row r="418" spans="1:6" x14ac:dyDescent="0.2">
      <c r="A418" s="20" t="s">
        <v>9</v>
      </c>
      <c r="B418" s="44" t="s">
        <v>101</v>
      </c>
      <c r="C418" s="24">
        <v>183.26712865265799</v>
      </c>
      <c r="D418" s="21" t="b">
        <f>TestLoop!$K$18</f>
        <v>1</v>
      </c>
      <c r="E418" s="21">
        <f t="shared" si="6"/>
        <v>183</v>
      </c>
      <c r="F418" s="25" t="s">
        <v>265</v>
      </c>
    </row>
    <row r="419" spans="1:6" x14ac:dyDescent="0.2">
      <c r="A419" s="20" t="s">
        <v>9</v>
      </c>
      <c r="B419" s="44" t="s">
        <v>102</v>
      </c>
      <c r="C419" s="24">
        <v>183.57597299522001</v>
      </c>
      <c r="D419" s="21" t="b">
        <f>TestLoop!$K$18</f>
        <v>1</v>
      </c>
      <c r="E419" s="21">
        <f t="shared" si="6"/>
        <v>184</v>
      </c>
      <c r="F419" s="25" t="s">
        <v>265</v>
      </c>
    </row>
    <row r="420" spans="1:6" x14ac:dyDescent="0.2">
      <c r="A420" s="20" t="s">
        <v>9</v>
      </c>
      <c r="B420" s="44" t="s">
        <v>103</v>
      </c>
      <c r="C420" s="24">
        <v>183.88481733778201</v>
      </c>
      <c r="D420" s="21" t="b">
        <f>TestLoop!$K$18</f>
        <v>1</v>
      </c>
      <c r="E420" s="21">
        <f t="shared" si="6"/>
        <v>184</v>
      </c>
      <c r="F420" s="25" t="s">
        <v>265</v>
      </c>
    </row>
    <row r="421" spans="1:6" x14ac:dyDescent="0.2">
      <c r="A421" s="20" t="s">
        <v>9</v>
      </c>
      <c r="B421" s="44" t="s">
        <v>97</v>
      </c>
      <c r="C421" s="24">
        <v>184.193661680345</v>
      </c>
      <c r="D421" s="21" t="b">
        <f>TestLoop!$K$18</f>
        <v>1</v>
      </c>
      <c r="E421" s="21">
        <f t="shared" si="6"/>
        <v>184</v>
      </c>
      <c r="F421" s="25" t="s">
        <v>265</v>
      </c>
    </row>
    <row r="422" spans="1:6" x14ac:dyDescent="0.2">
      <c r="A422" s="20" t="s">
        <v>9</v>
      </c>
      <c r="B422" s="44" t="s">
        <v>104</v>
      </c>
      <c r="C422" s="24">
        <v>184.502506022907</v>
      </c>
      <c r="D422" s="21" t="b">
        <f>TestLoop!$K$18</f>
        <v>1</v>
      </c>
      <c r="E422" s="21">
        <f t="shared" si="6"/>
        <v>185</v>
      </c>
      <c r="F422" s="25" t="s">
        <v>265</v>
      </c>
    </row>
    <row r="423" spans="1:6" x14ac:dyDescent="0.2">
      <c r="A423" s="20" t="s">
        <v>9</v>
      </c>
      <c r="B423" s="44" t="s">
        <v>105</v>
      </c>
      <c r="C423" s="24">
        <v>184.811350365469</v>
      </c>
      <c r="D423" s="21" t="b">
        <f>TestLoop!$K$18</f>
        <v>1</v>
      </c>
      <c r="E423" s="21">
        <f t="shared" si="6"/>
        <v>185</v>
      </c>
      <c r="F423" s="25" t="s">
        <v>265</v>
      </c>
    </row>
    <row r="424" spans="1:6" x14ac:dyDescent="0.2">
      <c r="A424" s="20" t="s">
        <v>9</v>
      </c>
      <c r="C424" s="24">
        <v>14</v>
      </c>
      <c r="D424" s="21" t="b">
        <f>TestLoop!$L$18</f>
        <v>1</v>
      </c>
      <c r="E424" s="21">
        <f t="shared" si="6"/>
        <v>14</v>
      </c>
      <c r="F424" s="25" t="s">
        <v>266</v>
      </c>
    </row>
    <row r="425" spans="1:6" x14ac:dyDescent="0.2">
      <c r="A425" s="20" t="s">
        <v>9</v>
      </c>
      <c r="B425" s="44" t="s">
        <v>126</v>
      </c>
      <c r="C425" s="24">
        <v>188</v>
      </c>
      <c r="D425" s="21" t="b">
        <f>TestLoop!$M$18</f>
        <v>1</v>
      </c>
      <c r="E425" s="21">
        <f t="shared" si="6"/>
        <v>188</v>
      </c>
      <c r="F425" s="25" t="s">
        <v>261</v>
      </c>
    </row>
    <row r="426" spans="1:6" x14ac:dyDescent="0.2">
      <c r="A426" s="20" t="s">
        <v>9</v>
      </c>
      <c r="B426" s="44" t="s">
        <v>127</v>
      </c>
      <c r="C426" s="24">
        <v>188</v>
      </c>
      <c r="D426" s="21" t="b">
        <f>TestLoop!$M$18</f>
        <v>1</v>
      </c>
      <c r="E426" s="21">
        <f t="shared" si="6"/>
        <v>188</v>
      </c>
      <c r="F426" s="25" t="s">
        <v>261</v>
      </c>
    </row>
    <row r="427" spans="1:6" x14ac:dyDescent="0.2">
      <c r="A427" s="20" t="s">
        <v>9</v>
      </c>
      <c r="B427" s="44" t="s">
        <v>128</v>
      </c>
      <c r="C427" s="24">
        <v>188</v>
      </c>
      <c r="D427" s="21" t="b">
        <f>TestLoop!$M$18</f>
        <v>1</v>
      </c>
      <c r="E427" s="21">
        <f t="shared" si="6"/>
        <v>188</v>
      </c>
      <c r="F427" s="25" t="s">
        <v>261</v>
      </c>
    </row>
    <row r="428" spans="1:6" x14ac:dyDescent="0.2">
      <c r="A428" s="20" t="s">
        <v>9</v>
      </c>
      <c r="B428" s="44" t="s">
        <v>129</v>
      </c>
      <c r="C428" s="24">
        <v>188</v>
      </c>
      <c r="D428" s="21" t="b">
        <f>TestLoop!$M$18</f>
        <v>1</v>
      </c>
      <c r="E428" s="21">
        <f t="shared" si="6"/>
        <v>188</v>
      </c>
      <c r="F428" s="25" t="s">
        <v>261</v>
      </c>
    </row>
    <row r="429" spans="1:6" x14ac:dyDescent="0.2">
      <c r="A429" s="20" t="s">
        <v>9</v>
      </c>
      <c r="B429" s="44">
        <v>6237</v>
      </c>
      <c r="C429" s="24">
        <v>75</v>
      </c>
      <c r="D429" s="21" t="b">
        <f>TestLoop!$N$18</f>
        <v>1</v>
      </c>
      <c r="E429" s="21">
        <f t="shared" si="6"/>
        <v>75</v>
      </c>
      <c r="F429" s="25" t="s">
        <v>267</v>
      </c>
    </row>
    <row r="430" spans="1:6" x14ac:dyDescent="0.2">
      <c r="A430" s="20" t="s">
        <v>9</v>
      </c>
      <c r="B430" s="44" t="s">
        <v>130</v>
      </c>
      <c r="C430" s="24">
        <v>75</v>
      </c>
      <c r="D430" s="21" t="b">
        <f>TestLoop!$N$18</f>
        <v>1</v>
      </c>
      <c r="E430" s="21">
        <f t="shared" si="6"/>
        <v>75</v>
      </c>
      <c r="F430" s="25" t="s">
        <v>267</v>
      </c>
    </row>
    <row r="431" spans="1:6" x14ac:dyDescent="0.2">
      <c r="A431" s="20" t="s">
        <v>9</v>
      </c>
      <c r="B431" s="44" t="s">
        <v>131</v>
      </c>
      <c r="C431" s="24">
        <v>75</v>
      </c>
      <c r="D431" s="21" t="b">
        <f>TestLoop!$N$18</f>
        <v>1</v>
      </c>
      <c r="E431" s="21">
        <f t="shared" si="6"/>
        <v>75</v>
      </c>
      <c r="F431" s="25" t="s">
        <v>267</v>
      </c>
    </row>
    <row r="432" spans="1:6" x14ac:dyDescent="0.2">
      <c r="A432" s="20" t="s">
        <v>9</v>
      </c>
      <c r="B432" s="44" t="s">
        <v>132</v>
      </c>
      <c r="C432" s="24">
        <v>75</v>
      </c>
      <c r="D432" s="21" t="b">
        <f>TestLoop!$N$18</f>
        <v>1</v>
      </c>
      <c r="E432" s="21">
        <f t="shared" si="6"/>
        <v>75</v>
      </c>
      <c r="F432" s="25" t="s">
        <v>267</v>
      </c>
    </row>
    <row r="433" spans="1:6" x14ac:dyDescent="0.2">
      <c r="A433" s="20" t="s">
        <v>9</v>
      </c>
      <c r="B433" s="44" t="s">
        <v>133</v>
      </c>
      <c r="C433" s="24">
        <v>75</v>
      </c>
      <c r="D433" s="21" t="b">
        <f>TestLoop!$N$18</f>
        <v>1</v>
      </c>
      <c r="E433" s="21">
        <f t="shared" si="6"/>
        <v>75</v>
      </c>
      <c r="F433" s="25" t="s">
        <v>267</v>
      </c>
    </row>
    <row r="434" spans="1:6" x14ac:dyDescent="0.2">
      <c r="A434" s="20" t="s">
        <v>9</v>
      </c>
      <c r="B434" s="44" t="s">
        <v>134</v>
      </c>
      <c r="C434" s="24">
        <v>75</v>
      </c>
      <c r="D434" s="21" t="b">
        <f>TestLoop!$N$18</f>
        <v>1</v>
      </c>
      <c r="E434" s="21">
        <f t="shared" si="6"/>
        <v>75</v>
      </c>
      <c r="F434" s="25" t="s">
        <v>267</v>
      </c>
    </row>
    <row r="435" spans="1:6" x14ac:dyDescent="0.2">
      <c r="A435" s="20" t="s">
        <v>9</v>
      </c>
      <c r="B435" s="44" t="s">
        <v>135</v>
      </c>
      <c r="C435" s="24">
        <v>75</v>
      </c>
      <c r="D435" s="21" t="b">
        <f>TestLoop!$N$18</f>
        <v>1</v>
      </c>
      <c r="E435" s="21">
        <f t="shared" si="6"/>
        <v>75</v>
      </c>
      <c r="F435" s="25" t="s">
        <v>267</v>
      </c>
    </row>
    <row r="436" spans="1:6" x14ac:dyDescent="0.2">
      <c r="A436" s="20" t="s">
        <v>10</v>
      </c>
      <c r="C436" s="24">
        <v>0</v>
      </c>
      <c r="E436" s="21">
        <f t="shared" si="6"/>
        <v>0</v>
      </c>
      <c r="F436" s="25" t="s">
        <v>278</v>
      </c>
    </row>
    <row r="437" spans="1:6" x14ac:dyDescent="0.2">
      <c r="A437" s="20" t="s">
        <v>10</v>
      </c>
      <c r="B437" s="44">
        <v>7550</v>
      </c>
      <c r="C437" s="24">
        <v>348</v>
      </c>
      <c r="D437" s="21" t="b">
        <f>TestLoop!$AP$18</f>
        <v>1</v>
      </c>
      <c r="E437" s="21">
        <f t="shared" si="6"/>
        <v>348</v>
      </c>
      <c r="F437" s="25" t="s">
        <v>262</v>
      </c>
    </row>
    <row r="438" spans="1:6" x14ac:dyDescent="0.2">
      <c r="A438" s="20" t="s">
        <v>10</v>
      </c>
      <c r="B438" s="44">
        <v>7490</v>
      </c>
      <c r="C438" s="24">
        <v>81</v>
      </c>
      <c r="D438" s="21" t="b">
        <f>TestLoop!$AP$18</f>
        <v>1</v>
      </c>
      <c r="E438" s="21">
        <f t="shared" si="6"/>
        <v>81</v>
      </c>
      <c r="F438" s="25" t="s">
        <v>262</v>
      </c>
    </row>
    <row r="439" spans="1:6" x14ac:dyDescent="0.2">
      <c r="A439" s="20" t="s">
        <v>10</v>
      </c>
      <c r="B439" s="44" t="s">
        <v>169</v>
      </c>
      <c r="C439" s="24">
        <v>0</v>
      </c>
      <c r="D439" s="21" t="b">
        <f>TestLoop!$AE$18</f>
        <v>1</v>
      </c>
      <c r="E439" s="21">
        <f t="shared" si="6"/>
        <v>0</v>
      </c>
      <c r="F439" s="25" t="s">
        <v>263</v>
      </c>
    </row>
    <row r="440" spans="1:6" x14ac:dyDescent="0.2">
      <c r="A440" s="20" t="s">
        <v>10</v>
      </c>
      <c r="B440" s="44" t="s">
        <v>170</v>
      </c>
      <c r="C440" s="24">
        <v>0</v>
      </c>
      <c r="D440" s="21" t="b">
        <f>TestLoop!$AE$18</f>
        <v>1</v>
      </c>
      <c r="E440" s="21">
        <f t="shared" si="6"/>
        <v>0</v>
      </c>
      <c r="F440" s="25" t="s">
        <v>263</v>
      </c>
    </row>
    <row r="441" spans="1:6" x14ac:dyDescent="0.2">
      <c r="A441" s="20" t="s">
        <v>10</v>
      </c>
      <c r="B441" s="44" t="s">
        <v>171</v>
      </c>
      <c r="C441" s="24">
        <v>0</v>
      </c>
      <c r="D441" s="21" t="b">
        <f>TestLoop!$AE$18</f>
        <v>1</v>
      </c>
      <c r="E441" s="21">
        <f t="shared" si="6"/>
        <v>0</v>
      </c>
      <c r="F441" s="25" t="s">
        <v>263</v>
      </c>
    </row>
    <row r="442" spans="1:6" x14ac:dyDescent="0.2">
      <c r="A442" s="20" t="s">
        <v>10</v>
      </c>
      <c r="B442" s="44" t="s">
        <v>172</v>
      </c>
      <c r="C442" s="24">
        <v>0</v>
      </c>
      <c r="D442" s="21" t="b">
        <f>TestLoop!$AD$18</f>
        <v>1</v>
      </c>
      <c r="E442" s="21">
        <f t="shared" si="6"/>
        <v>0</v>
      </c>
      <c r="F442" s="25" t="s">
        <v>268</v>
      </c>
    </row>
    <row r="443" spans="1:6" x14ac:dyDescent="0.2">
      <c r="A443" s="20" t="s">
        <v>10</v>
      </c>
      <c r="B443" s="44" t="s">
        <v>173</v>
      </c>
      <c r="C443" s="24">
        <v>0</v>
      </c>
      <c r="D443" s="21" t="b">
        <f>TestLoop!$AD$18</f>
        <v>1</v>
      </c>
      <c r="E443" s="21">
        <f t="shared" si="6"/>
        <v>0</v>
      </c>
      <c r="F443" s="25" t="s">
        <v>268</v>
      </c>
    </row>
    <row r="444" spans="1:6" x14ac:dyDescent="0.2">
      <c r="A444" s="20" t="s">
        <v>10</v>
      </c>
      <c r="B444" s="44" t="s">
        <v>174</v>
      </c>
      <c r="C444" s="24">
        <v>0</v>
      </c>
      <c r="D444" s="21" t="b">
        <f>TestLoop!$AD$18</f>
        <v>1</v>
      </c>
      <c r="E444" s="21">
        <f t="shared" si="6"/>
        <v>0</v>
      </c>
      <c r="F444" s="25" t="s">
        <v>268</v>
      </c>
    </row>
    <row r="445" spans="1:6" x14ac:dyDescent="0.2">
      <c r="A445" s="20" t="s">
        <v>10</v>
      </c>
      <c r="B445" s="44">
        <v>6022</v>
      </c>
      <c r="C445" s="24">
        <v>40</v>
      </c>
      <c r="D445" s="21" t="b">
        <f>TestLoop!$AD$18</f>
        <v>1</v>
      </c>
      <c r="E445" s="21">
        <f t="shared" si="6"/>
        <v>40</v>
      </c>
      <c r="F445" s="25" t="s">
        <v>268</v>
      </c>
    </row>
    <row r="446" spans="1:6" x14ac:dyDescent="0.2">
      <c r="A446" s="20" t="s">
        <v>10</v>
      </c>
      <c r="B446" s="44" t="s">
        <v>175</v>
      </c>
      <c r="C446" s="24">
        <v>0</v>
      </c>
      <c r="D446" s="21" t="b">
        <f>TestLoop!$AC$18</f>
        <v>1</v>
      </c>
      <c r="E446" s="21">
        <f t="shared" si="6"/>
        <v>0</v>
      </c>
      <c r="F446" s="25" t="s">
        <v>269</v>
      </c>
    </row>
    <row r="447" spans="1:6" x14ac:dyDescent="0.2">
      <c r="A447" s="20" t="s">
        <v>10</v>
      </c>
      <c r="B447" s="44" t="s">
        <v>176</v>
      </c>
      <c r="C447" s="24">
        <v>0</v>
      </c>
      <c r="D447" s="21" t="b">
        <f>TestLoop!$AC$18</f>
        <v>1</v>
      </c>
      <c r="E447" s="21">
        <f t="shared" si="6"/>
        <v>0</v>
      </c>
      <c r="F447" s="25" t="s">
        <v>269</v>
      </c>
    </row>
    <row r="448" spans="1:6" x14ac:dyDescent="0.2">
      <c r="A448" s="20" t="s">
        <v>10</v>
      </c>
      <c r="C448" s="24">
        <v>11.6</v>
      </c>
      <c r="D448" s="21" t="b">
        <f>TestLoop!$AC$18</f>
        <v>1</v>
      </c>
      <c r="E448" s="21">
        <f t="shared" si="6"/>
        <v>12</v>
      </c>
      <c r="F448" s="25" t="s">
        <v>269</v>
      </c>
    </row>
    <row r="449" spans="1:6" x14ac:dyDescent="0.2">
      <c r="A449" s="20" t="s">
        <v>10</v>
      </c>
      <c r="B449" s="44" t="s">
        <v>177</v>
      </c>
      <c r="C449" s="24">
        <v>0</v>
      </c>
      <c r="D449" s="21" t="b">
        <f>TestLoop!$AB$18</f>
        <v>1</v>
      </c>
      <c r="E449" s="21">
        <f t="shared" si="6"/>
        <v>0</v>
      </c>
      <c r="F449" s="25" t="s">
        <v>270</v>
      </c>
    </row>
    <row r="450" spans="1:6" x14ac:dyDescent="0.2">
      <c r="A450" s="20" t="s">
        <v>10</v>
      </c>
      <c r="B450" s="44" t="s">
        <v>178</v>
      </c>
      <c r="C450" s="24">
        <v>0</v>
      </c>
      <c r="D450" s="21" t="b">
        <f>TestLoop!$AB$18</f>
        <v>1</v>
      </c>
      <c r="E450" s="21">
        <f t="shared" si="6"/>
        <v>0</v>
      </c>
      <c r="F450" s="25" t="s">
        <v>270</v>
      </c>
    </row>
    <row r="451" spans="1:6" x14ac:dyDescent="0.2">
      <c r="A451" s="20" t="s">
        <v>10</v>
      </c>
      <c r="B451" s="44" t="s">
        <v>179</v>
      </c>
      <c r="C451" s="24">
        <v>64</v>
      </c>
      <c r="D451" s="21" t="b">
        <f>TestLoop!$AA$18</f>
        <v>1</v>
      </c>
      <c r="E451" s="21">
        <f t="shared" ref="E451:E514" si="7">ROUND(C451*D451,0)</f>
        <v>64</v>
      </c>
      <c r="F451" s="25" t="s">
        <v>271</v>
      </c>
    </row>
    <row r="452" spans="1:6" x14ac:dyDescent="0.2">
      <c r="A452" s="20" t="s">
        <v>10</v>
      </c>
      <c r="B452" s="44" t="s">
        <v>180</v>
      </c>
      <c r="C452" s="24">
        <v>64</v>
      </c>
      <c r="D452" s="21" t="b">
        <f>TestLoop!$AA$18</f>
        <v>1</v>
      </c>
      <c r="E452" s="21">
        <f t="shared" si="7"/>
        <v>64</v>
      </c>
      <c r="F452" s="25" t="s">
        <v>271</v>
      </c>
    </row>
    <row r="453" spans="1:6" x14ac:dyDescent="0.2">
      <c r="A453" s="20" t="s">
        <v>10</v>
      </c>
      <c r="B453" s="44">
        <v>6125</v>
      </c>
      <c r="C453" s="24">
        <v>18</v>
      </c>
      <c r="D453" s="21" t="b">
        <f>TestLoop!$AA$18</f>
        <v>1</v>
      </c>
      <c r="E453" s="21">
        <f t="shared" si="7"/>
        <v>18</v>
      </c>
      <c r="F453" s="25" t="s">
        <v>271</v>
      </c>
    </row>
    <row r="454" spans="1:6" x14ac:dyDescent="0.2">
      <c r="A454" s="20" t="s">
        <v>10</v>
      </c>
      <c r="B454" s="44" t="s">
        <v>181</v>
      </c>
      <c r="C454" s="24">
        <v>0</v>
      </c>
      <c r="D454" s="21" t="b">
        <f>TestLoop!$Z$18</f>
        <v>1</v>
      </c>
      <c r="E454" s="21">
        <f t="shared" si="7"/>
        <v>0</v>
      </c>
      <c r="F454" s="25" t="s">
        <v>272</v>
      </c>
    </row>
    <row r="455" spans="1:6" x14ac:dyDescent="0.2">
      <c r="A455" s="20" t="s">
        <v>10</v>
      </c>
      <c r="B455" s="44" t="s">
        <v>182</v>
      </c>
      <c r="C455" s="24">
        <v>0</v>
      </c>
      <c r="D455" s="21" t="b">
        <f>TestLoop!$Z$18</f>
        <v>1</v>
      </c>
      <c r="E455" s="21">
        <f t="shared" si="7"/>
        <v>0</v>
      </c>
      <c r="F455" s="25" t="s">
        <v>272</v>
      </c>
    </row>
    <row r="456" spans="1:6" x14ac:dyDescent="0.2">
      <c r="A456" s="20" t="s">
        <v>10</v>
      </c>
      <c r="B456" s="44" t="s">
        <v>183</v>
      </c>
      <c r="C456" s="24">
        <v>0</v>
      </c>
      <c r="D456" s="21" t="b">
        <f>TestLoop!$Z$18</f>
        <v>1</v>
      </c>
      <c r="E456" s="21">
        <f t="shared" si="7"/>
        <v>0</v>
      </c>
      <c r="F456" s="37" t="s">
        <v>272</v>
      </c>
    </row>
    <row r="457" spans="1:6" x14ac:dyDescent="0.2">
      <c r="A457" s="20" t="s">
        <v>10</v>
      </c>
      <c r="B457" s="44">
        <v>7120</v>
      </c>
      <c r="C457" s="24">
        <v>282</v>
      </c>
      <c r="D457" s="21" t="b">
        <f>TestLoop!$AO$18</f>
        <v>1</v>
      </c>
      <c r="E457" s="21">
        <f t="shared" si="7"/>
        <v>282</v>
      </c>
      <c r="F457" s="25" t="s">
        <v>258</v>
      </c>
    </row>
    <row r="458" spans="1:6" x14ac:dyDescent="0.2">
      <c r="A458" s="20" t="s">
        <v>10</v>
      </c>
      <c r="B458" s="44">
        <v>7121</v>
      </c>
      <c r="C458" s="24">
        <v>108</v>
      </c>
      <c r="D458" s="21" t="b">
        <f>TestLoop!$AO$18</f>
        <v>1</v>
      </c>
      <c r="E458" s="21">
        <f t="shared" si="7"/>
        <v>108</v>
      </c>
      <c r="F458" s="25" t="s">
        <v>258</v>
      </c>
    </row>
    <row r="459" spans="1:6" x14ac:dyDescent="0.2">
      <c r="A459" s="20" t="s">
        <v>10</v>
      </c>
      <c r="B459" s="44">
        <v>7690</v>
      </c>
      <c r="C459" s="24">
        <v>143</v>
      </c>
      <c r="D459" s="21" t="b">
        <f>TestLoop!$AN$18</f>
        <v>1</v>
      </c>
      <c r="E459" s="21">
        <f t="shared" si="7"/>
        <v>143</v>
      </c>
      <c r="F459" s="25" t="s">
        <v>259</v>
      </c>
    </row>
    <row r="460" spans="1:6" x14ac:dyDescent="0.2">
      <c r="A460" s="20" t="s">
        <v>10</v>
      </c>
      <c r="B460" s="44">
        <v>7119</v>
      </c>
      <c r="C460" s="24">
        <v>0</v>
      </c>
      <c r="D460" s="21" t="b">
        <f>TestLoop!$AN$18</f>
        <v>1</v>
      </c>
      <c r="E460" s="21">
        <f t="shared" si="7"/>
        <v>0</v>
      </c>
      <c r="F460" s="25" t="s">
        <v>259</v>
      </c>
    </row>
    <row r="461" spans="1:6" x14ac:dyDescent="0.2">
      <c r="A461" s="20" t="s">
        <v>10</v>
      </c>
      <c r="B461" s="44">
        <v>7212</v>
      </c>
      <c r="C461" s="24">
        <v>0</v>
      </c>
      <c r="D461" s="21" t="b">
        <f>TestLoop!$AM$18</f>
        <v>1</v>
      </c>
      <c r="E461" s="21">
        <f t="shared" si="7"/>
        <v>0</v>
      </c>
      <c r="F461" s="25" t="s">
        <v>260</v>
      </c>
    </row>
    <row r="462" spans="1:6" x14ac:dyDescent="0.2">
      <c r="A462" s="20" t="s">
        <v>10</v>
      </c>
      <c r="B462" s="44">
        <v>7490</v>
      </c>
      <c r="C462" s="24">
        <v>0</v>
      </c>
      <c r="D462" s="21" t="b">
        <f>TestLoop!$AM$18</f>
        <v>1</v>
      </c>
      <c r="E462" s="21">
        <f t="shared" si="7"/>
        <v>0</v>
      </c>
      <c r="F462" s="25" t="s">
        <v>260</v>
      </c>
    </row>
    <row r="463" spans="1:6" x14ac:dyDescent="0.2">
      <c r="A463" s="20" t="s">
        <v>10</v>
      </c>
      <c r="B463" s="44" t="s">
        <v>162</v>
      </c>
      <c r="C463" s="24">
        <v>35</v>
      </c>
      <c r="D463" s="21" t="b">
        <f>TestLoop!$AL$18</f>
        <v>1</v>
      </c>
      <c r="E463" s="21">
        <f t="shared" si="7"/>
        <v>35</v>
      </c>
      <c r="F463" s="25" t="s">
        <v>264</v>
      </c>
    </row>
    <row r="464" spans="1:6" x14ac:dyDescent="0.2">
      <c r="A464" s="20" t="s">
        <v>10</v>
      </c>
      <c r="B464" s="44" t="s">
        <v>163</v>
      </c>
      <c r="C464" s="24">
        <v>35</v>
      </c>
      <c r="D464" s="21" t="b">
        <f>TestLoop!$AL$18</f>
        <v>1</v>
      </c>
      <c r="E464" s="21">
        <f t="shared" si="7"/>
        <v>35</v>
      </c>
      <c r="F464" s="25" t="s">
        <v>264</v>
      </c>
    </row>
    <row r="465" spans="1:6" x14ac:dyDescent="0.2">
      <c r="A465" s="20" t="s">
        <v>10</v>
      </c>
      <c r="B465" s="44" t="s">
        <v>164</v>
      </c>
      <c r="C465" s="24">
        <v>35</v>
      </c>
      <c r="D465" s="21" t="b">
        <f>TestLoop!$AL$18</f>
        <v>1</v>
      </c>
      <c r="E465" s="21">
        <f t="shared" si="7"/>
        <v>35</v>
      </c>
      <c r="F465" s="25" t="s">
        <v>264</v>
      </c>
    </row>
    <row r="466" spans="1:6" x14ac:dyDescent="0.2">
      <c r="A466" s="20" t="s">
        <v>10</v>
      </c>
      <c r="B466" s="44">
        <v>7209</v>
      </c>
      <c r="C466" s="24">
        <v>170</v>
      </c>
      <c r="D466" s="21" t="b">
        <f>TestLoop!$AK$18</f>
        <v>1</v>
      </c>
      <c r="E466" s="21">
        <f t="shared" si="7"/>
        <v>170</v>
      </c>
      <c r="F466" s="25" t="s">
        <v>265</v>
      </c>
    </row>
    <row r="467" spans="1:6" x14ac:dyDescent="0.2">
      <c r="A467" s="20" t="s">
        <v>10</v>
      </c>
      <c r="B467" s="44" t="s">
        <v>165</v>
      </c>
      <c r="C467" s="24">
        <v>54</v>
      </c>
      <c r="D467" s="21" t="b">
        <f>TestLoop!$AK$18</f>
        <v>1</v>
      </c>
      <c r="E467" s="21">
        <f t="shared" si="7"/>
        <v>54</v>
      </c>
      <c r="F467" s="25" t="s">
        <v>265</v>
      </c>
    </row>
    <row r="468" spans="1:6" x14ac:dyDescent="0.2">
      <c r="A468" s="20" t="s">
        <v>10</v>
      </c>
      <c r="B468" s="44" t="s">
        <v>166</v>
      </c>
      <c r="C468" s="24">
        <v>54</v>
      </c>
      <c r="D468" s="21" t="b">
        <f>TestLoop!$AK$18</f>
        <v>1</v>
      </c>
      <c r="E468" s="21">
        <f t="shared" si="7"/>
        <v>54</v>
      </c>
      <c r="F468" s="25" t="s">
        <v>265</v>
      </c>
    </row>
    <row r="469" spans="1:6" x14ac:dyDescent="0.2">
      <c r="A469" s="20" t="s">
        <v>10</v>
      </c>
      <c r="B469" s="44" t="s">
        <v>167</v>
      </c>
      <c r="C469" s="24">
        <v>121</v>
      </c>
      <c r="D469" s="21" t="b">
        <f>TestLoop!$AI$18</f>
        <v>1</v>
      </c>
      <c r="E469" s="21">
        <f t="shared" si="7"/>
        <v>121</v>
      </c>
      <c r="F469" s="25" t="s">
        <v>266</v>
      </c>
    </row>
    <row r="470" spans="1:6" x14ac:dyDescent="0.2">
      <c r="A470" s="20" t="s">
        <v>10</v>
      </c>
      <c r="B470" s="44" t="s">
        <v>168</v>
      </c>
      <c r="C470" s="24">
        <v>121</v>
      </c>
      <c r="D470" s="21" t="b">
        <f>TestLoop!$AI$18</f>
        <v>1</v>
      </c>
      <c r="E470" s="21">
        <f t="shared" si="7"/>
        <v>121</v>
      </c>
      <c r="F470" s="25" t="s">
        <v>266</v>
      </c>
    </row>
    <row r="471" spans="1:6" x14ac:dyDescent="0.2">
      <c r="A471" s="20" t="s">
        <v>10</v>
      </c>
      <c r="B471" s="44">
        <v>6703</v>
      </c>
      <c r="C471" s="24">
        <v>0</v>
      </c>
      <c r="D471" s="21" t="b">
        <f>TestLoop!$AI$18</f>
        <v>1</v>
      </c>
      <c r="E471" s="21">
        <f t="shared" si="7"/>
        <v>0</v>
      </c>
      <c r="F471" s="25" t="s">
        <v>266</v>
      </c>
    </row>
    <row r="472" spans="1:6" x14ac:dyDescent="0.2">
      <c r="A472" s="20" t="s">
        <v>10</v>
      </c>
      <c r="B472" s="44">
        <v>7118</v>
      </c>
      <c r="C472" s="24">
        <v>312</v>
      </c>
      <c r="D472" s="21" t="b">
        <f>TestLoop!$AH$18</f>
        <v>1</v>
      </c>
      <c r="E472" s="21">
        <f t="shared" si="7"/>
        <v>312</v>
      </c>
      <c r="F472" s="25" t="s">
        <v>261</v>
      </c>
    </row>
    <row r="473" spans="1:6" x14ac:dyDescent="0.2">
      <c r="A473" s="20" t="s">
        <v>10</v>
      </c>
      <c r="B473" s="44">
        <v>7117</v>
      </c>
      <c r="C473" s="24">
        <v>32</v>
      </c>
      <c r="D473" s="21" t="b">
        <f>TestLoop!$AH$18</f>
        <v>1</v>
      </c>
      <c r="E473" s="21">
        <f t="shared" si="7"/>
        <v>32</v>
      </c>
      <c r="F473" s="25" t="s">
        <v>261</v>
      </c>
    </row>
    <row r="474" spans="1:6" x14ac:dyDescent="0.2">
      <c r="A474" s="20" t="s">
        <v>10</v>
      </c>
      <c r="B474" s="44">
        <v>6316</v>
      </c>
      <c r="C474" s="24">
        <v>0</v>
      </c>
      <c r="D474" s="21" t="b">
        <f>TestLoop!$AG$18</f>
        <v>1</v>
      </c>
      <c r="E474" s="21">
        <f t="shared" si="7"/>
        <v>0</v>
      </c>
      <c r="F474" s="25" t="s">
        <v>267</v>
      </c>
    </row>
    <row r="475" spans="1:6" x14ac:dyDescent="0.2">
      <c r="A475" s="20" t="s">
        <v>11</v>
      </c>
      <c r="B475" s="44">
        <v>8461</v>
      </c>
      <c r="C475" s="24">
        <v>193</v>
      </c>
      <c r="D475" s="21" t="b">
        <f>TestLoop!$E$26</f>
        <v>1</v>
      </c>
      <c r="E475" s="21">
        <f t="shared" si="7"/>
        <v>193</v>
      </c>
      <c r="F475" s="25" t="s">
        <v>262</v>
      </c>
    </row>
    <row r="476" spans="1:6" x14ac:dyDescent="0.2">
      <c r="A476" s="20" t="s">
        <v>11</v>
      </c>
      <c r="B476" s="44" t="s">
        <v>184</v>
      </c>
      <c r="C476" s="24">
        <v>53</v>
      </c>
      <c r="D476" s="21" t="b">
        <f>TestLoop!$E$26</f>
        <v>1</v>
      </c>
      <c r="E476" s="21">
        <f t="shared" si="7"/>
        <v>53</v>
      </c>
      <c r="F476" s="25" t="s">
        <v>262</v>
      </c>
    </row>
    <row r="477" spans="1:6" x14ac:dyDescent="0.2">
      <c r="A477" s="20" t="s">
        <v>11</v>
      </c>
      <c r="B477" s="44" t="s">
        <v>185</v>
      </c>
      <c r="C477" s="24">
        <v>53</v>
      </c>
      <c r="D477" s="21" t="b">
        <f>TestLoop!$E$26</f>
        <v>1</v>
      </c>
      <c r="E477" s="21">
        <f t="shared" si="7"/>
        <v>53</v>
      </c>
      <c r="F477" s="25" t="s">
        <v>262</v>
      </c>
    </row>
    <row r="478" spans="1:6" x14ac:dyDescent="0.2">
      <c r="A478" s="20" t="s">
        <v>11</v>
      </c>
      <c r="B478" s="44" t="s">
        <v>186</v>
      </c>
      <c r="C478" s="24">
        <v>53</v>
      </c>
      <c r="D478" s="21" t="b">
        <f>TestLoop!$E$26</f>
        <v>1</v>
      </c>
      <c r="E478" s="21">
        <f t="shared" si="7"/>
        <v>53</v>
      </c>
      <c r="F478" s="37" t="s">
        <v>262</v>
      </c>
    </row>
    <row r="479" spans="1:6" x14ac:dyDescent="0.2">
      <c r="A479" s="20" t="s">
        <v>11</v>
      </c>
      <c r="B479" s="44">
        <v>9179</v>
      </c>
      <c r="C479" s="24">
        <v>183</v>
      </c>
      <c r="D479" s="21" t="b">
        <f>TestLoop!$M$26</f>
        <v>1</v>
      </c>
      <c r="E479" s="21">
        <f t="shared" si="7"/>
        <v>183</v>
      </c>
      <c r="F479" s="25" t="s">
        <v>263</v>
      </c>
    </row>
    <row r="480" spans="1:6" x14ac:dyDescent="0.2">
      <c r="A480" s="20" t="s">
        <v>11</v>
      </c>
      <c r="B480" s="44">
        <v>9601</v>
      </c>
      <c r="C480" s="24">
        <v>29</v>
      </c>
      <c r="D480" s="21" t="b">
        <f>TestLoop!$M$26</f>
        <v>1</v>
      </c>
      <c r="E480" s="21">
        <f t="shared" si="7"/>
        <v>29</v>
      </c>
      <c r="F480" s="25" t="s">
        <v>263</v>
      </c>
    </row>
    <row r="481" spans="1:6" x14ac:dyDescent="0.2">
      <c r="A481" s="20" t="s">
        <v>11</v>
      </c>
      <c r="B481" s="44">
        <v>8461</v>
      </c>
      <c r="C481" s="24">
        <v>52</v>
      </c>
      <c r="D481" s="21" t="b">
        <f>TestLoop!$N$26</f>
        <v>1</v>
      </c>
      <c r="E481" s="21">
        <f t="shared" si="7"/>
        <v>52</v>
      </c>
      <c r="F481" s="25" t="s">
        <v>268</v>
      </c>
    </row>
    <row r="482" spans="1:6" x14ac:dyDescent="0.2">
      <c r="A482" s="20" t="s">
        <v>11</v>
      </c>
      <c r="B482" s="44">
        <v>8679</v>
      </c>
      <c r="C482" s="24">
        <v>52</v>
      </c>
      <c r="D482" s="21" t="b">
        <f>TestLoop!$N$26</f>
        <v>1</v>
      </c>
      <c r="E482" s="21">
        <f t="shared" si="7"/>
        <v>52</v>
      </c>
      <c r="F482" s="25" t="s">
        <v>268</v>
      </c>
    </row>
    <row r="483" spans="1:6" x14ac:dyDescent="0.2">
      <c r="A483" s="20" t="s">
        <v>11</v>
      </c>
      <c r="B483" s="44">
        <v>9277</v>
      </c>
      <c r="C483" s="24">
        <v>139</v>
      </c>
      <c r="D483" s="21" t="b">
        <f>TestLoop!$O$26</f>
        <v>1</v>
      </c>
      <c r="E483" s="21">
        <f t="shared" si="7"/>
        <v>139</v>
      </c>
      <c r="F483" s="25" t="s">
        <v>269</v>
      </c>
    </row>
    <row r="484" spans="1:6" x14ac:dyDescent="0.2">
      <c r="A484" s="20" t="s">
        <v>11</v>
      </c>
      <c r="B484" s="44">
        <v>9277</v>
      </c>
      <c r="C484" s="24">
        <v>131</v>
      </c>
      <c r="D484" s="21" t="b">
        <f>TestLoop!$O$26</f>
        <v>1</v>
      </c>
      <c r="E484" s="21">
        <f t="shared" si="7"/>
        <v>131</v>
      </c>
      <c r="F484" s="25" t="s">
        <v>269</v>
      </c>
    </row>
    <row r="485" spans="1:6" x14ac:dyDescent="0.2">
      <c r="A485" s="20" t="s">
        <v>11</v>
      </c>
      <c r="B485" s="44">
        <v>9255</v>
      </c>
      <c r="C485" s="24">
        <v>0</v>
      </c>
      <c r="D485" s="21" t="b">
        <f>TestLoop!$P$26</f>
        <v>1</v>
      </c>
      <c r="E485" s="21">
        <f t="shared" si="7"/>
        <v>0</v>
      </c>
      <c r="F485" s="25" t="s">
        <v>270</v>
      </c>
    </row>
    <row r="486" spans="1:6" x14ac:dyDescent="0.2">
      <c r="A486" s="20" t="s">
        <v>11</v>
      </c>
      <c r="B486" s="44">
        <v>8477</v>
      </c>
      <c r="C486" s="24">
        <v>270</v>
      </c>
      <c r="D486" s="21" t="b">
        <f>TestLoop!$P$26</f>
        <v>1</v>
      </c>
      <c r="E486" s="21">
        <f t="shared" si="7"/>
        <v>270</v>
      </c>
      <c r="F486" s="25" t="s">
        <v>270</v>
      </c>
    </row>
    <row r="487" spans="1:6" x14ac:dyDescent="0.2">
      <c r="A487" s="20" t="s">
        <v>11</v>
      </c>
      <c r="B487" s="44" t="s">
        <v>187</v>
      </c>
      <c r="C487" s="24">
        <v>41</v>
      </c>
      <c r="D487" s="21" t="b">
        <f>TestLoop!$G$26</f>
        <v>1</v>
      </c>
      <c r="E487" s="21">
        <f t="shared" si="7"/>
        <v>41</v>
      </c>
      <c r="F487" s="25" t="s">
        <v>258</v>
      </c>
    </row>
    <row r="488" spans="1:6" x14ac:dyDescent="0.2">
      <c r="A488" s="20" t="s">
        <v>11</v>
      </c>
      <c r="B488" s="44" t="s">
        <v>188</v>
      </c>
      <c r="C488" s="24">
        <v>41</v>
      </c>
      <c r="D488" s="21" t="b">
        <f>TestLoop!$G$26</f>
        <v>1</v>
      </c>
      <c r="E488" s="21">
        <f t="shared" si="7"/>
        <v>41</v>
      </c>
      <c r="F488" s="25" t="s">
        <v>258</v>
      </c>
    </row>
    <row r="489" spans="1:6" x14ac:dyDescent="0.2">
      <c r="A489" s="20" t="s">
        <v>11</v>
      </c>
      <c r="B489" s="44" t="s">
        <v>189</v>
      </c>
      <c r="C489" s="24">
        <v>41</v>
      </c>
      <c r="D489" s="21" t="b">
        <f>TestLoop!$G$26</f>
        <v>1</v>
      </c>
      <c r="E489" s="21">
        <f t="shared" si="7"/>
        <v>41</v>
      </c>
      <c r="F489" s="25" t="s">
        <v>258</v>
      </c>
    </row>
    <row r="490" spans="1:6" x14ac:dyDescent="0.2">
      <c r="A490" s="20" t="s">
        <v>11</v>
      </c>
      <c r="B490" s="44" t="s">
        <v>190</v>
      </c>
      <c r="C490" s="24">
        <v>0</v>
      </c>
      <c r="D490" s="21" t="b">
        <f>TestLoop!$G$26</f>
        <v>1</v>
      </c>
      <c r="E490" s="21">
        <f t="shared" si="7"/>
        <v>0</v>
      </c>
      <c r="F490" s="25" t="s">
        <v>258</v>
      </c>
    </row>
    <row r="491" spans="1:6" x14ac:dyDescent="0.2">
      <c r="A491" s="20" t="s">
        <v>11</v>
      </c>
      <c r="B491" s="44" t="s">
        <v>191</v>
      </c>
      <c r="C491" s="24">
        <v>0</v>
      </c>
      <c r="D491" s="21" t="b">
        <f>TestLoop!$G$26</f>
        <v>1</v>
      </c>
      <c r="E491" s="21">
        <f t="shared" si="7"/>
        <v>0</v>
      </c>
      <c r="F491" s="25" t="s">
        <v>258</v>
      </c>
    </row>
    <row r="492" spans="1:6" x14ac:dyDescent="0.2">
      <c r="A492" s="20" t="s">
        <v>11</v>
      </c>
      <c r="B492" s="44">
        <v>8116</v>
      </c>
      <c r="C492" s="24">
        <v>0</v>
      </c>
      <c r="D492" s="21" t="b">
        <f>TestLoop!$H$26</f>
        <v>1</v>
      </c>
      <c r="E492" s="21">
        <f t="shared" si="7"/>
        <v>0</v>
      </c>
      <c r="F492" s="25" t="s">
        <v>259</v>
      </c>
    </row>
    <row r="493" spans="1:6" x14ac:dyDescent="0.2">
      <c r="A493" s="20" t="s">
        <v>11</v>
      </c>
      <c r="B493" s="44">
        <v>8113</v>
      </c>
      <c r="C493" s="24">
        <v>198</v>
      </c>
      <c r="D493" s="21" t="b">
        <f>TestLoop!$I$26</f>
        <v>1</v>
      </c>
      <c r="E493" s="21">
        <f t="shared" si="7"/>
        <v>198</v>
      </c>
      <c r="F493" s="25" t="s">
        <v>260</v>
      </c>
    </row>
    <row r="494" spans="1:6" x14ac:dyDescent="0.2">
      <c r="A494" s="20" t="s">
        <v>11</v>
      </c>
      <c r="B494" s="44" t="s">
        <v>192</v>
      </c>
      <c r="C494" s="24">
        <v>198</v>
      </c>
      <c r="D494" s="21" t="b">
        <f>TestLoop!$I$26</f>
        <v>1</v>
      </c>
      <c r="E494" s="21">
        <f t="shared" si="7"/>
        <v>198</v>
      </c>
      <c r="F494" s="25" t="s">
        <v>260</v>
      </c>
    </row>
    <row r="495" spans="1:6" x14ac:dyDescent="0.2">
      <c r="A495" s="20" t="s">
        <v>11</v>
      </c>
      <c r="B495" s="44" t="s">
        <v>193</v>
      </c>
      <c r="C495" s="24">
        <v>198</v>
      </c>
      <c r="D495" s="21" t="b">
        <f>TestLoop!$I$26</f>
        <v>1</v>
      </c>
      <c r="E495" s="21">
        <f t="shared" si="7"/>
        <v>198</v>
      </c>
      <c r="F495" s="25" t="s">
        <v>260</v>
      </c>
    </row>
    <row r="496" spans="1:6" x14ac:dyDescent="0.2">
      <c r="A496" s="20" t="s">
        <v>11</v>
      </c>
      <c r="B496" s="44">
        <v>9176</v>
      </c>
      <c r="C496" s="24">
        <v>216</v>
      </c>
      <c r="D496" s="21" t="b">
        <f>TestLoop!$J$26</f>
        <v>1</v>
      </c>
      <c r="E496" s="21">
        <f t="shared" si="7"/>
        <v>216</v>
      </c>
      <c r="F496" s="25" t="s">
        <v>264</v>
      </c>
    </row>
    <row r="497" spans="1:6" x14ac:dyDescent="0.2">
      <c r="A497" s="20" t="s">
        <v>11</v>
      </c>
      <c r="B497" s="44">
        <v>9213</v>
      </c>
      <c r="C497" s="24">
        <v>175</v>
      </c>
      <c r="D497" s="21" t="b">
        <f>TestLoop!$K$26</f>
        <v>1</v>
      </c>
      <c r="E497" s="21">
        <f t="shared" si="7"/>
        <v>175</v>
      </c>
      <c r="F497" s="25" t="s">
        <v>265</v>
      </c>
    </row>
    <row r="498" spans="1:6" x14ac:dyDescent="0.2">
      <c r="A498" s="20" t="s">
        <v>11</v>
      </c>
      <c r="B498" s="44">
        <v>9403</v>
      </c>
      <c r="C498" s="24">
        <v>13</v>
      </c>
      <c r="D498" s="21" t="b">
        <f>TestLoop!$K$26</f>
        <v>1</v>
      </c>
      <c r="E498" s="21">
        <f t="shared" si="7"/>
        <v>13</v>
      </c>
      <c r="F498" s="25" t="s">
        <v>265</v>
      </c>
    </row>
    <row r="499" spans="1:6" x14ac:dyDescent="0.2">
      <c r="A499" s="20" t="s">
        <v>11</v>
      </c>
      <c r="B499" s="44" t="s">
        <v>194</v>
      </c>
      <c r="C499" s="24">
        <v>13</v>
      </c>
      <c r="D499" s="21" t="b">
        <f>TestLoop!$K$26</f>
        <v>1</v>
      </c>
      <c r="E499" s="21">
        <f t="shared" si="7"/>
        <v>13</v>
      </c>
      <c r="F499" s="25" t="s">
        <v>265</v>
      </c>
    </row>
    <row r="500" spans="1:6" x14ac:dyDescent="0.2">
      <c r="A500" s="20" t="s">
        <v>11</v>
      </c>
      <c r="B500" s="44" t="s">
        <v>195</v>
      </c>
      <c r="C500" s="24">
        <v>13</v>
      </c>
      <c r="D500" s="21" t="b">
        <f>TestLoop!$K$26</f>
        <v>1</v>
      </c>
      <c r="E500" s="21">
        <f t="shared" si="7"/>
        <v>13</v>
      </c>
      <c r="F500" s="25" t="s">
        <v>265</v>
      </c>
    </row>
    <row r="501" spans="1:6" x14ac:dyDescent="0.2">
      <c r="A501" s="20" t="s">
        <v>11</v>
      </c>
      <c r="B501" s="44" t="s">
        <v>196</v>
      </c>
      <c r="C501" s="24">
        <v>13</v>
      </c>
      <c r="D501" s="21" t="b">
        <f>TestLoop!$K$26</f>
        <v>1</v>
      </c>
      <c r="E501" s="21">
        <f t="shared" si="7"/>
        <v>13</v>
      </c>
      <c r="F501" s="25" t="s">
        <v>265</v>
      </c>
    </row>
    <row r="502" spans="1:6" x14ac:dyDescent="0.2">
      <c r="A502" s="20" t="s">
        <v>11</v>
      </c>
      <c r="B502" s="44" t="s">
        <v>197</v>
      </c>
      <c r="C502" s="24">
        <v>13</v>
      </c>
      <c r="D502" s="21" t="b">
        <f>TestLoop!$K$26</f>
        <v>1</v>
      </c>
      <c r="E502" s="21">
        <f t="shared" si="7"/>
        <v>13</v>
      </c>
      <c r="F502" s="25" t="s">
        <v>265</v>
      </c>
    </row>
    <row r="503" spans="1:6" x14ac:dyDescent="0.2">
      <c r="A503" s="20" t="s">
        <v>11</v>
      </c>
      <c r="B503" s="44" t="s">
        <v>198</v>
      </c>
      <c r="C503" s="24">
        <v>13</v>
      </c>
      <c r="D503" s="21" t="b">
        <f>TestLoop!$K$26</f>
        <v>1</v>
      </c>
      <c r="E503" s="21">
        <f t="shared" si="7"/>
        <v>13</v>
      </c>
      <c r="F503" s="25" t="s">
        <v>265</v>
      </c>
    </row>
    <row r="504" spans="1:6" x14ac:dyDescent="0.2">
      <c r="A504" s="20" t="s">
        <v>11</v>
      </c>
      <c r="B504" s="44">
        <v>9648</v>
      </c>
      <c r="C504" s="24">
        <v>83</v>
      </c>
      <c r="E504" s="21">
        <f t="shared" si="7"/>
        <v>0</v>
      </c>
      <c r="F504" s="25" t="s">
        <v>266</v>
      </c>
    </row>
    <row r="505" spans="1:6" x14ac:dyDescent="0.2">
      <c r="A505" s="20" t="s">
        <v>11</v>
      </c>
      <c r="B505" s="44">
        <v>9177</v>
      </c>
      <c r="C505" s="24">
        <v>4</v>
      </c>
      <c r="E505" s="21">
        <f t="shared" si="7"/>
        <v>0</v>
      </c>
      <c r="F505" s="25" t="s">
        <v>266</v>
      </c>
    </row>
    <row r="506" spans="1:6" x14ac:dyDescent="0.2">
      <c r="A506" s="20" t="s">
        <v>11</v>
      </c>
      <c r="B506" s="44" t="s">
        <v>199</v>
      </c>
      <c r="C506" s="24">
        <v>4</v>
      </c>
      <c r="E506" s="21">
        <f t="shared" si="7"/>
        <v>0</v>
      </c>
      <c r="F506" s="25" t="s">
        <v>266</v>
      </c>
    </row>
    <row r="507" spans="1:6" x14ac:dyDescent="0.2">
      <c r="A507" s="20" t="s">
        <v>11</v>
      </c>
      <c r="B507" s="44" t="s">
        <v>200</v>
      </c>
      <c r="C507" s="24">
        <v>4</v>
      </c>
      <c r="E507" s="21">
        <f t="shared" si="7"/>
        <v>0</v>
      </c>
      <c r="F507" s="25" t="s">
        <v>266</v>
      </c>
    </row>
    <row r="508" spans="1:6" x14ac:dyDescent="0.2">
      <c r="A508" s="20" t="s">
        <v>11</v>
      </c>
      <c r="B508" s="44" t="s">
        <v>201</v>
      </c>
      <c r="C508" s="24">
        <v>4</v>
      </c>
      <c r="E508" s="21">
        <f t="shared" si="7"/>
        <v>0</v>
      </c>
      <c r="F508" s="25" t="s">
        <v>266</v>
      </c>
    </row>
    <row r="509" spans="1:6" x14ac:dyDescent="0.2">
      <c r="A509" s="20" t="s">
        <v>11</v>
      </c>
      <c r="B509" s="44">
        <v>9123</v>
      </c>
      <c r="C509" s="24">
        <v>17</v>
      </c>
      <c r="E509" s="21">
        <f t="shared" si="7"/>
        <v>0</v>
      </c>
      <c r="F509" s="25" t="s">
        <v>261</v>
      </c>
    </row>
    <row r="510" spans="1:6" x14ac:dyDescent="0.2">
      <c r="A510" s="20" t="s">
        <v>11</v>
      </c>
      <c r="B510" s="44">
        <v>9605</v>
      </c>
      <c r="C510" s="24">
        <v>0</v>
      </c>
      <c r="E510" s="21">
        <f t="shared" si="7"/>
        <v>0</v>
      </c>
      <c r="F510" s="25" t="s">
        <v>261</v>
      </c>
    </row>
    <row r="511" spans="1:6" x14ac:dyDescent="0.2">
      <c r="A511" s="20" t="s">
        <v>11</v>
      </c>
      <c r="B511" s="44">
        <v>9170</v>
      </c>
      <c r="C511" s="24">
        <v>112</v>
      </c>
      <c r="D511" s="21" t="b">
        <f>TestLoop!$L$26</f>
        <v>1</v>
      </c>
      <c r="E511" s="21">
        <f t="shared" si="7"/>
        <v>112</v>
      </c>
      <c r="F511" s="25" t="s">
        <v>267</v>
      </c>
    </row>
    <row r="512" spans="1:6" x14ac:dyDescent="0.2">
      <c r="A512" s="20" t="s">
        <v>11</v>
      </c>
      <c r="B512" s="44">
        <v>9565</v>
      </c>
      <c r="C512" s="24">
        <v>33</v>
      </c>
      <c r="D512" s="21" t="b">
        <f>TestLoop!$L$26</f>
        <v>1</v>
      </c>
      <c r="E512" s="21">
        <f t="shared" si="7"/>
        <v>33</v>
      </c>
      <c r="F512" s="25" t="s">
        <v>267</v>
      </c>
    </row>
    <row r="513" spans="1:6" x14ac:dyDescent="0.2">
      <c r="A513" s="20" t="s">
        <v>12</v>
      </c>
      <c r="C513" s="24">
        <v>0</v>
      </c>
      <c r="E513" s="21">
        <f t="shared" si="7"/>
        <v>0</v>
      </c>
      <c r="F513" s="25" t="s">
        <v>278</v>
      </c>
    </row>
    <row r="514" spans="1:6" x14ac:dyDescent="0.2">
      <c r="A514" s="20" t="s">
        <v>12</v>
      </c>
      <c r="B514" s="44">
        <v>8136</v>
      </c>
      <c r="C514" s="24">
        <v>0</v>
      </c>
      <c r="D514" s="21" t="b">
        <f>TestLoop!$AA$26</f>
        <v>1</v>
      </c>
      <c r="E514" s="21">
        <f t="shared" si="7"/>
        <v>0</v>
      </c>
      <c r="F514" s="25" t="s">
        <v>262</v>
      </c>
    </row>
    <row r="515" spans="1:6" x14ac:dyDescent="0.2">
      <c r="A515" s="20" t="s">
        <v>12</v>
      </c>
      <c r="B515" s="44">
        <v>8656</v>
      </c>
      <c r="C515" s="24">
        <v>283</v>
      </c>
      <c r="D515" s="21" t="b">
        <f>TestLoop!$Z$26</f>
        <v>1</v>
      </c>
      <c r="E515" s="21">
        <f t="shared" ref="E515:E570" si="8">ROUND(C515*D515,0)</f>
        <v>283</v>
      </c>
      <c r="F515" s="25" t="s">
        <v>258</v>
      </c>
    </row>
    <row r="516" spans="1:6" x14ac:dyDescent="0.2">
      <c r="A516" s="20" t="s">
        <v>12</v>
      </c>
      <c r="B516" s="44" t="s">
        <v>202</v>
      </c>
      <c r="C516" s="24">
        <v>600</v>
      </c>
      <c r="D516" s="21" t="b">
        <f>TestLoop!$Z$26</f>
        <v>1</v>
      </c>
      <c r="E516" s="21">
        <f t="shared" si="8"/>
        <v>600</v>
      </c>
      <c r="F516" s="25" t="s">
        <v>258</v>
      </c>
    </row>
    <row r="517" spans="1:6" x14ac:dyDescent="0.2">
      <c r="A517" s="20" t="s">
        <v>12</v>
      </c>
      <c r="B517" s="44">
        <v>8402</v>
      </c>
      <c r="C517" s="24">
        <v>66</v>
      </c>
      <c r="D517" s="21" t="b">
        <f>TestLoop!$Y$26</f>
        <v>1</v>
      </c>
      <c r="E517" s="21">
        <f t="shared" si="8"/>
        <v>66</v>
      </c>
      <c r="F517" s="25" t="s">
        <v>259</v>
      </c>
    </row>
    <row r="518" spans="1:6" x14ac:dyDescent="0.2">
      <c r="A518" s="20" t="s">
        <v>12</v>
      </c>
      <c r="B518" s="44">
        <v>8456</v>
      </c>
      <c r="C518" s="24">
        <v>18</v>
      </c>
      <c r="D518" s="21" t="b">
        <f>TestLoop!$Y$26</f>
        <v>1</v>
      </c>
      <c r="E518" s="21">
        <f t="shared" si="8"/>
        <v>18</v>
      </c>
      <c r="F518" s="25" t="s">
        <v>259</v>
      </c>
    </row>
    <row r="519" spans="1:6" x14ac:dyDescent="0.2">
      <c r="A519" s="20" t="s">
        <v>12</v>
      </c>
      <c r="B519" s="44">
        <v>8402</v>
      </c>
      <c r="C519" s="24">
        <v>0</v>
      </c>
      <c r="D519" s="21" t="b">
        <f>TestLoop!$V$26</f>
        <v>1</v>
      </c>
      <c r="E519" s="21">
        <f t="shared" si="8"/>
        <v>0</v>
      </c>
      <c r="F519" s="25" t="s">
        <v>260</v>
      </c>
    </row>
    <row r="520" spans="1:6" x14ac:dyDescent="0.2">
      <c r="A520" s="20" t="s">
        <v>12</v>
      </c>
      <c r="B520" s="44">
        <v>8402</v>
      </c>
      <c r="C520" s="24">
        <v>114</v>
      </c>
      <c r="D520" s="21" t="b">
        <f>TestLoop!$V$26</f>
        <v>1</v>
      </c>
      <c r="E520" s="21">
        <f t="shared" si="8"/>
        <v>114</v>
      </c>
      <c r="F520" s="25" t="s">
        <v>260</v>
      </c>
    </row>
    <row r="521" spans="1:6" x14ac:dyDescent="0.2">
      <c r="A521" s="20" t="s">
        <v>12</v>
      </c>
      <c r="B521" s="44">
        <v>9215</v>
      </c>
      <c r="C521" s="24">
        <v>224</v>
      </c>
      <c r="D521" s="21" t="b">
        <f>TestLoop!$U$26</f>
        <v>1</v>
      </c>
      <c r="E521" s="21">
        <f t="shared" si="8"/>
        <v>224</v>
      </c>
      <c r="F521" s="25" t="s">
        <v>264</v>
      </c>
    </row>
    <row r="522" spans="1:6" x14ac:dyDescent="0.2">
      <c r="A522" s="20" t="s">
        <v>12</v>
      </c>
      <c r="B522" s="44">
        <v>9215</v>
      </c>
      <c r="C522" s="24">
        <v>154</v>
      </c>
      <c r="D522" s="21" t="b">
        <f>TestLoop!$U$26</f>
        <v>1</v>
      </c>
      <c r="E522" s="21">
        <f t="shared" si="8"/>
        <v>154</v>
      </c>
      <c r="F522" s="25" t="s">
        <v>264</v>
      </c>
    </row>
    <row r="523" spans="1:6" x14ac:dyDescent="0.2">
      <c r="A523" s="20" t="s">
        <v>12</v>
      </c>
      <c r="B523" s="44">
        <v>8402</v>
      </c>
      <c r="C523" s="24">
        <v>0</v>
      </c>
      <c r="D523" s="21" t="b">
        <f>TestLoop!$T$26</f>
        <v>1</v>
      </c>
      <c r="E523" s="21">
        <f t="shared" si="8"/>
        <v>0</v>
      </c>
      <c r="F523" s="25" t="s">
        <v>265</v>
      </c>
    </row>
    <row r="524" spans="1:6" x14ac:dyDescent="0.2">
      <c r="A524" s="20" t="s">
        <v>12</v>
      </c>
      <c r="B524" s="44">
        <v>8402</v>
      </c>
      <c r="C524" s="24">
        <v>0</v>
      </c>
      <c r="D524" s="21" t="b">
        <f>TestLoop!$T$26</f>
        <v>1</v>
      </c>
      <c r="E524" s="21">
        <f t="shared" si="8"/>
        <v>0</v>
      </c>
      <c r="F524" s="25" t="s">
        <v>265</v>
      </c>
    </row>
    <row r="525" spans="1:6" x14ac:dyDescent="0.2">
      <c r="A525" s="20" t="s">
        <v>12</v>
      </c>
      <c r="B525" s="44">
        <v>8473</v>
      </c>
      <c r="C525" s="24">
        <v>277</v>
      </c>
      <c r="D525" s="21" t="b">
        <f>TestLoop!$S$26</f>
        <v>1</v>
      </c>
      <c r="E525" s="21">
        <f t="shared" si="8"/>
        <v>277</v>
      </c>
      <c r="F525" s="25" t="s">
        <v>266</v>
      </c>
    </row>
    <row r="526" spans="1:6" x14ac:dyDescent="0.2">
      <c r="A526" s="20" t="s">
        <v>12</v>
      </c>
      <c r="B526" s="44" t="s">
        <v>203</v>
      </c>
      <c r="C526" s="24">
        <v>277</v>
      </c>
      <c r="D526" s="21" t="b">
        <f>TestLoop!$S$26</f>
        <v>1</v>
      </c>
      <c r="E526" s="21">
        <f t="shared" si="8"/>
        <v>277</v>
      </c>
      <c r="F526" s="25" t="s">
        <v>266</v>
      </c>
    </row>
    <row r="527" spans="1:6" x14ac:dyDescent="0.2">
      <c r="A527" s="20" t="s">
        <v>12</v>
      </c>
      <c r="B527" s="44" t="s">
        <v>204</v>
      </c>
      <c r="C527" s="24">
        <v>277</v>
      </c>
      <c r="D527" s="21" t="b">
        <f>TestLoop!$S$26</f>
        <v>1</v>
      </c>
      <c r="E527" s="21">
        <f t="shared" si="8"/>
        <v>277</v>
      </c>
      <c r="F527" s="25" t="s">
        <v>266</v>
      </c>
    </row>
    <row r="528" spans="1:6" x14ac:dyDescent="0.2">
      <c r="A528" s="20" t="s">
        <v>12</v>
      </c>
      <c r="B528" s="44" t="s">
        <v>205</v>
      </c>
      <c r="C528" s="24">
        <v>277</v>
      </c>
      <c r="D528" s="21" t="b">
        <f>TestLoop!$S$26</f>
        <v>1</v>
      </c>
      <c r="E528" s="21">
        <f t="shared" si="8"/>
        <v>277</v>
      </c>
      <c r="F528" s="25" t="s">
        <v>266</v>
      </c>
    </row>
    <row r="529" spans="1:6" x14ac:dyDescent="0.2">
      <c r="A529" s="20" t="s">
        <v>12</v>
      </c>
      <c r="B529" s="44" t="s">
        <v>206</v>
      </c>
      <c r="C529" s="24">
        <v>277</v>
      </c>
      <c r="D529" s="21" t="b">
        <f>TestLoop!$S$26</f>
        <v>1</v>
      </c>
      <c r="E529" s="21">
        <f t="shared" si="8"/>
        <v>277</v>
      </c>
      <c r="F529" s="25" t="s">
        <v>266</v>
      </c>
    </row>
    <row r="530" spans="1:6" x14ac:dyDescent="0.2">
      <c r="A530" s="20" t="s">
        <v>12</v>
      </c>
      <c r="B530" s="44">
        <v>9221</v>
      </c>
      <c r="C530" s="24">
        <v>0</v>
      </c>
      <c r="D530" s="21" t="b">
        <f>TestLoop!$R$26</f>
        <v>1</v>
      </c>
      <c r="E530" s="21">
        <f t="shared" si="8"/>
        <v>0</v>
      </c>
      <c r="F530" s="25" t="s">
        <v>261</v>
      </c>
    </row>
    <row r="531" spans="1:6" x14ac:dyDescent="0.2">
      <c r="A531" s="20" t="s">
        <v>12</v>
      </c>
      <c r="B531" s="44">
        <v>9220</v>
      </c>
      <c r="C531" s="24">
        <v>0</v>
      </c>
      <c r="D531" s="21" t="b">
        <f>TestLoop!$R$26</f>
        <v>1</v>
      </c>
      <c r="E531" s="21">
        <f t="shared" si="8"/>
        <v>0</v>
      </c>
      <c r="F531" s="25" t="s">
        <v>261</v>
      </c>
    </row>
    <row r="532" spans="1:6" x14ac:dyDescent="0.2">
      <c r="A532" s="20" t="s">
        <v>12</v>
      </c>
      <c r="B532" s="44">
        <v>8219</v>
      </c>
      <c r="C532" s="24">
        <v>253</v>
      </c>
      <c r="D532" s="21" t="b">
        <f>TestLoop!$Q$26</f>
        <v>1</v>
      </c>
      <c r="E532" s="21">
        <f t="shared" si="8"/>
        <v>253</v>
      </c>
      <c r="F532" s="25" t="s">
        <v>267</v>
      </c>
    </row>
    <row r="533" spans="1:6" x14ac:dyDescent="0.2">
      <c r="A533" s="20" t="s">
        <v>13</v>
      </c>
      <c r="C533" s="24">
        <v>0</v>
      </c>
      <c r="E533" s="21">
        <f t="shared" si="8"/>
        <v>0</v>
      </c>
      <c r="F533" s="25" t="s">
        <v>278</v>
      </c>
    </row>
    <row r="534" spans="1:6" x14ac:dyDescent="0.2">
      <c r="A534" s="20" t="s">
        <v>13</v>
      </c>
      <c r="B534" s="44">
        <v>7123</v>
      </c>
      <c r="C534" s="24">
        <v>786</v>
      </c>
      <c r="D534" s="21" t="b">
        <f>TestLoop!$E$34</f>
        <v>1</v>
      </c>
      <c r="E534" s="21">
        <f t="shared" si="8"/>
        <v>786</v>
      </c>
      <c r="F534" s="25" t="s">
        <v>262</v>
      </c>
    </row>
    <row r="535" spans="1:6" x14ac:dyDescent="0.2">
      <c r="A535" s="20" t="s">
        <v>13</v>
      </c>
      <c r="B535" s="44" t="s">
        <v>207</v>
      </c>
      <c r="C535" s="24">
        <v>786</v>
      </c>
      <c r="D535" s="21" t="b">
        <f>TestLoop!$E$34</f>
        <v>1</v>
      </c>
      <c r="E535" s="21">
        <f t="shared" si="8"/>
        <v>786</v>
      </c>
      <c r="F535" s="25" t="s">
        <v>262</v>
      </c>
    </row>
    <row r="536" spans="1:6" x14ac:dyDescent="0.2">
      <c r="A536" s="20" t="s">
        <v>13</v>
      </c>
      <c r="B536" s="44" t="s">
        <v>208</v>
      </c>
      <c r="C536" s="24">
        <v>786</v>
      </c>
      <c r="D536" s="21" t="b">
        <f>TestLoop!$E$34</f>
        <v>1</v>
      </c>
      <c r="E536" s="21">
        <f t="shared" si="8"/>
        <v>786</v>
      </c>
      <c r="F536" s="25" t="s">
        <v>262</v>
      </c>
    </row>
    <row r="537" spans="1:6" x14ac:dyDescent="0.2">
      <c r="A537" s="20" t="s">
        <v>13</v>
      </c>
      <c r="B537" s="44" t="s">
        <v>225</v>
      </c>
      <c r="C537" s="24">
        <v>179</v>
      </c>
      <c r="D537" s="21" t="b">
        <f>TestLoop!$N$34</f>
        <v>1</v>
      </c>
      <c r="E537" s="21">
        <f t="shared" si="8"/>
        <v>179</v>
      </c>
      <c r="F537" s="25" t="s">
        <v>263</v>
      </c>
    </row>
    <row r="538" spans="1:6" x14ac:dyDescent="0.2">
      <c r="A538" s="20" t="s">
        <v>13</v>
      </c>
      <c r="B538" s="44" t="s">
        <v>226</v>
      </c>
      <c r="C538" s="24">
        <v>179</v>
      </c>
      <c r="D538" s="21" t="b">
        <f>TestLoop!$N$34</f>
        <v>1</v>
      </c>
      <c r="E538" s="21">
        <f t="shared" si="8"/>
        <v>179</v>
      </c>
      <c r="F538" s="25" t="s">
        <v>263</v>
      </c>
    </row>
    <row r="539" spans="1:6" x14ac:dyDescent="0.2">
      <c r="A539" s="20" t="s">
        <v>13</v>
      </c>
      <c r="B539" s="44" t="s">
        <v>227</v>
      </c>
      <c r="C539" s="24">
        <v>179</v>
      </c>
      <c r="D539" s="21" t="b">
        <f>TestLoop!$N$34</f>
        <v>1</v>
      </c>
      <c r="E539" s="21">
        <f t="shared" si="8"/>
        <v>179</v>
      </c>
      <c r="F539" s="25" t="s">
        <v>263</v>
      </c>
    </row>
    <row r="540" spans="1:6" x14ac:dyDescent="0.2">
      <c r="A540" s="20" t="s">
        <v>13</v>
      </c>
      <c r="B540" s="44" t="s">
        <v>228</v>
      </c>
      <c r="C540" s="24">
        <v>179</v>
      </c>
      <c r="D540" s="21" t="b">
        <f>TestLoop!$N$34</f>
        <v>1</v>
      </c>
      <c r="E540" s="21">
        <f t="shared" si="8"/>
        <v>179</v>
      </c>
      <c r="F540" s="25" t="s">
        <v>263</v>
      </c>
    </row>
    <row r="541" spans="1:6" x14ac:dyDescent="0.2">
      <c r="A541" s="20" t="s">
        <v>13</v>
      </c>
      <c r="B541" s="44">
        <v>8671</v>
      </c>
      <c r="C541" s="24">
        <v>299</v>
      </c>
      <c r="D541" s="21" t="b">
        <f>TestLoop!$P$34</f>
        <v>1</v>
      </c>
      <c r="E541" s="21">
        <f t="shared" si="8"/>
        <v>299</v>
      </c>
      <c r="F541" s="25" t="s">
        <v>268</v>
      </c>
    </row>
    <row r="542" spans="1:6" x14ac:dyDescent="0.2">
      <c r="A542" s="20" t="s">
        <v>13</v>
      </c>
      <c r="B542" s="44">
        <v>8633</v>
      </c>
      <c r="C542" s="24">
        <v>0</v>
      </c>
      <c r="D542" s="21" t="b">
        <f>TestLoop!$P$34</f>
        <v>1</v>
      </c>
      <c r="E542" s="21">
        <f t="shared" si="8"/>
        <v>0</v>
      </c>
      <c r="F542" s="37" t="s">
        <v>268</v>
      </c>
    </row>
    <row r="543" spans="1:6" x14ac:dyDescent="0.2">
      <c r="A543" s="20" t="s">
        <v>13</v>
      </c>
      <c r="B543" s="44" t="s">
        <v>209</v>
      </c>
      <c r="C543" s="24">
        <v>41</v>
      </c>
      <c r="D543" s="21" t="b">
        <f>TestLoop!$F$34</f>
        <v>1</v>
      </c>
      <c r="E543" s="21">
        <f t="shared" si="8"/>
        <v>41</v>
      </c>
      <c r="F543" s="25" t="s">
        <v>258</v>
      </c>
    </row>
    <row r="544" spans="1:6" x14ac:dyDescent="0.2">
      <c r="A544" s="20" t="s">
        <v>13</v>
      </c>
      <c r="B544" s="44" t="s">
        <v>210</v>
      </c>
      <c r="C544" s="24">
        <v>41</v>
      </c>
      <c r="D544" s="21" t="b">
        <f>TestLoop!$F$34</f>
        <v>1</v>
      </c>
      <c r="E544" s="21">
        <f t="shared" si="8"/>
        <v>41</v>
      </c>
      <c r="F544" s="25" t="s">
        <v>258</v>
      </c>
    </row>
    <row r="545" spans="1:6" x14ac:dyDescent="0.2">
      <c r="A545" s="20" t="s">
        <v>13</v>
      </c>
      <c r="B545" s="44" t="s">
        <v>211</v>
      </c>
      <c r="C545" s="24">
        <v>41</v>
      </c>
      <c r="D545" s="21" t="b">
        <f>TestLoop!$F$34</f>
        <v>1</v>
      </c>
      <c r="E545" s="21">
        <f t="shared" si="8"/>
        <v>41</v>
      </c>
      <c r="F545" s="25" t="s">
        <v>258</v>
      </c>
    </row>
    <row r="546" spans="1:6" x14ac:dyDescent="0.2">
      <c r="A546" s="20" t="s">
        <v>13</v>
      </c>
      <c r="B546" s="44">
        <v>9185</v>
      </c>
      <c r="C546" s="24">
        <v>0</v>
      </c>
      <c r="D546" s="21" t="b">
        <f>TestLoop!$G$34</f>
        <v>1</v>
      </c>
      <c r="E546" s="21">
        <f t="shared" si="8"/>
        <v>0</v>
      </c>
      <c r="F546" s="25" t="s">
        <v>259</v>
      </c>
    </row>
    <row r="547" spans="1:6" x14ac:dyDescent="0.2">
      <c r="A547" s="20" t="s">
        <v>13</v>
      </c>
      <c r="B547" s="44">
        <v>9935</v>
      </c>
      <c r="C547" s="24">
        <v>0</v>
      </c>
      <c r="D547" s="21" t="b">
        <f>TestLoop!$G$34</f>
        <v>1</v>
      </c>
      <c r="E547" s="21">
        <f t="shared" si="8"/>
        <v>0</v>
      </c>
      <c r="F547" s="25" t="s">
        <v>259</v>
      </c>
    </row>
    <row r="548" spans="1:6" x14ac:dyDescent="0.2">
      <c r="A548" s="20" t="s">
        <v>13</v>
      </c>
      <c r="B548" s="44" t="s">
        <v>212</v>
      </c>
      <c r="C548" s="24">
        <v>129</v>
      </c>
      <c r="D548" s="21" t="b">
        <f>TestLoop!$H$34</f>
        <v>1</v>
      </c>
      <c r="E548" s="21">
        <f t="shared" si="8"/>
        <v>129</v>
      </c>
      <c r="F548" s="25" t="s">
        <v>260</v>
      </c>
    </row>
    <row r="549" spans="1:6" x14ac:dyDescent="0.2">
      <c r="A549" s="20" t="s">
        <v>13</v>
      </c>
      <c r="B549" s="44" t="s">
        <v>213</v>
      </c>
      <c r="C549" s="24">
        <v>129</v>
      </c>
      <c r="D549" s="21" t="b">
        <f>TestLoop!$H$34</f>
        <v>1</v>
      </c>
      <c r="E549" s="21">
        <f t="shared" si="8"/>
        <v>129</v>
      </c>
      <c r="F549" s="25" t="s">
        <v>260</v>
      </c>
    </row>
    <row r="550" spans="1:6" x14ac:dyDescent="0.2">
      <c r="A550" s="20" t="s">
        <v>13</v>
      </c>
      <c r="B550" s="44" t="s">
        <v>214</v>
      </c>
      <c r="C550" s="24">
        <v>129</v>
      </c>
      <c r="D550" s="21" t="b">
        <f>TestLoop!$H$34</f>
        <v>1</v>
      </c>
      <c r="E550" s="21">
        <f t="shared" si="8"/>
        <v>129</v>
      </c>
      <c r="F550" s="25" t="s">
        <v>260</v>
      </c>
    </row>
    <row r="551" spans="1:6" x14ac:dyDescent="0.2">
      <c r="A551" s="20" t="s">
        <v>13</v>
      </c>
      <c r="B551" s="44" t="s">
        <v>279</v>
      </c>
      <c r="C551" s="24">
        <v>129</v>
      </c>
      <c r="D551" s="21" t="b">
        <f>TestLoop!$H$34</f>
        <v>1</v>
      </c>
      <c r="E551" s="21">
        <f t="shared" si="8"/>
        <v>129</v>
      </c>
      <c r="F551" s="25" t="s">
        <v>260</v>
      </c>
    </row>
    <row r="552" spans="1:6" x14ac:dyDescent="0.2">
      <c r="A552" s="20" t="s">
        <v>13</v>
      </c>
      <c r="B552" s="44" t="s">
        <v>280</v>
      </c>
      <c r="C552" s="24">
        <v>129</v>
      </c>
      <c r="D552" s="21" t="b">
        <f>TestLoop!$H$34</f>
        <v>1</v>
      </c>
      <c r="E552" s="21">
        <f t="shared" si="8"/>
        <v>129</v>
      </c>
      <c r="F552" s="25" t="s">
        <v>260</v>
      </c>
    </row>
    <row r="553" spans="1:6" x14ac:dyDescent="0.2">
      <c r="A553" s="20" t="s">
        <v>13</v>
      </c>
      <c r="B553" s="44" t="s">
        <v>281</v>
      </c>
      <c r="C553" s="24">
        <v>129</v>
      </c>
      <c r="D553" s="21" t="b">
        <f>TestLoop!$H$34</f>
        <v>1</v>
      </c>
      <c r="E553" s="21">
        <f t="shared" si="8"/>
        <v>129</v>
      </c>
      <c r="F553" s="25" t="s">
        <v>260</v>
      </c>
    </row>
    <row r="554" spans="1:6" x14ac:dyDescent="0.2">
      <c r="A554" s="20" t="s">
        <v>13</v>
      </c>
      <c r="B554" s="44" t="s">
        <v>282</v>
      </c>
      <c r="C554" s="24">
        <v>129</v>
      </c>
      <c r="D554" s="21" t="b">
        <f>TestLoop!$H$34</f>
        <v>1</v>
      </c>
      <c r="E554" s="21">
        <f t="shared" si="8"/>
        <v>129</v>
      </c>
      <c r="F554" s="25" t="s">
        <v>260</v>
      </c>
    </row>
    <row r="555" spans="1:6" x14ac:dyDescent="0.2">
      <c r="A555" s="20" t="s">
        <v>13</v>
      </c>
      <c r="B555" s="44" t="s">
        <v>215</v>
      </c>
      <c r="C555" s="24">
        <v>313</v>
      </c>
      <c r="D555" s="21" t="b">
        <f>TestLoop!$I$34</f>
        <v>1</v>
      </c>
      <c r="E555" s="21">
        <f t="shared" si="8"/>
        <v>313</v>
      </c>
      <c r="F555" s="25" t="s">
        <v>264</v>
      </c>
    </row>
    <row r="556" spans="1:6" x14ac:dyDescent="0.2">
      <c r="A556" s="20" t="s">
        <v>13</v>
      </c>
      <c r="B556" s="44" t="s">
        <v>216</v>
      </c>
      <c r="C556" s="24">
        <v>313</v>
      </c>
      <c r="D556" s="21" t="b">
        <f>TestLoop!$I$34</f>
        <v>1</v>
      </c>
      <c r="E556" s="21">
        <f t="shared" si="8"/>
        <v>313</v>
      </c>
      <c r="F556" s="25" t="s">
        <v>264</v>
      </c>
    </row>
    <row r="557" spans="1:6" x14ac:dyDescent="0.2">
      <c r="A557" s="20" t="s">
        <v>13</v>
      </c>
      <c r="B557" s="44" t="s">
        <v>217</v>
      </c>
      <c r="C557" s="24">
        <v>313</v>
      </c>
      <c r="D557" s="21" t="b">
        <f>TestLoop!$I$34</f>
        <v>1</v>
      </c>
      <c r="E557" s="21">
        <f t="shared" si="8"/>
        <v>313</v>
      </c>
      <c r="F557" s="25" t="s">
        <v>264</v>
      </c>
    </row>
    <row r="558" spans="1:6" x14ac:dyDescent="0.2">
      <c r="A558" s="20" t="s">
        <v>13</v>
      </c>
      <c r="B558" s="44" t="s">
        <v>218</v>
      </c>
      <c r="C558" s="24">
        <v>313</v>
      </c>
      <c r="D558" s="21" t="b">
        <f>TestLoop!$I$34</f>
        <v>1</v>
      </c>
      <c r="E558" s="21">
        <f t="shared" si="8"/>
        <v>313</v>
      </c>
      <c r="F558" s="25" t="s">
        <v>264</v>
      </c>
    </row>
    <row r="559" spans="1:6" x14ac:dyDescent="0.2">
      <c r="A559" s="20" t="s">
        <v>13</v>
      </c>
      <c r="B559" s="44">
        <v>9175</v>
      </c>
      <c r="C559" s="24">
        <v>0</v>
      </c>
      <c r="D559" s="21" t="b">
        <f>TestLoop!$I$34</f>
        <v>1</v>
      </c>
      <c r="E559" s="21">
        <f t="shared" si="8"/>
        <v>0</v>
      </c>
      <c r="F559" s="25" t="s">
        <v>264</v>
      </c>
    </row>
    <row r="560" spans="1:6" x14ac:dyDescent="0.2">
      <c r="A560" s="20" t="s">
        <v>13</v>
      </c>
      <c r="B560" s="44">
        <v>8745</v>
      </c>
      <c r="C560" s="24">
        <v>0</v>
      </c>
      <c r="D560" s="21" t="b">
        <f>TestLoop!$J$34</f>
        <v>1</v>
      </c>
      <c r="E560" s="21">
        <f t="shared" si="8"/>
        <v>0</v>
      </c>
      <c r="F560" s="25" t="s">
        <v>265</v>
      </c>
    </row>
    <row r="561" spans="1:6" x14ac:dyDescent="0.2">
      <c r="A561" s="20" t="s">
        <v>13</v>
      </c>
      <c r="B561" s="44">
        <v>9181</v>
      </c>
      <c r="C561" s="24">
        <v>50</v>
      </c>
      <c r="D561" s="21" t="b">
        <f>TestLoop!$K$34</f>
        <v>1</v>
      </c>
      <c r="E561" s="21">
        <f t="shared" si="8"/>
        <v>50</v>
      </c>
      <c r="F561" s="25" t="s">
        <v>266</v>
      </c>
    </row>
    <row r="562" spans="1:6" x14ac:dyDescent="0.2">
      <c r="A562" s="20" t="s">
        <v>13</v>
      </c>
      <c r="B562" s="44" t="s">
        <v>219</v>
      </c>
      <c r="C562" s="24">
        <v>50</v>
      </c>
      <c r="D562" s="21" t="b">
        <f>TestLoop!$K$34</f>
        <v>1</v>
      </c>
      <c r="E562" s="21">
        <f t="shared" si="8"/>
        <v>50</v>
      </c>
      <c r="F562" s="25" t="s">
        <v>266</v>
      </c>
    </row>
    <row r="563" spans="1:6" x14ac:dyDescent="0.2">
      <c r="A563" s="20" t="s">
        <v>13</v>
      </c>
      <c r="B563" s="44" t="s">
        <v>220</v>
      </c>
      <c r="C563" s="24">
        <v>50</v>
      </c>
      <c r="D563" s="21" t="b">
        <f>TestLoop!$K$34</f>
        <v>1</v>
      </c>
      <c r="E563" s="21">
        <f t="shared" si="8"/>
        <v>50</v>
      </c>
      <c r="F563" s="25" t="s">
        <v>266</v>
      </c>
    </row>
    <row r="564" spans="1:6" x14ac:dyDescent="0.2">
      <c r="A564" s="20" t="s">
        <v>13</v>
      </c>
      <c r="C564" s="24">
        <v>9</v>
      </c>
      <c r="D564" s="21" t="b">
        <f>TestLoop!$K$34</f>
        <v>1</v>
      </c>
      <c r="E564" s="21">
        <f t="shared" si="8"/>
        <v>9</v>
      </c>
      <c r="F564" s="25" t="s">
        <v>266</v>
      </c>
    </row>
    <row r="565" spans="1:6" x14ac:dyDescent="0.2">
      <c r="A565" s="20" t="s">
        <v>13</v>
      </c>
      <c r="B565" s="44" t="s">
        <v>221</v>
      </c>
      <c r="C565" s="24">
        <v>52</v>
      </c>
      <c r="D565" s="21" t="b">
        <f>TestLoop!$K$34</f>
        <v>1</v>
      </c>
      <c r="E565" s="21">
        <f t="shared" si="8"/>
        <v>52</v>
      </c>
      <c r="F565" s="25" t="s">
        <v>266</v>
      </c>
    </row>
    <row r="566" spans="1:6" x14ac:dyDescent="0.2">
      <c r="A566" s="20" t="s">
        <v>13</v>
      </c>
      <c r="B566" s="44" t="s">
        <v>222</v>
      </c>
      <c r="C566" s="24">
        <v>52</v>
      </c>
      <c r="D566" s="21" t="b">
        <f>TestLoop!$K$34</f>
        <v>1</v>
      </c>
      <c r="E566" s="21">
        <f t="shared" si="8"/>
        <v>52</v>
      </c>
      <c r="F566" s="25" t="s">
        <v>266</v>
      </c>
    </row>
    <row r="567" spans="1:6" x14ac:dyDescent="0.2">
      <c r="A567" s="20" t="s">
        <v>13</v>
      </c>
      <c r="B567" s="44">
        <v>8380</v>
      </c>
      <c r="C567" s="24">
        <v>38</v>
      </c>
      <c r="D567" s="21" t="b">
        <f>TestLoop!$L$34</f>
        <v>1</v>
      </c>
      <c r="E567" s="21">
        <f t="shared" si="8"/>
        <v>38</v>
      </c>
      <c r="F567" s="25" t="s">
        <v>261</v>
      </c>
    </row>
    <row r="568" spans="1:6" x14ac:dyDescent="0.2">
      <c r="A568" s="20" t="s">
        <v>13</v>
      </c>
      <c r="B568" s="44" t="s">
        <v>223</v>
      </c>
      <c r="C568" s="24">
        <v>82</v>
      </c>
      <c r="D568" s="21" t="b">
        <f>TestLoop!$L$34</f>
        <v>1</v>
      </c>
      <c r="E568" s="21">
        <f t="shared" si="8"/>
        <v>82</v>
      </c>
      <c r="F568" s="25" t="s">
        <v>261</v>
      </c>
    </row>
    <row r="569" spans="1:6" x14ac:dyDescent="0.2">
      <c r="A569" s="20" t="s">
        <v>13</v>
      </c>
      <c r="B569" s="44" t="s">
        <v>224</v>
      </c>
      <c r="C569" s="24">
        <v>82</v>
      </c>
      <c r="D569" s="21" t="b">
        <f>TestLoop!$L$34</f>
        <v>1</v>
      </c>
      <c r="E569" s="21">
        <f t="shared" si="8"/>
        <v>82</v>
      </c>
      <c r="F569" s="25" t="s">
        <v>261</v>
      </c>
    </row>
    <row r="570" spans="1:6" x14ac:dyDescent="0.2">
      <c r="A570" s="20" t="s">
        <v>13</v>
      </c>
      <c r="B570" s="44">
        <v>9212</v>
      </c>
      <c r="C570" s="24">
        <v>12</v>
      </c>
      <c r="D570" s="21" t="b">
        <f>TestLoop!$M$34</f>
        <v>1</v>
      </c>
      <c r="E570" s="21">
        <f t="shared" si="8"/>
        <v>12</v>
      </c>
      <c r="F570" s="25" t="s">
        <v>267</v>
      </c>
    </row>
    <row r="571" spans="1:6" x14ac:dyDescent="0.2">
      <c r="A571" s="20" t="s">
        <v>1</v>
      </c>
      <c r="B571" s="44" t="s">
        <v>3</v>
      </c>
      <c r="C571" s="21" t="s">
        <v>250</v>
      </c>
      <c r="E571" s="21" t="s">
        <v>284</v>
      </c>
      <c r="F571" s="22" t="s">
        <v>257</v>
      </c>
    </row>
    <row r="572" spans="1:6" x14ac:dyDescent="0.2">
      <c r="F572" s="25"/>
    </row>
    <row r="573" spans="1:6" x14ac:dyDescent="0.2">
      <c r="F573" s="25"/>
    </row>
    <row r="574" spans="1:6" x14ac:dyDescent="0.2">
      <c r="F574" s="25"/>
    </row>
    <row r="575" spans="1:6" x14ac:dyDescent="0.2">
      <c r="F575" s="25"/>
    </row>
    <row r="576" spans="1:6" x14ac:dyDescent="0.2">
      <c r="F576" s="25"/>
    </row>
    <row r="577" spans="6:6" x14ac:dyDescent="0.2">
      <c r="F577" s="25"/>
    </row>
    <row r="578" spans="6:6" x14ac:dyDescent="0.2">
      <c r="F578" s="25"/>
    </row>
    <row r="579" spans="6:6" x14ac:dyDescent="0.2">
      <c r="F579" s="25"/>
    </row>
    <row r="580" spans="6:6" x14ac:dyDescent="0.2">
      <c r="F580" s="25"/>
    </row>
    <row r="581" spans="6:6" x14ac:dyDescent="0.2">
      <c r="F581" s="25"/>
    </row>
    <row r="582" spans="6:6" x14ac:dyDescent="0.2">
      <c r="F582" s="25"/>
    </row>
    <row r="583" spans="6:6" x14ac:dyDescent="0.2">
      <c r="F583" s="25"/>
    </row>
    <row r="584" spans="6:6" x14ac:dyDescent="0.2">
      <c r="F584" s="25"/>
    </row>
    <row r="585" spans="6:6" x14ac:dyDescent="0.2">
      <c r="F585" s="25"/>
    </row>
    <row r="586" spans="6:6" x14ac:dyDescent="0.2">
      <c r="F586" s="25"/>
    </row>
    <row r="587" spans="6:6" x14ac:dyDescent="0.2">
      <c r="F587" s="25"/>
    </row>
    <row r="588" spans="6:6" x14ac:dyDescent="0.2">
      <c r="F588" s="25"/>
    </row>
    <row r="589" spans="6:6" x14ac:dyDescent="0.2">
      <c r="F589" s="25"/>
    </row>
    <row r="590" spans="6:6" x14ac:dyDescent="0.2">
      <c r="F590" s="25"/>
    </row>
    <row r="591" spans="6:6" x14ac:dyDescent="0.2">
      <c r="F591" s="25"/>
    </row>
    <row r="592" spans="6:6" x14ac:dyDescent="0.2">
      <c r="F592" s="25"/>
    </row>
    <row r="593" spans="6:6" x14ac:dyDescent="0.2">
      <c r="F593" s="25"/>
    </row>
    <row r="594" spans="6:6" x14ac:dyDescent="0.2">
      <c r="F594" s="25"/>
    </row>
    <row r="595" spans="6:6" x14ac:dyDescent="0.2">
      <c r="F595" s="25"/>
    </row>
    <row r="596" spans="6:6" x14ac:dyDescent="0.2">
      <c r="F596" s="25"/>
    </row>
    <row r="597" spans="6:6" x14ac:dyDescent="0.2">
      <c r="F597" s="25"/>
    </row>
    <row r="598" spans="6:6" x14ac:dyDescent="0.2">
      <c r="F598" s="25"/>
    </row>
    <row r="599" spans="6:6" x14ac:dyDescent="0.2">
      <c r="F599" s="25"/>
    </row>
    <row r="600" spans="6:6" x14ac:dyDescent="0.2">
      <c r="F600" s="25"/>
    </row>
    <row r="601" spans="6:6" x14ac:dyDescent="0.2">
      <c r="F601" s="25"/>
    </row>
    <row r="602" spans="6:6" x14ac:dyDescent="0.2">
      <c r="F602" s="25"/>
    </row>
    <row r="603" spans="6:6" x14ac:dyDescent="0.2">
      <c r="F603" s="25"/>
    </row>
    <row r="604" spans="6:6" x14ac:dyDescent="0.2">
      <c r="F604" s="25"/>
    </row>
    <row r="605" spans="6:6" x14ac:dyDescent="0.2">
      <c r="F605" s="25"/>
    </row>
    <row r="606" spans="6:6" x14ac:dyDescent="0.2">
      <c r="F606" s="25"/>
    </row>
    <row r="607" spans="6:6" x14ac:dyDescent="0.2">
      <c r="F607" s="25"/>
    </row>
    <row r="608" spans="6:6" x14ac:dyDescent="0.2">
      <c r="F608" s="25"/>
    </row>
    <row r="609" spans="6:6" x14ac:dyDescent="0.2">
      <c r="F609" s="25"/>
    </row>
    <row r="610" spans="6:6" x14ac:dyDescent="0.2">
      <c r="F610" s="25"/>
    </row>
    <row r="611" spans="6:6" x14ac:dyDescent="0.2">
      <c r="F611" s="25"/>
    </row>
    <row r="612" spans="6:6" x14ac:dyDescent="0.2">
      <c r="F612" s="25"/>
    </row>
    <row r="613" spans="6:6" x14ac:dyDescent="0.2">
      <c r="F613" s="25"/>
    </row>
    <row r="614" spans="6:6" x14ac:dyDescent="0.2">
      <c r="F614" s="25"/>
    </row>
    <row r="615" spans="6:6" x14ac:dyDescent="0.2">
      <c r="F615" s="25"/>
    </row>
    <row r="616" spans="6:6" x14ac:dyDescent="0.2">
      <c r="F616" s="25"/>
    </row>
    <row r="617" spans="6:6" x14ac:dyDescent="0.2">
      <c r="F617" s="25"/>
    </row>
    <row r="618" spans="6:6" x14ac:dyDescent="0.2">
      <c r="F618" s="25"/>
    </row>
    <row r="619" spans="6:6" x14ac:dyDescent="0.2">
      <c r="F619" s="25"/>
    </row>
    <row r="620" spans="6:6" x14ac:dyDescent="0.2">
      <c r="F620" s="25"/>
    </row>
    <row r="621" spans="6:6" x14ac:dyDescent="0.2">
      <c r="F621" s="25"/>
    </row>
    <row r="622" spans="6:6" x14ac:dyDescent="0.2">
      <c r="F622" s="25"/>
    </row>
    <row r="623" spans="6:6" x14ac:dyDescent="0.2">
      <c r="F623" s="25"/>
    </row>
    <row r="624" spans="6:6" x14ac:dyDescent="0.2">
      <c r="F624" s="25"/>
    </row>
    <row r="625" spans="6:6" x14ac:dyDescent="0.2">
      <c r="F625" s="25"/>
    </row>
    <row r="626" spans="6:6" x14ac:dyDescent="0.2">
      <c r="F626" s="25"/>
    </row>
  </sheetData>
  <sortState xmlns:xlrd2="http://schemas.microsoft.com/office/spreadsheetml/2017/richdata2" ref="A2:F571">
    <sortCondition ref="A2:A571"/>
    <sortCondition ref="F2:F571"/>
  </sortState>
  <phoneticPr fontId="3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locked="0" defaultSize="0" print="0" autoFill="0" autoPict="0" macro="[0]!Sheet10.SyncLoadBinary">
                <anchor moveWithCells="1" sizeWithCells="1">
                  <from>
                    <xdr:col>7</xdr:col>
                    <xdr:colOff>596900</xdr:colOff>
                    <xdr:row>1</xdr:row>
                    <xdr:rowOff>12700</xdr:rowOff>
                  </from>
                  <to>
                    <xdr:col>10</xdr:col>
                    <xdr:colOff>12700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1CD56-550F-441A-A811-8676D807FD66}">
  <sheetPr codeName="Sheet10"/>
  <dimension ref="A1:AQ36"/>
  <sheetViews>
    <sheetView workbookViewId="0">
      <selection activeCell="N39" sqref="N39"/>
    </sheetView>
  </sheetViews>
  <sheetFormatPr baseColWidth="10" defaultColWidth="8.83203125" defaultRowHeight="15" x14ac:dyDescent="0.2"/>
  <cols>
    <col min="3" max="3" width="13.5" bestFit="1" customWidth="1"/>
  </cols>
  <sheetData>
    <row r="1" spans="1:43" ht="16" x14ac:dyDescent="0.2">
      <c r="A1" s="10"/>
      <c r="B1" s="11" t="s">
        <v>396</v>
      </c>
      <c r="C1" s="9" t="s">
        <v>395</v>
      </c>
      <c r="D1" s="10"/>
      <c r="E1" s="12" t="s">
        <v>399</v>
      </c>
      <c r="F1" s="10"/>
      <c r="G1" s="10"/>
      <c r="H1" s="10"/>
      <c r="I1" s="10"/>
      <c r="J1" s="10"/>
      <c r="K1" s="10"/>
      <c r="L1" s="10"/>
      <c r="M1" s="10"/>
      <c r="N1" s="10"/>
    </row>
    <row r="2" spans="1:43" x14ac:dyDescent="0.2">
      <c r="A2" s="10"/>
      <c r="B2" s="10"/>
      <c r="C2" s="15" t="s">
        <v>397</v>
      </c>
      <c r="D2" s="10"/>
      <c r="E2" s="10" t="s">
        <v>435</v>
      </c>
      <c r="F2" s="10"/>
      <c r="G2" s="10"/>
      <c r="H2" s="10"/>
      <c r="I2" s="10"/>
      <c r="J2" s="10"/>
      <c r="K2" s="10"/>
      <c r="L2" s="10"/>
      <c r="M2" s="10"/>
      <c r="N2" s="10"/>
      <c r="O2" t="b">
        <f>TestLoop!$M$34</f>
        <v>1</v>
      </c>
    </row>
    <row r="3" spans="1:43" x14ac:dyDescent="0.2">
      <c r="A3" s="10"/>
      <c r="B3" s="10"/>
      <c r="C3" s="13" t="s">
        <v>398</v>
      </c>
      <c r="D3" s="10"/>
      <c r="E3" s="10" t="s">
        <v>436</v>
      </c>
      <c r="F3" s="10"/>
      <c r="G3" s="10"/>
      <c r="H3" s="10"/>
      <c r="I3" s="10"/>
      <c r="J3" s="10"/>
      <c r="K3" s="10"/>
      <c r="L3" s="10"/>
      <c r="M3" s="10"/>
      <c r="N3" s="10"/>
    </row>
    <row r="4" spans="1:43" x14ac:dyDescent="0.2">
      <c r="A4" s="10"/>
      <c r="B4" s="10"/>
      <c r="C4" s="10"/>
      <c r="D4" s="10"/>
      <c r="E4" s="10" t="s">
        <v>437</v>
      </c>
      <c r="F4" s="10"/>
      <c r="G4" s="10"/>
      <c r="H4" s="10"/>
      <c r="I4" s="10"/>
      <c r="J4" s="10"/>
      <c r="K4" s="10"/>
      <c r="L4" s="10"/>
      <c r="M4" s="10"/>
      <c r="N4" s="10"/>
    </row>
    <row r="5" spans="1:43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43" x14ac:dyDescent="0.2">
      <c r="C6" s="17" t="s">
        <v>304</v>
      </c>
      <c r="D6" s="5" t="s">
        <v>2</v>
      </c>
      <c r="E6" s="7" t="s">
        <v>286</v>
      </c>
      <c r="F6" s="7" t="s">
        <v>287</v>
      </c>
      <c r="G6" s="7" t="s">
        <v>288</v>
      </c>
      <c r="H6" s="7" t="s">
        <v>289</v>
      </c>
      <c r="I6" s="7" t="s">
        <v>290</v>
      </c>
      <c r="J6" s="7" t="s">
        <v>291</v>
      </c>
      <c r="K6" s="7" t="s">
        <v>292</v>
      </c>
      <c r="L6" s="5" t="s">
        <v>293</v>
      </c>
      <c r="M6" s="7" t="s">
        <v>294</v>
      </c>
      <c r="N6" s="7" t="s">
        <v>295</v>
      </c>
      <c r="O6" s="7" t="s">
        <v>296</v>
      </c>
      <c r="P6" s="7" t="s">
        <v>297</v>
      </c>
      <c r="Q6" s="7" t="s">
        <v>298</v>
      </c>
      <c r="R6" s="7" t="s">
        <v>299</v>
      </c>
      <c r="S6" s="14" t="s">
        <v>253</v>
      </c>
      <c r="T6" s="7" t="s">
        <v>389</v>
      </c>
      <c r="U6" s="7" t="s">
        <v>300</v>
      </c>
      <c r="V6" s="6" t="s">
        <v>301</v>
      </c>
      <c r="W6" s="7" t="s">
        <v>302</v>
      </c>
      <c r="X6" s="7" t="s">
        <v>303</v>
      </c>
      <c r="Y6" s="5" t="s">
        <v>8</v>
      </c>
    </row>
    <row r="7" spans="1:43" x14ac:dyDescent="0.2">
      <c r="C7" s="17" t="s">
        <v>391</v>
      </c>
      <c r="D7" s="19">
        <v>1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1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1</v>
      </c>
    </row>
    <row r="8" spans="1:43" x14ac:dyDescent="0.2">
      <c r="C8" s="17" t="s">
        <v>305</v>
      </c>
      <c r="D8" s="16" t="b">
        <f>AND(D7:D7)</f>
        <v>1</v>
      </c>
      <c r="E8" s="7" t="b">
        <v>1</v>
      </c>
      <c r="F8" s="7" t="b">
        <v>1</v>
      </c>
      <c r="G8" s="7" t="b">
        <v>1</v>
      </c>
      <c r="H8" s="7" t="b">
        <v>1</v>
      </c>
      <c r="I8" s="7" t="b">
        <v>1</v>
      </c>
      <c r="J8" s="7" t="b">
        <v>1</v>
      </c>
      <c r="K8" s="7" t="b">
        <v>1</v>
      </c>
      <c r="L8" s="7" t="b">
        <v>1</v>
      </c>
      <c r="M8" s="7" t="b">
        <v>1</v>
      </c>
      <c r="N8" s="7" t="b">
        <v>1</v>
      </c>
      <c r="O8" s="7" t="b">
        <v>1</v>
      </c>
      <c r="P8" s="7" t="b">
        <v>1</v>
      </c>
      <c r="Q8" s="7" t="b">
        <v>1</v>
      </c>
      <c r="R8" s="7" t="b">
        <v>1</v>
      </c>
      <c r="S8" s="7" t="b">
        <v>1</v>
      </c>
      <c r="T8" s="7" t="b">
        <v>1</v>
      </c>
      <c r="U8" s="7" t="b">
        <v>1</v>
      </c>
      <c r="V8" s="7" t="b">
        <v>1</v>
      </c>
      <c r="W8" s="7" t="b">
        <v>1</v>
      </c>
      <c r="X8" s="7" t="b">
        <v>1</v>
      </c>
      <c r="Y8" s="16"/>
    </row>
    <row r="9" spans="1:43" x14ac:dyDescent="0.2">
      <c r="C9" s="17" t="s">
        <v>306</v>
      </c>
      <c r="D9" s="16" t="b">
        <f>AND(D7,E11,E10)</f>
        <v>1</v>
      </c>
      <c r="E9" s="7" t="b">
        <f t="shared" ref="E9:J9" si="0">AND(E12,F10,F11)</f>
        <v>1</v>
      </c>
      <c r="F9" s="7" t="b">
        <f t="shared" si="0"/>
        <v>1</v>
      </c>
      <c r="G9" s="7" t="b">
        <f t="shared" si="0"/>
        <v>1</v>
      </c>
      <c r="H9" s="7" t="b">
        <f t="shared" si="0"/>
        <v>1</v>
      </c>
      <c r="I9" s="7" t="b">
        <f t="shared" si="0"/>
        <v>1</v>
      </c>
      <c r="J9" s="7" t="b">
        <f t="shared" si="0"/>
        <v>1</v>
      </c>
      <c r="K9" s="7" t="b">
        <f t="shared" ref="K9:W9" si="1">AND(K12,L10,L11)</f>
        <v>1</v>
      </c>
      <c r="L9" s="7" t="b">
        <f t="shared" si="1"/>
        <v>1</v>
      </c>
      <c r="M9" s="7" t="b">
        <f t="shared" si="1"/>
        <v>1</v>
      </c>
      <c r="N9" s="7" t="b">
        <f t="shared" si="1"/>
        <v>1</v>
      </c>
      <c r="O9" s="7" t="b">
        <f t="shared" si="1"/>
        <v>1</v>
      </c>
      <c r="P9" s="7" t="b">
        <f t="shared" si="1"/>
        <v>1</v>
      </c>
      <c r="Q9" s="7" t="b">
        <f t="shared" si="1"/>
        <v>1</v>
      </c>
      <c r="R9" s="7" t="b">
        <f t="shared" si="1"/>
        <v>1</v>
      </c>
      <c r="S9" s="7" t="b">
        <f t="shared" si="1"/>
        <v>1</v>
      </c>
      <c r="T9" s="7" t="b">
        <f t="shared" si="1"/>
        <v>1</v>
      </c>
      <c r="U9" s="7" t="b">
        <f t="shared" si="1"/>
        <v>1</v>
      </c>
      <c r="V9" s="7" t="b">
        <f t="shared" si="1"/>
        <v>1</v>
      </c>
      <c r="W9" s="7" t="b">
        <f t="shared" si="1"/>
        <v>1</v>
      </c>
      <c r="X9" s="7" t="b">
        <f>AND(X12,Y10,Y11)</f>
        <v>1</v>
      </c>
      <c r="Y9" s="16" t="b">
        <f>AND(Y7:Y7)</f>
        <v>1</v>
      </c>
    </row>
    <row r="10" spans="1:43" x14ac:dyDescent="0.2">
      <c r="C10" s="42" t="s">
        <v>307</v>
      </c>
      <c r="D10" s="16" t="b">
        <f>OR(D8:D9,D7)</f>
        <v>1</v>
      </c>
      <c r="E10" s="16" t="b">
        <f t="shared" ref="E10:Y10" si="2">OR(E8:E9,E7)</f>
        <v>1</v>
      </c>
      <c r="F10" s="16" t="b">
        <f t="shared" si="2"/>
        <v>1</v>
      </c>
      <c r="G10" s="16" t="b">
        <f t="shared" si="2"/>
        <v>1</v>
      </c>
      <c r="H10" s="16" t="b">
        <f t="shared" si="2"/>
        <v>1</v>
      </c>
      <c r="I10" s="16" t="b">
        <f t="shared" si="2"/>
        <v>1</v>
      </c>
      <c r="J10" s="16" t="b">
        <f t="shared" si="2"/>
        <v>1</v>
      </c>
      <c r="K10" s="16" t="b">
        <f t="shared" si="2"/>
        <v>1</v>
      </c>
      <c r="L10" s="16" t="b">
        <f t="shared" si="2"/>
        <v>1</v>
      </c>
      <c r="M10" s="16" t="b">
        <f t="shared" si="2"/>
        <v>1</v>
      </c>
      <c r="N10" s="16" t="b">
        <f t="shared" si="2"/>
        <v>1</v>
      </c>
      <c r="O10" s="16" t="b">
        <f t="shared" si="2"/>
        <v>1</v>
      </c>
      <c r="P10" s="16" t="b">
        <f t="shared" si="2"/>
        <v>1</v>
      </c>
      <c r="Q10" s="16" t="b">
        <f t="shared" si="2"/>
        <v>1</v>
      </c>
      <c r="R10" s="16" t="b">
        <f t="shared" si="2"/>
        <v>1</v>
      </c>
      <c r="S10" s="16" t="b">
        <f t="shared" si="2"/>
        <v>1</v>
      </c>
      <c r="T10" s="16" t="b">
        <f t="shared" si="2"/>
        <v>1</v>
      </c>
      <c r="U10" s="16" t="b">
        <f t="shared" si="2"/>
        <v>1</v>
      </c>
      <c r="V10" s="16" t="b">
        <f t="shared" si="2"/>
        <v>1</v>
      </c>
      <c r="W10" s="16" t="b">
        <f t="shared" si="2"/>
        <v>1</v>
      </c>
      <c r="X10" s="16" t="b">
        <f t="shared" si="2"/>
        <v>1</v>
      </c>
      <c r="Y10" s="16" t="b">
        <f t="shared" si="2"/>
        <v>1</v>
      </c>
    </row>
    <row r="11" spans="1:43" x14ac:dyDescent="0.2">
      <c r="C11" s="8" t="s">
        <v>438</v>
      </c>
      <c r="D11" s="16"/>
      <c r="E11" s="16">
        <v>1</v>
      </c>
      <c r="F11" s="16">
        <v>1</v>
      </c>
      <c r="G11" s="16">
        <v>1</v>
      </c>
      <c r="H11" s="16">
        <v>1</v>
      </c>
      <c r="I11" s="16">
        <v>1</v>
      </c>
      <c r="J11" s="16">
        <v>1</v>
      </c>
      <c r="K11" s="16">
        <v>1</v>
      </c>
      <c r="L11" s="16">
        <v>1</v>
      </c>
      <c r="M11" s="16">
        <v>1</v>
      </c>
      <c r="N11" s="16">
        <v>1</v>
      </c>
      <c r="O11" s="16">
        <v>1</v>
      </c>
      <c r="P11" s="16">
        <v>1</v>
      </c>
      <c r="Q11" s="16">
        <v>1</v>
      </c>
      <c r="R11" s="16">
        <v>1</v>
      </c>
      <c r="S11" s="16">
        <v>1</v>
      </c>
      <c r="T11" s="16">
        <v>1</v>
      </c>
      <c r="U11" s="16">
        <v>1</v>
      </c>
      <c r="V11" s="16">
        <v>1</v>
      </c>
      <c r="W11" s="16">
        <v>1</v>
      </c>
      <c r="X11" s="16">
        <v>1</v>
      </c>
      <c r="Y11" s="16"/>
    </row>
    <row r="12" spans="1:43" x14ac:dyDescent="0.2">
      <c r="C12" s="8" t="s">
        <v>439</v>
      </c>
      <c r="D12" s="16"/>
      <c r="E12" s="16">
        <v>1</v>
      </c>
      <c r="F12" s="16">
        <v>1</v>
      </c>
      <c r="G12" s="16">
        <v>1</v>
      </c>
      <c r="H12" s="16">
        <v>1</v>
      </c>
      <c r="I12" s="16">
        <v>1</v>
      </c>
      <c r="J12" s="16">
        <v>1</v>
      </c>
      <c r="K12" s="16">
        <v>1</v>
      </c>
      <c r="L12" s="16">
        <v>1</v>
      </c>
      <c r="M12" s="16">
        <v>1</v>
      </c>
      <c r="N12" s="16">
        <v>1</v>
      </c>
      <c r="O12" s="16">
        <v>1</v>
      </c>
      <c r="P12" s="16">
        <v>1</v>
      </c>
      <c r="Q12" s="16">
        <v>1</v>
      </c>
      <c r="R12" s="16">
        <v>1</v>
      </c>
      <c r="S12" s="16">
        <v>1</v>
      </c>
      <c r="T12" s="16">
        <v>1</v>
      </c>
      <c r="U12" s="16">
        <v>1</v>
      </c>
      <c r="V12" s="16">
        <v>1</v>
      </c>
      <c r="W12" s="16">
        <v>1</v>
      </c>
      <c r="X12" s="16">
        <v>1</v>
      </c>
      <c r="Y12" s="16"/>
    </row>
    <row r="13" spans="1:43" x14ac:dyDescent="0.2">
      <c r="C13" s="18"/>
    </row>
    <row r="14" spans="1:43" x14ac:dyDescent="0.2">
      <c r="C14" s="17" t="s">
        <v>304</v>
      </c>
      <c r="D14" s="5" t="s">
        <v>9</v>
      </c>
      <c r="E14" s="4" t="s">
        <v>308</v>
      </c>
      <c r="F14" s="6" t="s">
        <v>309</v>
      </c>
      <c r="G14" s="4" t="s">
        <v>310</v>
      </c>
      <c r="H14" s="4" t="s">
        <v>311</v>
      </c>
      <c r="I14" s="4" t="s">
        <v>312</v>
      </c>
      <c r="J14" s="4" t="s">
        <v>313</v>
      </c>
      <c r="K14" s="4" t="s">
        <v>314</v>
      </c>
      <c r="L14" s="4" t="s">
        <v>315</v>
      </c>
      <c r="M14" s="4" t="s">
        <v>316</v>
      </c>
      <c r="N14" s="4" t="s">
        <v>317</v>
      </c>
      <c r="O14" s="4" t="s">
        <v>318</v>
      </c>
      <c r="P14" s="4" t="s">
        <v>319</v>
      </c>
      <c r="Q14" s="4" t="s">
        <v>320</v>
      </c>
      <c r="R14" s="4" t="s">
        <v>321</v>
      </c>
      <c r="S14" s="4" t="s">
        <v>322</v>
      </c>
      <c r="T14" s="4" t="s">
        <v>390</v>
      </c>
      <c r="U14" s="4" t="s">
        <v>323</v>
      </c>
      <c r="V14" s="4" t="s">
        <v>324</v>
      </c>
      <c r="W14" s="4" t="s">
        <v>325</v>
      </c>
      <c r="X14" s="4" t="s">
        <v>326</v>
      </c>
      <c r="Y14" s="4" t="s">
        <v>327</v>
      </c>
      <c r="Z14" s="4" t="s">
        <v>328</v>
      </c>
      <c r="AA14" s="4" t="s">
        <v>329</v>
      </c>
      <c r="AB14" s="4" t="s">
        <v>330</v>
      </c>
      <c r="AC14" s="4" t="s">
        <v>331</v>
      </c>
      <c r="AD14" s="4" t="s">
        <v>332</v>
      </c>
      <c r="AE14" s="4" t="s">
        <v>333</v>
      </c>
      <c r="AF14" s="4" t="s">
        <v>334</v>
      </c>
      <c r="AG14" s="6" t="s">
        <v>335</v>
      </c>
      <c r="AH14" s="4" t="s">
        <v>336</v>
      </c>
      <c r="AI14" s="4" t="s">
        <v>337</v>
      </c>
      <c r="AJ14" s="5" t="s">
        <v>338</v>
      </c>
      <c r="AK14" s="14" t="s">
        <v>254</v>
      </c>
      <c r="AL14" s="4" t="s">
        <v>339</v>
      </c>
      <c r="AM14" s="4" t="s">
        <v>340</v>
      </c>
      <c r="AN14" s="4" t="s">
        <v>341</v>
      </c>
      <c r="AO14" s="4" t="s">
        <v>342</v>
      </c>
      <c r="AP14" s="4" t="s">
        <v>343</v>
      </c>
      <c r="AQ14" s="5" t="s">
        <v>10</v>
      </c>
    </row>
    <row r="15" spans="1:43" x14ac:dyDescent="0.2">
      <c r="C15" s="17" t="s">
        <v>391</v>
      </c>
      <c r="D15" s="19">
        <v>1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19">
        <v>0</v>
      </c>
      <c r="AN15" s="19">
        <v>0</v>
      </c>
      <c r="AO15" s="19">
        <v>0</v>
      </c>
      <c r="AP15" s="19">
        <v>0</v>
      </c>
      <c r="AQ15" s="19">
        <v>1</v>
      </c>
    </row>
    <row r="16" spans="1:43" x14ac:dyDescent="0.2">
      <c r="C16" s="17" t="s">
        <v>392</v>
      </c>
      <c r="D16" s="16" t="b">
        <f>AND(D15:D15)</f>
        <v>1</v>
      </c>
      <c r="E16" s="4" t="b">
        <v>1</v>
      </c>
      <c r="F16" s="16" t="b">
        <v>1</v>
      </c>
      <c r="G16" s="4" t="b">
        <v>1</v>
      </c>
      <c r="H16" s="4" t="b">
        <v>1</v>
      </c>
      <c r="I16" s="4" t="b">
        <v>1</v>
      </c>
      <c r="J16" s="4" t="b">
        <v>1</v>
      </c>
      <c r="K16" s="4" t="b">
        <v>1</v>
      </c>
      <c r="L16" s="4" t="b">
        <v>1</v>
      </c>
      <c r="M16" s="4" t="b">
        <v>1</v>
      </c>
      <c r="N16" s="4" t="b">
        <v>1</v>
      </c>
      <c r="O16" s="4" t="b">
        <v>1</v>
      </c>
      <c r="P16" s="4" t="b">
        <v>1</v>
      </c>
      <c r="Q16" s="4" t="b">
        <v>1</v>
      </c>
      <c r="R16" s="4" t="b">
        <v>1</v>
      </c>
      <c r="S16" s="4" t="b">
        <v>1</v>
      </c>
      <c r="T16" s="4" t="b">
        <v>1</v>
      </c>
      <c r="U16" s="4" t="b">
        <v>1</v>
      </c>
      <c r="V16" s="4" t="b">
        <v>1</v>
      </c>
      <c r="W16" s="4" t="b">
        <v>1</v>
      </c>
      <c r="X16" s="4" t="b">
        <v>1</v>
      </c>
      <c r="Y16" s="4" t="b">
        <v>1</v>
      </c>
      <c r="Z16" s="4" t="b">
        <v>1</v>
      </c>
      <c r="AA16" s="4" t="b">
        <v>1</v>
      </c>
      <c r="AB16" s="4" t="b">
        <v>1</v>
      </c>
      <c r="AC16" s="4" t="b">
        <v>1</v>
      </c>
      <c r="AD16" s="4" t="b">
        <v>1</v>
      </c>
      <c r="AE16" s="4" t="b">
        <v>1</v>
      </c>
      <c r="AF16" s="4" t="b">
        <v>1</v>
      </c>
      <c r="AG16" s="16" t="b">
        <v>1</v>
      </c>
      <c r="AH16" s="4" t="b">
        <v>1</v>
      </c>
      <c r="AI16" s="4" t="b">
        <v>1</v>
      </c>
      <c r="AJ16" s="16" t="b">
        <v>1</v>
      </c>
      <c r="AK16" s="16" t="b">
        <v>1</v>
      </c>
      <c r="AL16" s="4" t="b">
        <v>1</v>
      </c>
      <c r="AM16" s="4" t="b">
        <v>1</v>
      </c>
      <c r="AN16" s="4" t="b">
        <v>1</v>
      </c>
      <c r="AO16" s="4" t="b">
        <v>1</v>
      </c>
      <c r="AP16" s="4" t="b">
        <v>1</v>
      </c>
      <c r="AQ16" s="16"/>
    </row>
    <row r="17" spans="3:43" x14ac:dyDescent="0.2">
      <c r="C17" s="17" t="s">
        <v>393</v>
      </c>
      <c r="D17" s="16" t="b">
        <f>AND(D15,E19,E18)</f>
        <v>1</v>
      </c>
      <c r="E17" s="7" t="b">
        <f>AND(F19,E20,F18)</f>
        <v>1</v>
      </c>
      <c r="F17" s="7" t="b">
        <f t="shared" ref="F17:AO17" si="3">AND(G19,F20,G18)</f>
        <v>1</v>
      </c>
      <c r="G17" s="7" t="b">
        <f t="shared" si="3"/>
        <v>1</v>
      </c>
      <c r="H17" s="7" t="b">
        <f t="shared" si="3"/>
        <v>1</v>
      </c>
      <c r="I17" s="7" t="b">
        <f t="shared" si="3"/>
        <v>1</v>
      </c>
      <c r="J17" s="7" t="b">
        <f t="shared" si="3"/>
        <v>1</v>
      </c>
      <c r="K17" s="7" t="b">
        <f t="shared" si="3"/>
        <v>1</v>
      </c>
      <c r="L17" s="7" t="b">
        <f t="shared" si="3"/>
        <v>1</v>
      </c>
      <c r="M17" s="7" t="b">
        <f t="shared" si="3"/>
        <v>1</v>
      </c>
      <c r="N17" s="7" t="b">
        <f t="shared" si="3"/>
        <v>1</v>
      </c>
      <c r="O17" s="7" t="b">
        <f t="shared" si="3"/>
        <v>1</v>
      </c>
      <c r="P17" s="7" t="b">
        <f t="shared" si="3"/>
        <v>1</v>
      </c>
      <c r="Q17" s="7" t="b">
        <f t="shared" si="3"/>
        <v>1</v>
      </c>
      <c r="R17" s="7" t="b">
        <f t="shared" si="3"/>
        <v>1</v>
      </c>
      <c r="S17" s="7" t="b">
        <f t="shared" si="3"/>
        <v>1</v>
      </c>
      <c r="T17" s="7" t="b">
        <f t="shared" si="3"/>
        <v>1</v>
      </c>
      <c r="U17" s="7" t="b">
        <f t="shared" si="3"/>
        <v>1</v>
      </c>
      <c r="V17" s="7" t="b">
        <f t="shared" si="3"/>
        <v>1</v>
      </c>
      <c r="W17" s="7" t="b">
        <f t="shared" si="3"/>
        <v>1</v>
      </c>
      <c r="X17" s="7" t="b">
        <f t="shared" si="3"/>
        <v>1</v>
      </c>
      <c r="Y17" s="7" t="b">
        <f t="shared" si="3"/>
        <v>1</v>
      </c>
      <c r="Z17" s="7" t="b">
        <f t="shared" si="3"/>
        <v>1</v>
      </c>
      <c r="AA17" s="7" t="b">
        <f t="shared" si="3"/>
        <v>1</v>
      </c>
      <c r="AB17" s="7" t="b">
        <f t="shared" si="3"/>
        <v>1</v>
      </c>
      <c r="AC17" s="7" t="b">
        <f t="shared" si="3"/>
        <v>1</v>
      </c>
      <c r="AD17" s="7" t="b">
        <f t="shared" si="3"/>
        <v>1</v>
      </c>
      <c r="AE17" s="7" t="b">
        <f t="shared" si="3"/>
        <v>1</v>
      </c>
      <c r="AF17" s="7" t="b">
        <f t="shared" si="3"/>
        <v>1</v>
      </c>
      <c r="AG17" s="7" t="b">
        <f t="shared" si="3"/>
        <v>1</v>
      </c>
      <c r="AH17" s="7" t="b">
        <f t="shared" si="3"/>
        <v>1</v>
      </c>
      <c r="AI17" s="7" t="b">
        <f t="shared" si="3"/>
        <v>1</v>
      </c>
      <c r="AJ17" s="7" t="b">
        <f t="shared" si="3"/>
        <v>1</v>
      </c>
      <c r="AK17" s="7" t="b">
        <f t="shared" si="3"/>
        <v>1</v>
      </c>
      <c r="AL17" s="7" t="b">
        <f t="shared" si="3"/>
        <v>1</v>
      </c>
      <c r="AM17" s="7" t="b">
        <f t="shared" si="3"/>
        <v>1</v>
      </c>
      <c r="AN17" s="7" t="b">
        <f t="shared" si="3"/>
        <v>1</v>
      </c>
      <c r="AO17" s="7" t="b">
        <f t="shared" si="3"/>
        <v>1</v>
      </c>
      <c r="AP17" s="7" t="b">
        <f>AND(AQ19,AP20,AQ18)</f>
        <v>1</v>
      </c>
      <c r="AQ17" s="16" t="b">
        <f>AND(AQ15:AQ15)</f>
        <v>1</v>
      </c>
    </row>
    <row r="18" spans="3:43" x14ac:dyDescent="0.2">
      <c r="C18" s="42" t="s">
        <v>285</v>
      </c>
      <c r="D18" s="16" t="b">
        <f>OR(D16:D17,D15)</f>
        <v>1</v>
      </c>
      <c r="E18" s="16" t="b">
        <f t="shared" ref="E18:AO18" si="4">OR(E16:E17,E15)</f>
        <v>1</v>
      </c>
      <c r="F18" s="16" t="b">
        <f t="shared" si="4"/>
        <v>1</v>
      </c>
      <c r="G18" s="16" t="b">
        <f t="shared" si="4"/>
        <v>1</v>
      </c>
      <c r="H18" s="16" t="b">
        <f t="shared" si="4"/>
        <v>1</v>
      </c>
      <c r="I18" s="16" t="b">
        <f t="shared" si="4"/>
        <v>1</v>
      </c>
      <c r="J18" s="16" t="b">
        <f t="shared" si="4"/>
        <v>1</v>
      </c>
      <c r="K18" s="16" t="b">
        <f t="shared" si="4"/>
        <v>1</v>
      </c>
      <c r="L18" s="16" t="b">
        <f t="shared" si="4"/>
        <v>1</v>
      </c>
      <c r="M18" s="16" t="b">
        <f t="shared" si="4"/>
        <v>1</v>
      </c>
      <c r="N18" s="16" t="b">
        <f t="shared" si="4"/>
        <v>1</v>
      </c>
      <c r="O18" s="16" t="b">
        <f t="shared" si="4"/>
        <v>1</v>
      </c>
      <c r="P18" s="16" t="b">
        <f t="shared" si="4"/>
        <v>1</v>
      </c>
      <c r="Q18" s="16" t="b">
        <f t="shared" si="4"/>
        <v>1</v>
      </c>
      <c r="R18" s="16" t="b">
        <f t="shared" si="4"/>
        <v>1</v>
      </c>
      <c r="S18" s="16" t="b">
        <f t="shared" si="4"/>
        <v>1</v>
      </c>
      <c r="T18" s="16" t="b">
        <f t="shared" si="4"/>
        <v>1</v>
      </c>
      <c r="U18" s="16" t="b">
        <f t="shared" si="4"/>
        <v>1</v>
      </c>
      <c r="V18" s="16" t="b">
        <f t="shared" si="4"/>
        <v>1</v>
      </c>
      <c r="W18" s="16" t="b">
        <f t="shared" si="4"/>
        <v>1</v>
      </c>
      <c r="X18" s="16" t="b">
        <f t="shared" si="4"/>
        <v>1</v>
      </c>
      <c r="Y18" s="16" t="b">
        <f t="shared" si="4"/>
        <v>1</v>
      </c>
      <c r="Z18" s="16" t="b">
        <f t="shared" si="4"/>
        <v>1</v>
      </c>
      <c r="AA18" s="16" t="b">
        <f t="shared" si="4"/>
        <v>1</v>
      </c>
      <c r="AB18" s="16" t="b">
        <f t="shared" si="4"/>
        <v>1</v>
      </c>
      <c r="AC18" s="16" t="b">
        <f t="shared" si="4"/>
        <v>1</v>
      </c>
      <c r="AD18" s="16" t="b">
        <f t="shared" si="4"/>
        <v>1</v>
      </c>
      <c r="AE18" s="16" t="b">
        <f t="shared" si="4"/>
        <v>1</v>
      </c>
      <c r="AF18" s="16" t="b">
        <f t="shared" si="4"/>
        <v>1</v>
      </c>
      <c r="AG18" s="16" t="b">
        <f t="shared" si="4"/>
        <v>1</v>
      </c>
      <c r="AH18" s="16" t="b">
        <f t="shared" si="4"/>
        <v>1</v>
      </c>
      <c r="AI18" s="16" t="b">
        <f t="shared" si="4"/>
        <v>1</v>
      </c>
      <c r="AJ18" s="16" t="b">
        <f t="shared" si="4"/>
        <v>1</v>
      </c>
      <c r="AK18" s="16" t="b">
        <f t="shared" si="4"/>
        <v>1</v>
      </c>
      <c r="AL18" s="16" t="b">
        <f t="shared" si="4"/>
        <v>1</v>
      </c>
      <c r="AM18" s="16" t="b">
        <f t="shared" si="4"/>
        <v>1</v>
      </c>
      <c r="AN18" s="16" t="b">
        <f t="shared" si="4"/>
        <v>1</v>
      </c>
      <c r="AO18" s="16" t="b">
        <f t="shared" si="4"/>
        <v>1</v>
      </c>
      <c r="AP18" s="16" t="b">
        <f>OR(AP16:AP17,AP15)</f>
        <v>1</v>
      </c>
      <c r="AQ18" s="16" t="b">
        <f>OR(AQ16:AQ17,AQ15)</f>
        <v>1</v>
      </c>
    </row>
    <row r="19" spans="3:43" x14ac:dyDescent="0.2">
      <c r="C19" s="8" t="s">
        <v>438</v>
      </c>
      <c r="D19" s="17"/>
      <c r="E19" s="17">
        <v>1</v>
      </c>
      <c r="F19" s="17">
        <v>1</v>
      </c>
      <c r="G19" s="17">
        <v>1</v>
      </c>
      <c r="H19" s="17">
        <v>1</v>
      </c>
      <c r="I19" s="17">
        <v>1</v>
      </c>
      <c r="J19" s="17">
        <v>1</v>
      </c>
      <c r="K19" s="17">
        <v>1</v>
      </c>
      <c r="L19" s="17">
        <v>1</v>
      </c>
      <c r="M19" s="17">
        <v>1</v>
      </c>
      <c r="N19" s="17">
        <v>1</v>
      </c>
      <c r="O19" s="17">
        <v>1</v>
      </c>
      <c r="P19" s="17">
        <v>1</v>
      </c>
      <c r="Q19" s="17">
        <v>1</v>
      </c>
      <c r="R19" s="17">
        <v>1</v>
      </c>
      <c r="S19" s="17">
        <v>1</v>
      </c>
      <c r="T19" s="17">
        <v>1</v>
      </c>
      <c r="U19" s="17">
        <v>1</v>
      </c>
      <c r="V19" s="17">
        <v>1</v>
      </c>
      <c r="W19" s="17">
        <v>1</v>
      </c>
      <c r="X19" s="17">
        <v>1</v>
      </c>
      <c r="Y19" s="17">
        <v>1</v>
      </c>
      <c r="Z19" s="17">
        <v>1</v>
      </c>
      <c r="AA19" s="17">
        <v>1</v>
      </c>
      <c r="AB19" s="17">
        <v>1</v>
      </c>
      <c r="AC19" s="17">
        <v>1</v>
      </c>
      <c r="AD19" s="17">
        <v>1</v>
      </c>
      <c r="AE19" s="17">
        <v>1</v>
      </c>
      <c r="AF19" s="17">
        <v>1</v>
      </c>
      <c r="AG19" s="17">
        <v>1</v>
      </c>
      <c r="AH19" s="17">
        <v>1</v>
      </c>
      <c r="AI19" s="17">
        <v>1</v>
      </c>
      <c r="AJ19" s="17">
        <v>1</v>
      </c>
      <c r="AK19" s="17">
        <v>1</v>
      </c>
      <c r="AL19" s="17">
        <v>1</v>
      </c>
      <c r="AM19" s="17">
        <v>1</v>
      </c>
      <c r="AN19" s="17">
        <v>1</v>
      </c>
      <c r="AO19" s="17">
        <v>1</v>
      </c>
      <c r="AP19" s="17">
        <v>1</v>
      </c>
      <c r="AQ19" s="17"/>
    </row>
    <row r="20" spans="3:43" x14ac:dyDescent="0.2">
      <c r="C20" s="8" t="s">
        <v>439</v>
      </c>
      <c r="D20" s="17"/>
      <c r="E20" s="17">
        <v>1</v>
      </c>
      <c r="F20" s="17">
        <v>1</v>
      </c>
      <c r="G20" s="17">
        <v>1</v>
      </c>
      <c r="H20" s="17">
        <v>1</v>
      </c>
      <c r="I20" s="17">
        <v>1</v>
      </c>
      <c r="J20" s="17">
        <v>1</v>
      </c>
      <c r="K20" s="17">
        <v>1</v>
      </c>
      <c r="L20" s="17">
        <v>1</v>
      </c>
      <c r="M20" s="17">
        <v>1</v>
      </c>
      <c r="N20" s="17">
        <v>1</v>
      </c>
      <c r="O20" s="17">
        <v>1</v>
      </c>
      <c r="P20" s="17">
        <v>1</v>
      </c>
      <c r="Q20" s="17">
        <v>1</v>
      </c>
      <c r="R20" s="17">
        <v>1</v>
      </c>
      <c r="S20" s="17">
        <v>1</v>
      </c>
      <c r="T20" s="17">
        <v>1</v>
      </c>
      <c r="U20" s="17">
        <v>1</v>
      </c>
      <c r="V20" s="17">
        <v>1</v>
      </c>
      <c r="W20" s="17">
        <v>1</v>
      </c>
      <c r="X20" s="17">
        <v>1</v>
      </c>
      <c r="Y20" s="17">
        <v>1</v>
      </c>
      <c r="Z20" s="17">
        <v>1</v>
      </c>
      <c r="AA20" s="17">
        <v>1</v>
      </c>
      <c r="AB20" s="17">
        <v>1</v>
      </c>
      <c r="AC20" s="17">
        <v>1</v>
      </c>
      <c r="AD20" s="17">
        <v>1</v>
      </c>
      <c r="AE20" s="17">
        <v>1</v>
      </c>
      <c r="AF20" s="17">
        <v>1</v>
      </c>
      <c r="AG20" s="17">
        <v>1</v>
      </c>
      <c r="AH20" s="17">
        <v>1</v>
      </c>
      <c r="AI20" s="17">
        <v>1</v>
      </c>
      <c r="AJ20" s="17">
        <v>1</v>
      </c>
      <c r="AK20" s="17">
        <v>1</v>
      </c>
      <c r="AL20" s="17">
        <v>1</v>
      </c>
      <c r="AM20" s="17">
        <v>1</v>
      </c>
      <c r="AN20" s="17">
        <v>1</v>
      </c>
      <c r="AO20" s="17">
        <v>1</v>
      </c>
      <c r="AP20" s="17">
        <v>1</v>
      </c>
      <c r="AQ20" s="17"/>
    </row>
    <row r="21" spans="3:43" x14ac:dyDescent="0.2">
      <c r="C21" s="18"/>
    </row>
    <row r="22" spans="3:43" x14ac:dyDescent="0.2">
      <c r="C22" s="17" t="s">
        <v>304</v>
      </c>
      <c r="D22" s="5" t="s">
        <v>11</v>
      </c>
      <c r="E22" s="4" t="s">
        <v>344</v>
      </c>
      <c r="F22" s="4" t="s">
        <v>345</v>
      </c>
      <c r="G22" s="4" t="s">
        <v>346</v>
      </c>
      <c r="H22" s="4" t="s">
        <v>347</v>
      </c>
      <c r="I22" s="4" t="s">
        <v>348</v>
      </c>
      <c r="J22" s="4" t="s">
        <v>349</v>
      </c>
      <c r="K22" s="4" t="s">
        <v>350</v>
      </c>
      <c r="L22" s="4" t="s">
        <v>351</v>
      </c>
      <c r="M22" s="4" t="s">
        <v>352</v>
      </c>
      <c r="N22" s="4" t="s">
        <v>353</v>
      </c>
      <c r="O22" s="14" t="s">
        <v>255</v>
      </c>
      <c r="P22" s="4" t="s">
        <v>354</v>
      </c>
      <c r="Q22" s="4" t="s">
        <v>355</v>
      </c>
      <c r="R22" s="4" t="s">
        <v>356</v>
      </c>
      <c r="S22" s="5" t="s">
        <v>357</v>
      </c>
      <c r="T22" s="4" t="s">
        <v>358</v>
      </c>
      <c r="U22" s="4" t="s">
        <v>359</v>
      </c>
      <c r="V22" s="4" t="s">
        <v>360</v>
      </c>
      <c r="W22" s="4" t="s">
        <v>365</v>
      </c>
      <c r="X22" s="4" t="s">
        <v>364</v>
      </c>
      <c r="Y22" s="4" t="s">
        <v>361</v>
      </c>
      <c r="Z22" s="4" t="s">
        <v>362</v>
      </c>
      <c r="AA22" s="4" t="s">
        <v>363</v>
      </c>
      <c r="AB22" s="5" t="s">
        <v>12</v>
      </c>
    </row>
    <row r="23" spans="3:43" x14ac:dyDescent="0.2">
      <c r="C23" s="17" t="s">
        <v>391</v>
      </c>
      <c r="D23" s="19">
        <v>1</v>
      </c>
      <c r="E23" s="19">
        <v>0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1</v>
      </c>
    </row>
    <row r="24" spans="3:43" x14ac:dyDescent="0.2">
      <c r="C24" s="17" t="s">
        <v>392</v>
      </c>
      <c r="D24" s="16" t="b">
        <f>AND(D23:D23)</f>
        <v>1</v>
      </c>
      <c r="E24" s="4" t="b">
        <v>1</v>
      </c>
      <c r="F24" s="4" t="b">
        <v>1</v>
      </c>
      <c r="G24" s="4" t="b">
        <v>1</v>
      </c>
      <c r="H24" s="4" t="b">
        <v>1</v>
      </c>
      <c r="I24" s="4" t="b">
        <v>1</v>
      </c>
      <c r="J24" s="4" t="b">
        <v>1</v>
      </c>
      <c r="K24" s="4" t="b">
        <v>1</v>
      </c>
      <c r="L24" s="4" t="b">
        <v>1</v>
      </c>
      <c r="M24" s="4" t="b">
        <v>1</v>
      </c>
      <c r="N24" s="4" t="b">
        <v>1</v>
      </c>
      <c r="O24" s="16" t="b">
        <v>1</v>
      </c>
      <c r="P24" s="4" t="b">
        <v>1</v>
      </c>
      <c r="Q24" s="4" t="b">
        <v>1</v>
      </c>
      <c r="R24" s="4" t="b">
        <v>1</v>
      </c>
      <c r="S24" s="16" t="b">
        <v>1</v>
      </c>
      <c r="T24" s="4" t="b">
        <v>1</v>
      </c>
      <c r="U24" s="4" t="b">
        <v>1</v>
      </c>
      <c r="V24" s="4" t="b">
        <v>1</v>
      </c>
      <c r="W24" s="4" t="b">
        <v>1</v>
      </c>
      <c r="X24" s="4" t="b">
        <v>1</v>
      </c>
      <c r="Y24" s="4" t="b">
        <v>1</v>
      </c>
      <c r="Z24" s="4" t="b">
        <v>1</v>
      </c>
      <c r="AA24" s="4" t="b">
        <v>1</v>
      </c>
      <c r="AB24" s="16"/>
    </row>
    <row r="25" spans="3:43" x14ac:dyDescent="0.2">
      <c r="C25" s="17" t="s">
        <v>393</v>
      </c>
      <c r="D25" s="16" t="b">
        <f>AND(D23,E27,E26)</f>
        <v>1</v>
      </c>
      <c r="E25" s="7" t="b">
        <f>AND(E28,F27,F26)</f>
        <v>1</v>
      </c>
      <c r="F25" s="7" t="b">
        <f t="shared" ref="F25:AA25" si="5">AND(F28,G27,G26)</f>
        <v>1</v>
      </c>
      <c r="G25" s="7" t="b">
        <f t="shared" si="5"/>
        <v>1</v>
      </c>
      <c r="H25" s="7" t="b">
        <f t="shared" si="5"/>
        <v>1</v>
      </c>
      <c r="I25" s="7" t="b">
        <f t="shared" si="5"/>
        <v>1</v>
      </c>
      <c r="J25" s="7" t="b">
        <f t="shared" si="5"/>
        <v>1</v>
      </c>
      <c r="K25" s="7" t="b">
        <f t="shared" si="5"/>
        <v>1</v>
      </c>
      <c r="L25" s="7" t="b">
        <f t="shared" si="5"/>
        <v>1</v>
      </c>
      <c r="M25" s="7" t="b">
        <f t="shared" si="5"/>
        <v>1</v>
      </c>
      <c r="N25" s="7" t="b">
        <f t="shared" si="5"/>
        <v>1</v>
      </c>
      <c r="O25" s="7" t="b">
        <f t="shared" si="5"/>
        <v>1</v>
      </c>
      <c r="P25" s="7" t="b">
        <f t="shared" si="5"/>
        <v>1</v>
      </c>
      <c r="Q25" s="7" t="b">
        <f t="shared" si="5"/>
        <v>1</v>
      </c>
      <c r="R25" s="7" t="b">
        <f t="shared" si="5"/>
        <v>1</v>
      </c>
      <c r="S25" s="7" t="b">
        <f t="shared" si="5"/>
        <v>1</v>
      </c>
      <c r="T25" s="7" t="b">
        <f t="shared" si="5"/>
        <v>1</v>
      </c>
      <c r="U25" s="7" t="b">
        <f t="shared" si="5"/>
        <v>1</v>
      </c>
      <c r="V25" s="7" t="b">
        <f t="shared" si="5"/>
        <v>1</v>
      </c>
      <c r="W25" s="7" t="b">
        <f t="shared" si="5"/>
        <v>1</v>
      </c>
      <c r="X25" s="7" t="b">
        <f t="shared" si="5"/>
        <v>1</v>
      </c>
      <c r="Y25" s="7" t="b">
        <f t="shared" si="5"/>
        <v>1</v>
      </c>
      <c r="Z25" s="7" t="b">
        <f t="shared" si="5"/>
        <v>1</v>
      </c>
      <c r="AA25" s="7" t="b">
        <f t="shared" si="5"/>
        <v>1</v>
      </c>
      <c r="AB25" s="16" t="b">
        <f>AND(AB23:AB23)</f>
        <v>1</v>
      </c>
    </row>
    <row r="26" spans="3:43" x14ac:dyDescent="0.2">
      <c r="C26" s="42" t="s">
        <v>285</v>
      </c>
      <c r="D26" s="16" t="b">
        <f>OR(D24:D25,D23)</f>
        <v>1</v>
      </c>
      <c r="E26" s="16" t="b">
        <f>OR(E24:E25,E23)</f>
        <v>1</v>
      </c>
      <c r="F26" s="16" t="b">
        <f t="shared" ref="F26:AA26" si="6">OR(F24:F25,F23)</f>
        <v>1</v>
      </c>
      <c r="G26" s="16" t="b">
        <f t="shared" si="6"/>
        <v>1</v>
      </c>
      <c r="H26" s="16" t="b">
        <f t="shared" si="6"/>
        <v>1</v>
      </c>
      <c r="I26" s="16" t="b">
        <f t="shared" si="6"/>
        <v>1</v>
      </c>
      <c r="J26" s="16" t="b">
        <f t="shared" si="6"/>
        <v>1</v>
      </c>
      <c r="K26" s="16" t="b">
        <f t="shared" si="6"/>
        <v>1</v>
      </c>
      <c r="L26" s="16" t="b">
        <f t="shared" si="6"/>
        <v>1</v>
      </c>
      <c r="M26" s="16" t="b">
        <f t="shared" si="6"/>
        <v>1</v>
      </c>
      <c r="N26" s="16" t="b">
        <f t="shared" si="6"/>
        <v>1</v>
      </c>
      <c r="O26" s="16" t="b">
        <f t="shared" si="6"/>
        <v>1</v>
      </c>
      <c r="P26" s="16" t="b">
        <f t="shared" si="6"/>
        <v>1</v>
      </c>
      <c r="Q26" s="16" t="b">
        <f t="shared" si="6"/>
        <v>1</v>
      </c>
      <c r="R26" s="16" t="b">
        <f t="shared" si="6"/>
        <v>1</v>
      </c>
      <c r="S26" s="16" t="b">
        <f t="shared" si="6"/>
        <v>1</v>
      </c>
      <c r="T26" s="16" t="b">
        <f t="shared" si="6"/>
        <v>1</v>
      </c>
      <c r="U26" s="16" t="b">
        <f t="shared" si="6"/>
        <v>1</v>
      </c>
      <c r="V26" s="16" t="b">
        <f t="shared" si="6"/>
        <v>1</v>
      </c>
      <c r="W26" s="16" t="b">
        <f t="shared" si="6"/>
        <v>1</v>
      </c>
      <c r="X26" s="16" t="b">
        <f t="shared" si="6"/>
        <v>1</v>
      </c>
      <c r="Y26" s="16" t="b">
        <f t="shared" si="6"/>
        <v>1</v>
      </c>
      <c r="Z26" s="16" t="b">
        <f t="shared" si="6"/>
        <v>1</v>
      </c>
      <c r="AA26" s="16" t="b">
        <f t="shared" si="6"/>
        <v>1</v>
      </c>
      <c r="AB26" s="16" t="b">
        <f>OR(AB24:AB25,AB23)</f>
        <v>1</v>
      </c>
    </row>
    <row r="27" spans="3:43" x14ac:dyDescent="0.2">
      <c r="C27" s="8" t="s">
        <v>438</v>
      </c>
      <c r="D27" s="17"/>
      <c r="E27" s="17">
        <v>1</v>
      </c>
      <c r="F27" s="17">
        <v>1</v>
      </c>
      <c r="G27" s="17">
        <v>1</v>
      </c>
      <c r="H27" s="17">
        <v>1</v>
      </c>
      <c r="I27" s="17">
        <v>1</v>
      </c>
      <c r="J27" s="17">
        <v>1</v>
      </c>
      <c r="K27" s="17">
        <v>1</v>
      </c>
      <c r="L27" s="17">
        <v>1</v>
      </c>
      <c r="M27" s="17">
        <v>1</v>
      </c>
      <c r="N27" s="17">
        <v>1</v>
      </c>
      <c r="O27" s="17">
        <v>1</v>
      </c>
      <c r="P27" s="17">
        <v>1</v>
      </c>
      <c r="Q27" s="17">
        <v>1</v>
      </c>
      <c r="R27" s="17">
        <v>1</v>
      </c>
      <c r="S27" s="17">
        <v>1</v>
      </c>
      <c r="T27" s="17">
        <v>1</v>
      </c>
      <c r="U27" s="17">
        <v>1</v>
      </c>
      <c r="V27" s="17">
        <v>1</v>
      </c>
      <c r="W27" s="17">
        <v>1</v>
      </c>
      <c r="X27" s="17">
        <v>1</v>
      </c>
      <c r="Y27" s="17">
        <v>1</v>
      </c>
      <c r="Z27" s="17">
        <v>1</v>
      </c>
      <c r="AA27" s="17">
        <v>1</v>
      </c>
      <c r="AB27" s="17"/>
    </row>
    <row r="28" spans="3:43" x14ac:dyDescent="0.2">
      <c r="C28" s="8" t="s">
        <v>439</v>
      </c>
      <c r="D28" s="17"/>
      <c r="E28" s="17">
        <v>1</v>
      </c>
      <c r="F28" s="17">
        <v>1</v>
      </c>
      <c r="G28" s="17">
        <v>1</v>
      </c>
      <c r="H28" s="17">
        <v>1</v>
      </c>
      <c r="I28" s="17">
        <v>1</v>
      </c>
      <c r="J28" s="17">
        <v>1</v>
      </c>
      <c r="K28" s="17">
        <v>1</v>
      </c>
      <c r="L28" s="17">
        <v>1</v>
      </c>
      <c r="M28" s="17">
        <v>1</v>
      </c>
      <c r="N28" s="17">
        <v>1</v>
      </c>
      <c r="O28" s="17">
        <v>1</v>
      </c>
      <c r="P28" s="17">
        <v>1</v>
      </c>
      <c r="Q28" s="17">
        <v>1</v>
      </c>
      <c r="R28" s="17">
        <v>1</v>
      </c>
      <c r="S28" s="17">
        <v>1</v>
      </c>
      <c r="T28" s="17">
        <v>1</v>
      </c>
      <c r="U28" s="17">
        <v>1</v>
      </c>
      <c r="V28" s="17">
        <v>1</v>
      </c>
      <c r="W28" s="17">
        <v>1</v>
      </c>
      <c r="X28" s="17">
        <v>1</v>
      </c>
      <c r="Y28" s="17">
        <v>1</v>
      </c>
      <c r="Z28" s="17">
        <v>1</v>
      </c>
      <c r="AA28" s="17">
        <v>1</v>
      </c>
      <c r="AB28" s="17"/>
    </row>
    <row r="29" spans="3:43" x14ac:dyDescent="0.2">
      <c r="C29" s="18"/>
    </row>
    <row r="30" spans="3:43" x14ac:dyDescent="0.2">
      <c r="C30" s="17" t="s">
        <v>304</v>
      </c>
      <c r="D30" s="5" t="s">
        <v>13</v>
      </c>
      <c r="E30" s="4" t="s">
        <v>366</v>
      </c>
      <c r="F30" s="4" t="s">
        <v>367</v>
      </c>
      <c r="G30" s="4" t="s">
        <v>368</v>
      </c>
      <c r="H30" s="4" t="s">
        <v>369</v>
      </c>
      <c r="I30" s="4" t="s">
        <v>370</v>
      </c>
      <c r="J30" s="5" t="s">
        <v>371</v>
      </c>
      <c r="K30" s="4" t="s">
        <v>372</v>
      </c>
      <c r="L30" s="4" t="s">
        <v>373</v>
      </c>
      <c r="M30" s="4" t="s">
        <v>374</v>
      </c>
      <c r="N30" s="4" t="s">
        <v>375</v>
      </c>
      <c r="O30" s="4" t="s">
        <v>377</v>
      </c>
      <c r="P30" s="4" t="s">
        <v>376</v>
      </c>
      <c r="Q30" s="14" t="s">
        <v>256</v>
      </c>
      <c r="R30" s="4" t="s">
        <v>378</v>
      </c>
      <c r="S30" s="4" t="s">
        <v>379</v>
      </c>
      <c r="T30" s="4" t="s">
        <v>380</v>
      </c>
      <c r="U30" s="5" t="s">
        <v>387</v>
      </c>
      <c r="V30" s="4" t="s">
        <v>388</v>
      </c>
      <c r="W30" s="4" t="s">
        <v>381</v>
      </c>
      <c r="X30" s="4" t="s">
        <v>382</v>
      </c>
      <c r="Y30" s="4" t="s">
        <v>383</v>
      </c>
      <c r="Z30" s="4" t="s">
        <v>384</v>
      </c>
      <c r="AA30" s="4" t="s">
        <v>385</v>
      </c>
      <c r="AB30" s="4" t="s">
        <v>394</v>
      </c>
      <c r="AC30" s="4" t="s">
        <v>386</v>
      </c>
      <c r="AD30" s="5" t="s">
        <v>14</v>
      </c>
    </row>
    <row r="31" spans="3:43" x14ac:dyDescent="0.2">
      <c r="C31" s="17" t="s">
        <v>391</v>
      </c>
      <c r="D31" s="19">
        <v>1</v>
      </c>
      <c r="E31" s="19">
        <v>0</v>
      </c>
      <c r="F31" s="19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1</v>
      </c>
    </row>
    <row r="32" spans="3:43" x14ac:dyDescent="0.2">
      <c r="C32" s="17" t="s">
        <v>392</v>
      </c>
      <c r="D32" s="16" t="b">
        <f>AND(D31:D31)</f>
        <v>1</v>
      </c>
      <c r="E32" s="4" t="b">
        <v>1</v>
      </c>
      <c r="F32" s="4" t="b">
        <v>1</v>
      </c>
      <c r="G32" s="4" t="b">
        <v>1</v>
      </c>
      <c r="H32" s="4" t="b">
        <v>1</v>
      </c>
      <c r="I32" s="4" t="b">
        <v>1</v>
      </c>
      <c r="J32" s="16" t="b">
        <v>1</v>
      </c>
      <c r="K32" s="4" t="b">
        <v>1</v>
      </c>
      <c r="L32" s="4" t="b">
        <v>1</v>
      </c>
      <c r="M32" s="4" t="b">
        <v>1</v>
      </c>
      <c r="N32" s="4" t="b">
        <v>1</v>
      </c>
      <c r="O32" s="4" t="b">
        <v>1</v>
      </c>
      <c r="P32" s="4" t="b">
        <v>1</v>
      </c>
      <c r="Q32" s="16" t="b">
        <v>1</v>
      </c>
      <c r="R32" s="4" t="b">
        <v>1</v>
      </c>
      <c r="S32" s="4" t="b">
        <v>1</v>
      </c>
      <c r="T32" s="4" t="b">
        <v>1</v>
      </c>
      <c r="U32" s="16" t="b">
        <v>1</v>
      </c>
      <c r="V32" s="4" t="b">
        <v>1</v>
      </c>
      <c r="W32" s="4" t="b">
        <v>1</v>
      </c>
      <c r="X32" s="4" t="b">
        <v>1</v>
      </c>
      <c r="Y32" s="4" t="b">
        <v>1</v>
      </c>
      <c r="Z32" s="4" t="b">
        <v>1</v>
      </c>
      <c r="AA32" s="4" t="b">
        <v>1</v>
      </c>
      <c r="AB32" s="4" t="b">
        <v>1</v>
      </c>
      <c r="AC32" s="4" t="b">
        <v>1</v>
      </c>
      <c r="AD32" s="16"/>
    </row>
    <row r="33" spans="3:30" x14ac:dyDescent="0.2">
      <c r="C33" s="17" t="s">
        <v>393</v>
      </c>
      <c r="D33" s="16" t="b">
        <f>AND(D31,E35,E34)</f>
        <v>1</v>
      </c>
      <c r="E33" s="7" t="b">
        <f>AND(E36,F35,F34)</f>
        <v>1</v>
      </c>
      <c r="F33" s="7" t="b">
        <f t="shared" ref="F33:AC33" si="7">AND(F36,G35,G34)</f>
        <v>1</v>
      </c>
      <c r="G33" s="7" t="b">
        <f t="shared" si="7"/>
        <v>1</v>
      </c>
      <c r="H33" s="7" t="b">
        <f t="shared" si="7"/>
        <v>1</v>
      </c>
      <c r="I33" s="7" t="b">
        <f t="shared" si="7"/>
        <v>1</v>
      </c>
      <c r="J33" s="7" t="b">
        <f t="shared" si="7"/>
        <v>1</v>
      </c>
      <c r="K33" s="7" t="b">
        <f t="shared" si="7"/>
        <v>1</v>
      </c>
      <c r="L33" s="7" t="b">
        <f t="shared" si="7"/>
        <v>1</v>
      </c>
      <c r="M33" s="7" t="b">
        <f t="shared" si="7"/>
        <v>1</v>
      </c>
      <c r="N33" s="7" t="b">
        <f t="shared" si="7"/>
        <v>1</v>
      </c>
      <c r="O33" s="7" t="b">
        <f t="shared" si="7"/>
        <v>1</v>
      </c>
      <c r="P33" s="7" t="b">
        <f t="shared" si="7"/>
        <v>1</v>
      </c>
      <c r="Q33" s="7" t="b">
        <f t="shared" si="7"/>
        <v>1</v>
      </c>
      <c r="R33" s="7" t="b">
        <f t="shared" si="7"/>
        <v>1</v>
      </c>
      <c r="S33" s="7" t="b">
        <f t="shared" si="7"/>
        <v>1</v>
      </c>
      <c r="T33" s="7" t="b">
        <f t="shared" si="7"/>
        <v>1</v>
      </c>
      <c r="U33" s="7" t="b">
        <f t="shared" si="7"/>
        <v>1</v>
      </c>
      <c r="V33" s="7" t="b">
        <f t="shared" si="7"/>
        <v>1</v>
      </c>
      <c r="W33" s="7" t="b">
        <f t="shared" si="7"/>
        <v>1</v>
      </c>
      <c r="X33" s="7" t="b">
        <f t="shared" si="7"/>
        <v>1</v>
      </c>
      <c r="Y33" s="7" t="b">
        <f t="shared" si="7"/>
        <v>1</v>
      </c>
      <c r="Z33" s="7" t="b">
        <f t="shared" si="7"/>
        <v>1</v>
      </c>
      <c r="AA33" s="7" t="b">
        <f t="shared" si="7"/>
        <v>1</v>
      </c>
      <c r="AB33" s="7" t="b">
        <f t="shared" si="7"/>
        <v>1</v>
      </c>
      <c r="AC33" s="7" t="b">
        <f t="shared" si="7"/>
        <v>1</v>
      </c>
      <c r="AD33" s="16" t="b">
        <f>AND(AD31:AD31)</f>
        <v>1</v>
      </c>
    </row>
    <row r="34" spans="3:30" x14ac:dyDescent="0.2">
      <c r="C34" s="42" t="s">
        <v>285</v>
      </c>
      <c r="D34" s="16" t="b">
        <f>OR(D32:D33,D31)</f>
        <v>1</v>
      </c>
      <c r="E34" s="16" t="b">
        <f t="shared" ref="E34:AC34" si="8">OR(E32:E33,E31)</f>
        <v>1</v>
      </c>
      <c r="F34" s="16" t="b">
        <f t="shared" si="8"/>
        <v>1</v>
      </c>
      <c r="G34" s="16" t="b">
        <f t="shared" si="8"/>
        <v>1</v>
      </c>
      <c r="H34" s="16" t="b">
        <f t="shared" si="8"/>
        <v>1</v>
      </c>
      <c r="I34" s="16" t="b">
        <f t="shared" si="8"/>
        <v>1</v>
      </c>
      <c r="J34" s="16" t="b">
        <f t="shared" si="8"/>
        <v>1</v>
      </c>
      <c r="K34" s="16" t="b">
        <f t="shared" si="8"/>
        <v>1</v>
      </c>
      <c r="L34" s="16" t="b">
        <f t="shared" si="8"/>
        <v>1</v>
      </c>
      <c r="M34" s="16" t="b">
        <f t="shared" si="8"/>
        <v>1</v>
      </c>
      <c r="N34" s="16" t="b">
        <f t="shared" si="8"/>
        <v>1</v>
      </c>
      <c r="O34" s="16" t="b">
        <f t="shared" si="8"/>
        <v>1</v>
      </c>
      <c r="P34" s="16" t="b">
        <f t="shared" si="8"/>
        <v>1</v>
      </c>
      <c r="Q34" s="16" t="b">
        <f t="shared" si="8"/>
        <v>1</v>
      </c>
      <c r="R34" s="16" t="b">
        <f t="shared" si="8"/>
        <v>1</v>
      </c>
      <c r="S34" s="16" t="b">
        <f t="shared" si="8"/>
        <v>1</v>
      </c>
      <c r="T34" s="16" t="b">
        <f t="shared" si="8"/>
        <v>1</v>
      </c>
      <c r="U34" s="16" t="b">
        <f t="shared" si="8"/>
        <v>1</v>
      </c>
      <c r="V34" s="16" t="b">
        <f t="shared" si="8"/>
        <v>1</v>
      </c>
      <c r="W34" s="16" t="b">
        <f t="shared" si="8"/>
        <v>1</v>
      </c>
      <c r="X34" s="16" t="b">
        <f t="shared" si="8"/>
        <v>1</v>
      </c>
      <c r="Y34" s="16" t="b">
        <f t="shared" si="8"/>
        <v>1</v>
      </c>
      <c r="Z34" s="16" t="b">
        <f t="shared" si="8"/>
        <v>1</v>
      </c>
      <c r="AA34" s="16" t="b">
        <f t="shared" si="8"/>
        <v>1</v>
      </c>
      <c r="AB34" s="16" t="b">
        <f t="shared" si="8"/>
        <v>1</v>
      </c>
      <c r="AC34" s="16" t="b">
        <f t="shared" si="8"/>
        <v>1</v>
      </c>
      <c r="AD34" s="16" t="b">
        <f>OR(AD32:AD33,AD31)</f>
        <v>1</v>
      </c>
    </row>
    <row r="35" spans="3:30" x14ac:dyDescent="0.2">
      <c r="C35" s="8" t="s">
        <v>438</v>
      </c>
      <c r="D35" s="17"/>
      <c r="E35" s="17">
        <v>1</v>
      </c>
      <c r="F35" s="17">
        <v>1</v>
      </c>
      <c r="G35" s="17">
        <v>1</v>
      </c>
      <c r="H35" s="17">
        <v>1</v>
      </c>
      <c r="I35" s="17">
        <v>1</v>
      </c>
      <c r="J35" s="17">
        <v>1</v>
      </c>
      <c r="K35" s="17">
        <v>1</v>
      </c>
      <c r="L35" s="17">
        <v>1</v>
      </c>
      <c r="M35" s="17">
        <v>1</v>
      </c>
      <c r="N35" s="17">
        <v>1</v>
      </c>
      <c r="O35" s="17">
        <v>1</v>
      </c>
      <c r="P35" s="17">
        <v>1</v>
      </c>
      <c r="Q35" s="17">
        <v>1</v>
      </c>
      <c r="R35" s="17">
        <v>1</v>
      </c>
      <c r="S35" s="17">
        <v>1</v>
      </c>
      <c r="T35" s="17">
        <v>1</v>
      </c>
      <c r="U35" s="17">
        <v>1</v>
      </c>
      <c r="V35" s="17">
        <v>1</v>
      </c>
      <c r="W35" s="17">
        <v>1</v>
      </c>
      <c r="X35" s="17">
        <v>1</v>
      </c>
      <c r="Y35" s="17">
        <v>1</v>
      </c>
      <c r="Z35" s="17">
        <v>1</v>
      </c>
      <c r="AA35" s="17">
        <v>1</v>
      </c>
      <c r="AB35" s="17">
        <v>1</v>
      </c>
      <c r="AC35" s="17">
        <v>1</v>
      </c>
      <c r="AD35" s="17"/>
    </row>
    <row r="36" spans="3:30" x14ac:dyDescent="0.2">
      <c r="C36" s="8" t="s">
        <v>439</v>
      </c>
      <c r="D36" s="17"/>
      <c r="E36" s="17">
        <v>1</v>
      </c>
      <c r="F36" s="17">
        <v>1</v>
      </c>
      <c r="G36" s="17">
        <v>1</v>
      </c>
      <c r="H36" s="17">
        <v>1</v>
      </c>
      <c r="I36" s="17">
        <v>1</v>
      </c>
      <c r="J36" s="17">
        <v>1</v>
      </c>
      <c r="K36" s="17">
        <v>1</v>
      </c>
      <c r="L36" s="17">
        <v>1</v>
      </c>
      <c r="M36" s="17">
        <v>1</v>
      </c>
      <c r="N36" s="17">
        <v>1</v>
      </c>
      <c r="O36" s="17">
        <v>1</v>
      </c>
      <c r="P36" s="17">
        <v>1</v>
      </c>
      <c r="Q36" s="17">
        <v>1</v>
      </c>
      <c r="R36" s="17">
        <v>1</v>
      </c>
      <c r="S36" s="17">
        <v>1</v>
      </c>
      <c r="T36" s="17">
        <v>1</v>
      </c>
      <c r="U36" s="17">
        <v>1</v>
      </c>
      <c r="V36" s="17">
        <v>1</v>
      </c>
      <c r="W36" s="17">
        <v>1</v>
      </c>
      <c r="X36" s="17">
        <v>1</v>
      </c>
      <c r="Y36" s="17">
        <v>1</v>
      </c>
      <c r="Z36" s="17">
        <v>1</v>
      </c>
      <c r="AA36" s="17">
        <v>1</v>
      </c>
      <c r="AB36" s="17">
        <v>1</v>
      </c>
      <c r="AC36" s="17">
        <v>1</v>
      </c>
      <c r="AD36" s="17"/>
    </row>
  </sheetData>
  <sheetProtection sheet="1" objects="1" scenarios="1"/>
  <dataConsolidate/>
  <phoneticPr fontId="3" type="noConversion"/>
  <dataValidations count="1">
    <dataValidation type="list" showInputMessage="1" showErrorMessage="1" sqref="D7:Y7 D15:AQ15 D31:AD31 D23:AB23" xr:uid="{058A232C-8327-4CD3-94AF-25464A531CA2}">
      <formula1>"0,1"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locked="0" defaultSize="0" print="0" autoFill="0" autoPict="0" macro="[0]!Sheet10.PSchanger">
                <anchor moveWithCells="1" sizeWithCells="1">
                  <from>
                    <xdr:col>17</xdr:col>
                    <xdr:colOff>304800</xdr:colOff>
                    <xdr:row>0</xdr:row>
                    <xdr:rowOff>177800</xdr:rowOff>
                  </from>
                  <to>
                    <xdr:col>19</xdr:col>
                    <xdr:colOff>482600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Button 10">
              <controlPr locked="0" defaultSize="0" print="0" autoFill="0" autoPict="0" macro="[0]!Sheet10.UpdateAllLoops">
                <anchor moveWithCells="1" sizeWithCells="1">
                  <from>
                    <xdr:col>15</xdr:col>
                    <xdr:colOff>0</xdr:colOff>
                    <xdr:row>0</xdr:row>
                    <xdr:rowOff>190500</xdr:rowOff>
                  </from>
                  <to>
                    <xdr:col>17</xdr:col>
                    <xdr:colOff>177800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Switching Visual</vt:lpstr>
      <vt:lpstr>Backend</vt:lpstr>
      <vt:lpstr>TestLoop</vt:lpstr>
      <vt:lpstr>B10status</vt:lpstr>
      <vt:lpstr>B3energy</vt:lpstr>
      <vt:lpstr>B3status</vt:lpstr>
      <vt:lpstr>B4status</vt:lpstr>
      <vt:lpstr>B5energy</vt:lpstr>
      <vt:lpstr>B5status</vt:lpstr>
      <vt:lpstr>B6status</vt:lpstr>
      <vt:lpstr>B7energy</vt:lpstr>
      <vt:lpstr>B7status</vt:lpstr>
      <vt:lpstr>B8status</vt:lpstr>
      <vt:lpstr>B9energy</vt:lpstr>
      <vt:lpstr>B9status</vt:lpstr>
      <vt:lpstr>BackendBuildings</vt:lpstr>
      <vt:lpstr>BLDG1111</vt:lpstr>
      <vt:lpstr>buildingNumber</vt:lpstr>
      <vt:lpstr>buildingNumbers</vt:lpstr>
      <vt:lpstr>circuitBreakers</vt:lpstr>
      <vt:lpstr>rangeb3b4</vt:lpstr>
      <vt:lpstr>rangeb5b6</vt:lpstr>
      <vt:lpstr>rangeb7b8</vt:lpstr>
      <vt:lpstr>rangeb9b10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Mackenzie Wodicker (Student)</dc:creator>
  <cp:lastModifiedBy>Microsoft Office User</cp:lastModifiedBy>
  <dcterms:created xsi:type="dcterms:W3CDTF">2021-01-18T18:32:21Z</dcterms:created>
  <dcterms:modified xsi:type="dcterms:W3CDTF">2022-11-11T21:42:44Z</dcterms:modified>
</cp:coreProperties>
</file>