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50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5ADB5E9C-AF63-4729-A0AB-B368A95D9538}" xr6:coauthVersionLast="47" xr6:coauthVersionMax="47" xr10:uidLastSave="{00000000-0000-0000-0000-000000000000}"/>
  <bookViews>
    <workbookView xWindow="-108" yWindow="-108" windowWidth="23256" windowHeight="12456" firstSheet="50" activeTab="51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  <sheet name="10-05-22 " sheetId="70" r:id="rId29"/>
    <sheet name="11-05-22" sheetId="71" r:id="rId30"/>
    <sheet name="12-05-22 " sheetId="72" r:id="rId31"/>
    <sheet name="13-05-22" sheetId="73" r:id="rId32"/>
    <sheet name="16-05-22" sheetId="74" r:id="rId33"/>
    <sheet name="17-05-22" sheetId="75" r:id="rId34"/>
    <sheet name="18-05-22" sheetId="76" r:id="rId35"/>
    <sheet name="19-05-22 " sheetId="79" r:id="rId36"/>
    <sheet name="20-05-22  " sheetId="80" r:id="rId37"/>
    <sheet name="21-05-22" sheetId="81" r:id="rId38"/>
    <sheet name="23-05-22" sheetId="82" r:id="rId39"/>
    <sheet name="24-05-22" sheetId="83" r:id="rId40"/>
    <sheet name="25-05-22" sheetId="84" r:id="rId41"/>
    <sheet name="30-05-22" sheetId="85" r:id="rId42"/>
    <sheet name="31-05-22" sheetId="86" r:id="rId43"/>
    <sheet name="01-06-22" sheetId="87" r:id="rId44"/>
    <sheet name="23-06-22" sheetId="90" r:id="rId45"/>
    <sheet name="24-06-22" sheetId="91" r:id="rId46"/>
    <sheet name="27-06-22" sheetId="92" r:id="rId47"/>
    <sheet name="28-06-22" sheetId="93" r:id="rId48"/>
    <sheet name="29-06-22" sheetId="94" r:id="rId49"/>
    <sheet name="30-06-22" sheetId="95" r:id="rId50"/>
    <sheet name="04-07-22" sheetId="96" r:id="rId51"/>
    <sheet name="05-07-22" sheetId="97" r:id="rId52"/>
    <sheet name="empty copy" sheetId="98" r:id="rId5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66" i="98" l="1"/>
  <c r="F165" i="98"/>
  <c r="F164" i="98"/>
  <c r="F163" i="98"/>
  <c r="F162" i="98"/>
  <c r="F161" i="98"/>
  <c r="F160" i="98"/>
  <c r="F159" i="98"/>
  <c r="I158" i="98"/>
  <c r="F158" i="98"/>
  <c r="I157" i="98"/>
  <c r="F157" i="98"/>
  <c r="I156" i="98"/>
  <c r="F156" i="98"/>
  <c r="I155" i="98"/>
  <c r="F155" i="98"/>
  <c r="I154" i="98"/>
  <c r="F154" i="98"/>
  <c r="I153" i="98"/>
  <c r="I159" i="98" s="1"/>
  <c r="F153" i="98"/>
  <c r="F152" i="98"/>
  <c r="F151" i="98"/>
  <c r="F150" i="98"/>
  <c r="F149" i="98"/>
  <c r="F148" i="98"/>
  <c r="F147" i="98"/>
  <c r="F146" i="98"/>
  <c r="F145" i="98"/>
  <c r="F144" i="98"/>
  <c r="I143" i="98"/>
  <c r="F143" i="98"/>
  <c r="I142" i="98"/>
  <c r="F142" i="98"/>
  <c r="I141" i="98"/>
  <c r="F141" i="98"/>
  <c r="I140" i="98"/>
  <c r="F140" i="98"/>
  <c r="I139" i="98"/>
  <c r="F139" i="98"/>
  <c r="I138" i="98"/>
  <c r="I144" i="98" s="1"/>
  <c r="F138" i="98"/>
  <c r="F137" i="98"/>
  <c r="F136" i="98"/>
  <c r="F135" i="98"/>
  <c r="F134" i="98"/>
  <c r="F133" i="98"/>
  <c r="F132" i="98"/>
  <c r="F131" i="98"/>
  <c r="F130" i="98"/>
  <c r="F129" i="98"/>
  <c r="I128" i="98"/>
  <c r="F128" i="98"/>
  <c r="I127" i="98"/>
  <c r="F127" i="98"/>
  <c r="I126" i="98"/>
  <c r="F126" i="98"/>
  <c r="I125" i="98"/>
  <c r="F125" i="98"/>
  <c r="I124" i="98"/>
  <c r="F124" i="98"/>
  <c r="I123" i="98"/>
  <c r="I129" i="98" s="1"/>
  <c r="F123" i="98"/>
  <c r="F122" i="98"/>
  <c r="F121" i="98"/>
  <c r="F120" i="98"/>
  <c r="F119" i="98"/>
  <c r="F118" i="98"/>
  <c r="F117" i="98"/>
  <c r="F116" i="98"/>
  <c r="F115" i="98"/>
  <c r="F114" i="98"/>
  <c r="I113" i="98"/>
  <c r="F113" i="98"/>
  <c r="I112" i="98"/>
  <c r="F112" i="98"/>
  <c r="I111" i="98"/>
  <c r="F111" i="98"/>
  <c r="I110" i="98"/>
  <c r="F110" i="98"/>
  <c r="I109" i="98"/>
  <c r="F109" i="98"/>
  <c r="I108" i="98"/>
  <c r="I114" i="98" s="1"/>
  <c r="F108" i="98"/>
  <c r="F107" i="98"/>
  <c r="F106" i="98"/>
  <c r="F105" i="98"/>
  <c r="F104" i="98"/>
  <c r="F103" i="98"/>
  <c r="F102" i="98"/>
  <c r="F101" i="98"/>
  <c r="F100" i="98"/>
  <c r="F99" i="98"/>
  <c r="I98" i="98"/>
  <c r="F98" i="98"/>
  <c r="I97" i="98"/>
  <c r="F97" i="98"/>
  <c r="I96" i="98"/>
  <c r="F96" i="98"/>
  <c r="I95" i="98"/>
  <c r="F95" i="98"/>
  <c r="I94" i="98"/>
  <c r="F94" i="98"/>
  <c r="I93" i="98"/>
  <c r="I99" i="98" s="1"/>
  <c r="F93" i="98"/>
  <c r="F92" i="98"/>
  <c r="F91" i="98"/>
  <c r="F90" i="98"/>
  <c r="F89" i="98"/>
  <c r="F88" i="98"/>
  <c r="F87" i="98"/>
  <c r="F86" i="98"/>
  <c r="F85" i="98"/>
  <c r="F84" i="98"/>
  <c r="I83" i="98"/>
  <c r="F83" i="98"/>
  <c r="I82" i="98"/>
  <c r="F82" i="98"/>
  <c r="I81" i="98"/>
  <c r="F81" i="98"/>
  <c r="I80" i="98"/>
  <c r="F80" i="98"/>
  <c r="I79" i="98"/>
  <c r="F79" i="98"/>
  <c r="I78" i="98"/>
  <c r="I84" i="98" s="1"/>
  <c r="F78" i="98"/>
  <c r="F77" i="98"/>
  <c r="F76" i="98"/>
  <c r="F75" i="98"/>
  <c r="F74" i="98"/>
  <c r="F73" i="98"/>
  <c r="F72" i="98"/>
  <c r="F71" i="98"/>
  <c r="F70" i="98"/>
  <c r="F69" i="98"/>
  <c r="I68" i="98"/>
  <c r="F68" i="98"/>
  <c r="I67" i="98"/>
  <c r="F67" i="98"/>
  <c r="I66" i="98"/>
  <c r="F66" i="98"/>
  <c r="I65" i="98"/>
  <c r="F65" i="98"/>
  <c r="I64" i="98"/>
  <c r="F64" i="98"/>
  <c r="I63" i="98"/>
  <c r="I69" i="98" s="1"/>
  <c r="F63" i="98"/>
  <c r="F62" i="98"/>
  <c r="F61" i="98"/>
  <c r="F60" i="98"/>
  <c r="F59" i="98"/>
  <c r="F58" i="98"/>
  <c r="F57" i="98"/>
  <c r="F56" i="98"/>
  <c r="F55" i="98"/>
  <c r="F54" i="98"/>
  <c r="I53" i="98"/>
  <c r="F53" i="98"/>
  <c r="I52" i="98"/>
  <c r="F52" i="98"/>
  <c r="I51" i="98"/>
  <c r="F51" i="98"/>
  <c r="I50" i="98"/>
  <c r="F50" i="98"/>
  <c r="I49" i="98"/>
  <c r="F49" i="98"/>
  <c r="I48" i="98"/>
  <c r="I54" i="98" s="1"/>
  <c r="F48" i="98"/>
  <c r="F47" i="98"/>
  <c r="F46" i="98"/>
  <c r="F45" i="98"/>
  <c r="F44" i="98"/>
  <c r="F43" i="98"/>
  <c r="F42" i="98"/>
  <c r="F41" i="98"/>
  <c r="F40" i="98"/>
  <c r="F39" i="98"/>
  <c r="I38" i="98"/>
  <c r="F38" i="98"/>
  <c r="I37" i="98"/>
  <c r="F37" i="98"/>
  <c r="I36" i="98"/>
  <c r="F36" i="98"/>
  <c r="I35" i="98"/>
  <c r="F35" i="98"/>
  <c r="I34" i="98"/>
  <c r="F34" i="98"/>
  <c r="I33" i="98"/>
  <c r="I39" i="98" s="1"/>
  <c r="F33" i="98"/>
  <c r="F32" i="98"/>
  <c r="F31" i="98"/>
  <c r="F30" i="98"/>
  <c r="F29" i="98"/>
  <c r="F28" i="98"/>
  <c r="F27" i="98"/>
  <c r="F26" i="98"/>
  <c r="F25" i="98"/>
  <c r="F24" i="98"/>
  <c r="I23" i="98"/>
  <c r="F23" i="98"/>
  <c r="I22" i="98"/>
  <c r="F22" i="98"/>
  <c r="I21" i="98"/>
  <c r="F21" i="98"/>
  <c r="I20" i="98"/>
  <c r="F20" i="98"/>
  <c r="I19" i="98"/>
  <c r="F19" i="98"/>
  <c r="I18" i="98"/>
  <c r="I24" i="98" s="1"/>
  <c r="F18" i="98"/>
  <c r="F17" i="98"/>
  <c r="F16" i="98"/>
  <c r="F15" i="98"/>
  <c r="F14" i="98"/>
  <c r="F13" i="98"/>
  <c r="F12" i="98"/>
  <c r="F11" i="98"/>
  <c r="F10" i="98"/>
  <c r="F9" i="98"/>
  <c r="I8" i="98"/>
  <c r="F8" i="98"/>
  <c r="I7" i="98"/>
  <c r="F7" i="98"/>
  <c r="I6" i="98"/>
  <c r="F6" i="98"/>
  <c r="I5" i="98"/>
  <c r="F5" i="98"/>
  <c r="I4" i="98"/>
  <c r="F4" i="98"/>
  <c r="I3" i="98"/>
  <c r="I9" i="98" s="1"/>
  <c r="F3" i="98"/>
  <c r="F2" i="98"/>
  <c r="F166" i="97"/>
  <c r="F165" i="97"/>
  <c r="F164" i="97"/>
  <c r="F163" i="97"/>
  <c r="F162" i="97"/>
  <c r="F161" i="97"/>
  <c r="F160" i="97"/>
  <c r="F159" i="97"/>
  <c r="F158" i="97"/>
  <c r="I157" i="97"/>
  <c r="F157" i="97"/>
  <c r="I156" i="97"/>
  <c r="F156" i="97"/>
  <c r="I158" i="97" s="1"/>
  <c r="I155" i="97"/>
  <c r="F155" i="97"/>
  <c r="F154" i="97"/>
  <c r="F153" i="97"/>
  <c r="I154" i="97" s="1"/>
  <c r="F152" i="97"/>
  <c r="I153" i="97" s="1"/>
  <c r="I159" i="97" s="1"/>
  <c r="F151" i="97"/>
  <c r="F150" i="97"/>
  <c r="F149" i="97"/>
  <c r="F148" i="97"/>
  <c r="F147" i="97"/>
  <c r="F146" i="97"/>
  <c r="F145" i="97"/>
  <c r="F144" i="97"/>
  <c r="F143" i="97"/>
  <c r="I142" i="97"/>
  <c r="F142" i="97"/>
  <c r="I141" i="97"/>
  <c r="F141" i="97"/>
  <c r="I143" i="97" s="1"/>
  <c r="I140" i="97"/>
  <c r="F140" i="97"/>
  <c r="F139" i="97"/>
  <c r="F138" i="97"/>
  <c r="I139" i="97" s="1"/>
  <c r="F137" i="97"/>
  <c r="I138" i="97" s="1"/>
  <c r="I144" i="97" s="1"/>
  <c r="F136" i="97"/>
  <c r="F135" i="97"/>
  <c r="F134" i="97"/>
  <c r="F133" i="97"/>
  <c r="F132" i="97"/>
  <c r="F131" i="97"/>
  <c r="F130" i="97"/>
  <c r="F129" i="97"/>
  <c r="F128" i="97"/>
  <c r="I127" i="97"/>
  <c r="F127" i="97"/>
  <c r="F126" i="97"/>
  <c r="I125" i="97"/>
  <c r="F125" i="97"/>
  <c r="I126" i="97" s="1"/>
  <c r="F124" i="97"/>
  <c r="I128" i="97" s="1"/>
  <c r="F123" i="97"/>
  <c r="I124" i="97" s="1"/>
  <c r="F122" i="97"/>
  <c r="I123" i="97" s="1"/>
  <c r="I129" i="97" s="1"/>
  <c r="F121" i="97"/>
  <c r="F120" i="97"/>
  <c r="F119" i="97"/>
  <c r="F118" i="97"/>
  <c r="F117" i="97"/>
  <c r="F116" i="97"/>
  <c r="F115" i="97"/>
  <c r="F114" i="97"/>
  <c r="F113" i="97"/>
  <c r="F112" i="97"/>
  <c r="I111" i="97"/>
  <c r="F111" i="97"/>
  <c r="I112" i="97" s="1"/>
  <c r="I110" i="97"/>
  <c r="F110" i="97"/>
  <c r="I113" i="97" s="1"/>
  <c r="F109" i="97"/>
  <c r="I109" i="97" s="1"/>
  <c r="F108" i="97"/>
  <c r="F107" i="97"/>
  <c r="I108" i="97" s="1"/>
  <c r="I114" i="97" s="1"/>
  <c r="F106" i="97"/>
  <c r="F105" i="97"/>
  <c r="F104" i="97"/>
  <c r="F103" i="97"/>
  <c r="F102" i="97"/>
  <c r="F101" i="97"/>
  <c r="F100" i="97"/>
  <c r="F99" i="97"/>
  <c r="F98" i="97"/>
  <c r="I97" i="97"/>
  <c r="F97" i="97"/>
  <c r="I96" i="97"/>
  <c r="F96" i="97"/>
  <c r="I98" i="97" s="1"/>
  <c r="I95" i="97"/>
  <c r="F95" i="97"/>
  <c r="F94" i="97"/>
  <c r="F93" i="97"/>
  <c r="I94" i="97" s="1"/>
  <c r="F92" i="97"/>
  <c r="I93" i="97" s="1"/>
  <c r="I99" i="97" s="1"/>
  <c r="F91" i="97"/>
  <c r="F90" i="97"/>
  <c r="F89" i="97"/>
  <c r="F88" i="97"/>
  <c r="F87" i="97"/>
  <c r="F86" i="97"/>
  <c r="F85" i="97"/>
  <c r="F84" i="97"/>
  <c r="F83" i="97"/>
  <c r="I82" i="97"/>
  <c r="F82" i="97"/>
  <c r="F81" i="97"/>
  <c r="I80" i="97"/>
  <c r="F80" i="97"/>
  <c r="I81" i="97" s="1"/>
  <c r="F79" i="97"/>
  <c r="I83" i="97" s="1"/>
  <c r="F78" i="97"/>
  <c r="I79" i="97" s="1"/>
  <c r="F77" i="97"/>
  <c r="I78" i="97" s="1"/>
  <c r="I84" i="97" s="1"/>
  <c r="F76" i="97"/>
  <c r="F75" i="97"/>
  <c r="F74" i="97"/>
  <c r="F73" i="97"/>
  <c r="F72" i="97"/>
  <c r="F71" i="97"/>
  <c r="F70" i="97"/>
  <c r="F69" i="97"/>
  <c r="F68" i="97"/>
  <c r="I67" i="97"/>
  <c r="F67" i="97"/>
  <c r="I66" i="97"/>
  <c r="F66" i="97"/>
  <c r="I68" i="97" s="1"/>
  <c r="I65" i="97"/>
  <c r="F65" i="97"/>
  <c r="F64" i="97"/>
  <c r="F63" i="97"/>
  <c r="I64" i="97" s="1"/>
  <c r="F62" i="97"/>
  <c r="I63" i="97" s="1"/>
  <c r="I69" i="97" s="1"/>
  <c r="F61" i="97"/>
  <c r="F60" i="97"/>
  <c r="F59" i="97"/>
  <c r="F58" i="97"/>
  <c r="F57" i="97"/>
  <c r="F56" i="97"/>
  <c r="F55" i="97"/>
  <c r="F54" i="97"/>
  <c r="F53" i="97"/>
  <c r="F52" i="97"/>
  <c r="F51" i="97"/>
  <c r="I53" i="97" s="1"/>
  <c r="I50" i="97"/>
  <c r="F50" i="97"/>
  <c r="I52" i="97" s="1"/>
  <c r="I49" i="97"/>
  <c r="F49" i="97"/>
  <c r="F48" i="97"/>
  <c r="I51" i="97" s="1"/>
  <c r="F47" i="97"/>
  <c r="I48" i="97" s="1"/>
  <c r="I54" i="97" s="1"/>
  <c r="F46" i="97"/>
  <c r="F45" i="97"/>
  <c r="F44" i="97"/>
  <c r="F43" i="97"/>
  <c r="F42" i="97"/>
  <c r="F41" i="97"/>
  <c r="F40" i="97"/>
  <c r="F39" i="97"/>
  <c r="F38" i="97"/>
  <c r="I37" i="97"/>
  <c r="F37" i="97"/>
  <c r="F36" i="97"/>
  <c r="I38" i="97" s="1"/>
  <c r="I35" i="97"/>
  <c r="F35" i="97"/>
  <c r="I34" i="97"/>
  <c r="F34" i="97"/>
  <c r="F33" i="97"/>
  <c r="I36" i="97" s="1"/>
  <c r="F32" i="97"/>
  <c r="I33" i="97" s="1"/>
  <c r="I39" i="97" s="1"/>
  <c r="F31" i="97"/>
  <c r="F30" i="97"/>
  <c r="F29" i="97"/>
  <c r="F28" i="97"/>
  <c r="F27" i="97"/>
  <c r="F26" i="97"/>
  <c r="F25" i="97"/>
  <c r="F24" i="97"/>
  <c r="F23" i="97"/>
  <c r="I22" i="97"/>
  <c r="F22" i="97"/>
  <c r="F21" i="97"/>
  <c r="I20" i="97"/>
  <c r="F20" i="97"/>
  <c r="I21" i="97" s="1"/>
  <c r="F19" i="97"/>
  <c r="F18" i="97"/>
  <c r="I19" i="97" s="1"/>
  <c r="F17" i="97"/>
  <c r="I18" i="97" s="1"/>
  <c r="F16" i="97"/>
  <c r="F15" i="97"/>
  <c r="F14" i="97"/>
  <c r="F13" i="97"/>
  <c r="F12" i="97"/>
  <c r="F11" i="97"/>
  <c r="F10" i="97"/>
  <c r="F9" i="97"/>
  <c r="F8" i="97"/>
  <c r="I7" i="97"/>
  <c r="F7" i="97"/>
  <c r="F6" i="97"/>
  <c r="I5" i="97"/>
  <c r="F5" i="97"/>
  <c r="I6" i="97" s="1"/>
  <c r="F4" i="97"/>
  <c r="I8" i="97" s="1"/>
  <c r="F3" i="97"/>
  <c r="I4" i="97" s="1"/>
  <c r="F2" i="97"/>
  <c r="I3" i="97" s="1"/>
  <c r="I9" i="97" s="1"/>
  <c r="F166" i="96"/>
  <c r="F165" i="96"/>
  <c r="F164" i="96"/>
  <c r="F163" i="96"/>
  <c r="F162" i="96"/>
  <c r="F161" i="96"/>
  <c r="F160" i="96"/>
  <c r="F159" i="96"/>
  <c r="F158" i="96"/>
  <c r="I157" i="96"/>
  <c r="F157" i="96"/>
  <c r="I156" i="96"/>
  <c r="F156" i="96"/>
  <c r="I158" i="96" s="1"/>
  <c r="I155" i="96"/>
  <c r="F155" i="96"/>
  <c r="F154" i="96"/>
  <c r="F153" i="96"/>
  <c r="I154" i="96" s="1"/>
  <c r="F152" i="96"/>
  <c r="I153" i="96" s="1"/>
  <c r="I159" i="96" s="1"/>
  <c r="F151" i="96"/>
  <c r="F150" i="96"/>
  <c r="F149" i="96"/>
  <c r="F148" i="96"/>
  <c r="F147" i="96"/>
  <c r="F146" i="96"/>
  <c r="F145" i="96"/>
  <c r="F144" i="96"/>
  <c r="F143" i="96"/>
  <c r="I142" i="96"/>
  <c r="F142" i="96"/>
  <c r="I141" i="96"/>
  <c r="F141" i="96"/>
  <c r="I143" i="96" s="1"/>
  <c r="I140" i="96"/>
  <c r="F140" i="96"/>
  <c r="F139" i="96"/>
  <c r="F138" i="96"/>
  <c r="I139" i="96" s="1"/>
  <c r="F137" i="96"/>
  <c r="I138" i="96" s="1"/>
  <c r="I144" i="96" s="1"/>
  <c r="F136" i="96"/>
  <c r="F135" i="96"/>
  <c r="F134" i="96"/>
  <c r="F133" i="96"/>
  <c r="F132" i="96"/>
  <c r="F131" i="96"/>
  <c r="F130" i="96"/>
  <c r="F129" i="96"/>
  <c r="F128" i="96"/>
  <c r="I127" i="96"/>
  <c r="F127" i="96"/>
  <c r="F126" i="96"/>
  <c r="I125" i="96"/>
  <c r="F125" i="96"/>
  <c r="I126" i="96" s="1"/>
  <c r="F124" i="96"/>
  <c r="F123" i="96"/>
  <c r="I124" i="96" s="1"/>
  <c r="F122" i="96"/>
  <c r="I123" i="96" s="1"/>
  <c r="F121" i="96"/>
  <c r="F120" i="96"/>
  <c r="F119" i="96"/>
  <c r="F118" i="96"/>
  <c r="F117" i="96"/>
  <c r="F116" i="96"/>
  <c r="F115" i="96"/>
  <c r="F114" i="96"/>
  <c r="F113" i="96"/>
  <c r="F112" i="96"/>
  <c r="I111" i="96"/>
  <c r="F111" i="96"/>
  <c r="I110" i="96"/>
  <c r="F110" i="96"/>
  <c r="F109" i="96"/>
  <c r="F108" i="96"/>
  <c r="I109" i="96" s="1"/>
  <c r="F107" i="96"/>
  <c r="I108" i="96" s="1"/>
  <c r="F106" i="96"/>
  <c r="F105" i="96"/>
  <c r="F104" i="96"/>
  <c r="F103" i="96"/>
  <c r="F102" i="96"/>
  <c r="F101" i="96"/>
  <c r="F100" i="96"/>
  <c r="F99" i="96"/>
  <c r="F98" i="96"/>
  <c r="I97" i="96"/>
  <c r="F97" i="96"/>
  <c r="I96" i="96"/>
  <c r="F96" i="96"/>
  <c r="I98" i="96" s="1"/>
  <c r="I95" i="96"/>
  <c r="F95" i="96"/>
  <c r="F94" i="96"/>
  <c r="F93" i="96"/>
  <c r="I94" i="96" s="1"/>
  <c r="F92" i="96"/>
  <c r="I93" i="96" s="1"/>
  <c r="I99" i="96" s="1"/>
  <c r="F91" i="96"/>
  <c r="F90" i="96"/>
  <c r="F89" i="96"/>
  <c r="F88" i="96"/>
  <c r="F87" i="96"/>
  <c r="F86" i="96"/>
  <c r="F85" i="96"/>
  <c r="F84" i="96"/>
  <c r="F83" i="96"/>
  <c r="I82" i="96"/>
  <c r="F82" i="96"/>
  <c r="F81" i="96"/>
  <c r="I80" i="96"/>
  <c r="F80" i="96"/>
  <c r="I81" i="96" s="1"/>
  <c r="F79" i="96"/>
  <c r="F78" i="96"/>
  <c r="I79" i="96" s="1"/>
  <c r="F77" i="96"/>
  <c r="I78" i="96" s="1"/>
  <c r="F76" i="96"/>
  <c r="F75" i="96"/>
  <c r="F74" i="96"/>
  <c r="F73" i="96"/>
  <c r="F72" i="96"/>
  <c r="F71" i="96"/>
  <c r="F70" i="96"/>
  <c r="F69" i="96"/>
  <c r="F68" i="96"/>
  <c r="I67" i="96"/>
  <c r="F67" i="96"/>
  <c r="I66" i="96"/>
  <c r="F66" i="96"/>
  <c r="I68" i="96" s="1"/>
  <c r="I65" i="96"/>
  <c r="F65" i="96"/>
  <c r="F64" i="96"/>
  <c r="F63" i="96"/>
  <c r="I64" i="96" s="1"/>
  <c r="F62" i="96"/>
  <c r="I63" i="96" s="1"/>
  <c r="I69" i="96" s="1"/>
  <c r="F61" i="96"/>
  <c r="F60" i="96"/>
  <c r="F59" i="96"/>
  <c r="F58" i="96"/>
  <c r="F57" i="96"/>
  <c r="F56" i="96"/>
  <c r="F55" i="96"/>
  <c r="F54" i="96"/>
  <c r="F53" i="96"/>
  <c r="F52" i="96"/>
  <c r="F51" i="96"/>
  <c r="I53" i="96" s="1"/>
  <c r="I50" i="96"/>
  <c r="F50" i="96"/>
  <c r="I52" i="96" s="1"/>
  <c r="F49" i="96"/>
  <c r="F48" i="96"/>
  <c r="F47" i="96"/>
  <c r="I48" i="96" s="1"/>
  <c r="F46" i="96"/>
  <c r="F45" i="96"/>
  <c r="F44" i="96"/>
  <c r="F43" i="96"/>
  <c r="F42" i="96"/>
  <c r="F41" i="96"/>
  <c r="F40" i="96"/>
  <c r="F39" i="96"/>
  <c r="F38" i="96"/>
  <c r="I37" i="96"/>
  <c r="F37" i="96"/>
  <c r="F36" i="96"/>
  <c r="I38" i="96" s="1"/>
  <c r="I35" i="96"/>
  <c r="F35" i="96"/>
  <c r="F34" i="96"/>
  <c r="F33" i="96"/>
  <c r="F32" i="96"/>
  <c r="I33" i="96" s="1"/>
  <c r="F31" i="96"/>
  <c r="F30" i="96"/>
  <c r="F29" i="96"/>
  <c r="F28" i="96"/>
  <c r="F27" i="96"/>
  <c r="F26" i="96"/>
  <c r="F25" i="96"/>
  <c r="F24" i="96"/>
  <c r="F23" i="96"/>
  <c r="I22" i="96"/>
  <c r="F22" i="96"/>
  <c r="F21" i="96"/>
  <c r="I20" i="96"/>
  <c r="F20" i="96"/>
  <c r="I21" i="96" s="1"/>
  <c r="F19" i="96"/>
  <c r="F18" i="96"/>
  <c r="I19" i="96" s="1"/>
  <c r="F17" i="96"/>
  <c r="I18" i="96" s="1"/>
  <c r="F16" i="96"/>
  <c r="F15" i="96"/>
  <c r="F14" i="96"/>
  <c r="F13" i="96"/>
  <c r="F12" i="96"/>
  <c r="F11" i="96"/>
  <c r="F10" i="96"/>
  <c r="F9" i="96"/>
  <c r="F8" i="96"/>
  <c r="I7" i="96"/>
  <c r="F7" i="96"/>
  <c r="F6" i="96"/>
  <c r="I5" i="96"/>
  <c r="F5" i="96"/>
  <c r="I6" i="96" s="1"/>
  <c r="F4" i="96"/>
  <c r="F3" i="96"/>
  <c r="I4" i="96" s="1"/>
  <c r="F2" i="96"/>
  <c r="I3" i="96" s="1"/>
  <c r="F166" i="95"/>
  <c r="F165" i="95"/>
  <c r="F164" i="95"/>
  <c r="F163" i="95"/>
  <c r="F162" i="95"/>
  <c r="F161" i="95"/>
  <c r="F160" i="95"/>
  <c r="F159" i="95"/>
  <c r="F158" i="95"/>
  <c r="I157" i="95"/>
  <c r="F157" i="95"/>
  <c r="I156" i="95"/>
  <c r="F156" i="95"/>
  <c r="I158" i="95" s="1"/>
  <c r="I155" i="95"/>
  <c r="F155" i="95"/>
  <c r="F154" i="95"/>
  <c r="F153" i="95"/>
  <c r="I154" i="95" s="1"/>
  <c r="F152" i="95"/>
  <c r="I153" i="95" s="1"/>
  <c r="I159" i="95" s="1"/>
  <c r="F151" i="95"/>
  <c r="F150" i="95"/>
  <c r="F149" i="95"/>
  <c r="F148" i="95"/>
  <c r="F147" i="95"/>
  <c r="F146" i="95"/>
  <c r="F145" i="95"/>
  <c r="F144" i="95"/>
  <c r="F143" i="95"/>
  <c r="I142" i="95"/>
  <c r="F142" i="95"/>
  <c r="I141" i="95"/>
  <c r="F141" i="95"/>
  <c r="I143" i="95" s="1"/>
  <c r="I140" i="95"/>
  <c r="F140" i="95"/>
  <c r="F139" i="95"/>
  <c r="F138" i="95"/>
  <c r="I139" i="95" s="1"/>
  <c r="F137" i="95"/>
  <c r="I138" i="95" s="1"/>
  <c r="I144" i="95" s="1"/>
  <c r="F136" i="95"/>
  <c r="F135" i="95"/>
  <c r="F134" i="95"/>
  <c r="F133" i="95"/>
  <c r="F132" i="95"/>
  <c r="F131" i="95"/>
  <c r="F130" i="95"/>
  <c r="F129" i="95"/>
  <c r="F128" i="95"/>
  <c r="I127" i="95"/>
  <c r="F127" i="95"/>
  <c r="I126" i="95"/>
  <c r="F126" i="95"/>
  <c r="I128" i="95" s="1"/>
  <c r="I125" i="95"/>
  <c r="F125" i="95"/>
  <c r="F124" i="95"/>
  <c r="F123" i="95"/>
  <c r="I124" i="95" s="1"/>
  <c r="F122" i="95"/>
  <c r="I123" i="95" s="1"/>
  <c r="I129" i="95" s="1"/>
  <c r="F121" i="95"/>
  <c r="F120" i="95"/>
  <c r="F119" i="95"/>
  <c r="F118" i="95"/>
  <c r="F117" i="95"/>
  <c r="F116" i="95"/>
  <c r="F115" i="95"/>
  <c r="F114" i="95"/>
  <c r="F113" i="95"/>
  <c r="I112" i="95"/>
  <c r="F112" i="95"/>
  <c r="I111" i="95"/>
  <c r="F111" i="95"/>
  <c r="I113" i="95" s="1"/>
  <c r="I110" i="95"/>
  <c r="F110" i="95"/>
  <c r="F109" i="95"/>
  <c r="F108" i="95"/>
  <c r="I109" i="95" s="1"/>
  <c r="F107" i="95"/>
  <c r="I108" i="95" s="1"/>
  <c r="I114" i="95" s="1"/>
  <c r="F106" i="95"/>
  <c r="F105" i="95"/>
  <c r="F104" i="95"/>
  <c r="F103" i="95"/>
  <c r="F102" i="95"/>
  <c r="F101" i="95"/>
  <c r="F100" i="95"/>
  <c r="F99" i="95"/>
  <c r="F98" i="95"/>
  <c r="I97" i="95"/>
  <c r="F97" i="95"/>
  <c r="I96" i="95"/>
  <c r="F96" i="95"/>
  <c r="I98" i="95" s="1"/>
  <c r="I95" i="95"/>
  <c r="F95" i="95"/>
  <c r="F94" i="95"/>
  <c r="F93" i="95"/>
  <c r="I94" i="95" s="1"/>
  <c r="F92" i="95"/>
  <c r="I93" i="95" s="1"/>
  <c r="I99" i="95" s="1"/>
  <c r="F91" i="95"/>
  <c r="F90" i="95"/>
  <c r="F89" i="95"/>
  <c r="F88" i="95"/>
  <c r="F87" i="95"/>
  <c r="F86" i="95"/>
  <c r="F85" i="95"/>
  <c r="F84" i="95"/>
  <c r="F83" i="95"/>
  <c r="I82" i="95"/>
  <c r="F82" i="95"/>
  <c r="I81" i="95"/>
  <c r="F81" i="95"/>
  <c r="I83" i="95" s="1"/>
  <c r="I80" i="95"/>
  <c r="F80" i="95"/>
  <c r="F79" i="95"/>
  <c r="F78" i="95"/>
  <c r="I79" i="95" s="1"/>
  <c r="F77" i="95"/>
  <c r="I78" i="95" s="1"/>
  <c r="I84" i="95" s="1"/>
  <c r="F76" i="95"/>
  <c r="F75" i="95"/>
  <c r="F74" i="95"/>
  <c r="F73" i="95"/>
  <c r="F72" i="95"/>
  <c r="F71" i="95"/>
  <c r="F70" i="95"/>
  <c r="F69" i="95"/>
  <c r="F68" i="95"/>
  <c r="I67" i="95"/>
  <c r="F67" i="95"/>
  <c r="I66" i="95"/>
  <c r="F66" i="95"/>
  <c r="I68" i="95" s="1"/>
  <c r="I65" i="95"/>
  <c r="F65" i="95"/>
  <c r="F64" i="95"/>
  <c r="F63" i="95"/>
  <c r="I64" i="95" s="1"/>
  <c r="F62" i="95"/>
  <c r="I63" i="95" s="1"/>
  <c r="I69" i="95" s="1"/>
  <c r="F61" i="95"/>
  <c r="F60" i="95"/>
  <c r="F59" i="95"/>
  <c r="F58" i="95"/>
  <c r="F57" i="95"/>
  <c r="F56" i="95"/>
  <c r="F55" i="95"/>
  <c r="F54" i="95"/>
  <c r="F53" i="95"/>
  <c r="I52" i="95"/>
  <c r="F52" i="95"/>
  <c r="I51" i="95"/>
  <c r="F51" i="95"/>
  <c r="I53" i="95" s="1"/>
  <c r="I50" i="95"/>
  <c r="F50" i="95"/>
  <c r="F49" i="95"/>
  <c r="F48" i="95"/>
  <c r="I49" i="95" s="1"/>
  <c r="F47" i="95"/>
  <c r="I48" i="95" s="1"/>
  <c r="I54" i="95" s="1"/>
  <c r="F46" i="95"/>
  <c r="F45" i="95"/>
  <c r="F44" i="95"/>
  <c r="F43" i="95"/>
  <c r="F42" i="95"/>
  <c r="F41" i="95"/>
  <c r="F40" i="95"/>
  <c r="F39" i="95"/>
  <c r="F38" i="95"/>
  <c r="I37" i="95"/>
  <c r="F37" i="95"/>
  <c r="I36" i="95"/>
  <c r="F36" i="95"/>
  <c r="I38" i="95" s="1"/>
  <c r="I35" i="95"/>
  <c r="F35" i="95"/>
  <c r="F34" i="95"/>
  <c r="F33" i="95"/>
  <c r="I34" i="95" s="1"/>
  <c r="F32" i="95"/>
  <c r="I33" i="95" s="1"/>
  <c r="I39" i="95" s="1"/>
  <c r="F31" i="95"/>
  <c r="F30" i="95"/>
  <c r="F29" i="95"/>
  <c r="F28" i="95"/>
  <c r="F27" i="95"/>
  <c r="F26" i="95"/>
  <c r="F25" i="95"/>
  <c r="F24" i="95"/>
  <c r="F23" i="95"/>
  <c r="I22" i="95"/>
  <c r="F22" i="95"/>
  <c r="I21" i="95"/>
  <c r="F21" i="95"/>
  <c r="I23" i="95" s="1"/>
  <c r="I20" i="95"/>
  <c r="F20" i="95"/>
  <c r="F19" i="95"/>
  <c r="F18" i="95"/>
  <c r="I19" i="95" s="1"/>
  <c r="F17" i="95"/>
  <c r="I18" i="95" s="1"/>
  <c r="I24" i="95" s="1"/>
  <c r="F16" i="95"/>
  <c r="F15" i="95"/>
  <c r="F14" i="95"/>
  <c r="F13" i="95"/>
  <c r="F12" i="95"/>
  <c r="F11" i="95"/>
  <c r="F10" i="95"/>
  <c r="F9" i="95"/>
  <c r="F8" i="95"/>
  <c r="I7" i="95"/>
  <c r="F7" i="95"/>
  <c r="F6" i="95"/>
  <c r="I5" i="95"/>
  <c r="F5" i="95"/>
  <c r="I8" i="95" s="1"/>
  <c r="I4" i="95"/>
  <c r="F4" i="95"/>
  <c r="F3" i="95"/>
  <c r="F2" i="95"/>
  <c r="I6" i="95" s="1"/>
  <c r="F166" i="94"/>
  <c r="F165" i="94"/>
  <c r="F164" i="94"/>
  <c r="F163" i="94"/>
  <c r="F162" i="94"/>
  <c r="F161" i="94"/>
  <c r="F160" i="94"/>
  <c r="F159" i="94"/>
  <c r="F158" i="94"/>
  <c r="I157" i="94"/>
  <c r="F157" i="94"/>
  <c r="I156" i="94"/>
  <c r="F156" i="94"/>
  <c r="I158" i="94" s="1"/>
  <c r="I155" i="94"/>
  <c r="F155" i="94"/>
  <c r="F154" i="94"/>
  <c r="F153" i="94"/>
  <c r="I154" i="94" s="1"/>
  <c r="F152" i="94"/>
  <c r="I153" i="94" s="1"/>
  <c r="I159" i="94" s="1"/>
  <c r="F151" i="94"/>
  <c r="F150" i="94"/>
  <c r="F149" i="94"/>
  <c r="F148" i="94"/>
  <c r="F147" i="94"/>
  <c r="F146" i="94"/>
  <c r="F145" i="94"/>
  <c r="F144" i="94"/>
  <c r="F143" i="94"/>
  <c r="I142" i="94"/>
  <c r="F142" i="94"/>
  <c r="I141" i="94"/>
  <c r="F141" i="94"/>
  <c r="I143" i="94" s="1"/>
  <c r="I140" i="94"/>
  <c r="F140" i="94"/>
  <c r="F139" i="94"/>
  <c r="F138" i="94"/>
  <c r="I139" i="94" s="1"/>
  <c r="F137" i="94"/>
  <c r="I138" i="94" s="1"/>
  <c r="I144" i="94" s="1"/>
  <c r="F136" i="94"/>
  <c r="F135" i="94"/>
  <c r="F134" i="94"/>
  <c r="F133" i="94"/>
  <c r="F132" i="94"/>
  <c r="F131" i="94"/>
  <c r="F130" i="94"/>
  <c r="F129" i="94"/>
  <c r="F128" i="94"/>
  <c r="I127" i="94"/>
  <c r="F127" i="94"/>
  <c r="I126" i="94"/>
  <c r="F126" i="94"/>
  <c r="I128" i="94" s="1"/>
  <c r="I125" i="94"/>
  <c r="F125" i="94"/>
  <c r="F124" i="94"/>
  <c r="F123" i="94"/>
  <c r="I124" i="94" s="1"/>
  <c r="F122" i="94"/>
  <c r="I123" i="94" s="1"/>
  <c r="I129" i="94" s="1"/>
  <c r="F121" i="94"/>
  <c r="F120" i="94"/>
  <c r="F119" i="94"/>
  <c r="F118" i="94"/>
  <c r="F117" i="94"/>
  <c r="F116" i="94"/>
  <c r="F115" i="94"/>
  <c r="F114" i="94"/>
  <c r="F113" i="94"/>
  <c r="I112" i="94"/>
  <c r="F112" i="94"/>
  <c r="I111" i="94"/>
  <c r="F111" i="94"/>
  <c r="I113" i="94" s="1"/>
  <c r="I110" i="94"/>
  <c r="F110" i="94"/>
  <c r="F109" i="94"/>
  <c r="F108" i="94"/>
  <c r="I109" i="94" s="1"/>
  <c r="F107" i="94"/>
  <c r="I108" i="94" s="1"/>
  <c r="I114" i="94" s="1"/>
  <c r="F106" i="94"/>
  <c r="F105" i="94"/>
  <c r="F104" i="94"/>
  <c r="F103" i="94"/>
  <c r="F102" i="94"/>
  <c r="F101" i="94"/>
  <c r="F100" i="94"/>
  <c r="F99" i="94"/>
  <c r="F98" i="94"/>
  <c r="I97" i="94"/>
  <c r="F97" i="94"/>
  <c r="I96" i="94"/>
  <c r="F96" i="94"/>
  <c r="I98" i="94" s="1"/>
  <c r="I95" i="94"/>
  <c r="F95" i="94"/>
  <c r="F94" i="94"/>
  <c r="F93" i="94"/>
  <c r="I94" i="94" s="1"/>
  <c r="F92" i="94"/>
  <c r="I93" i="94" s="1"/>
  <c r="I99" i="94" s="1"/>
  <c r="F91" i="94"/>
  <c r="F90" i="94"/>
  <c r="F89" i="94"/>
  <c r="F88" i="94"/>
  <c r="F87" i="94"/>
  <c r="F86" i="94"/>
  <c r="F85" i="94"/>
  <c r="F84" i="94"/>
  <c r="F83" i="94"/>
  <c r="I82" i="94"/>
  <c r="F82" i="94"/>
  <c r="I81" i="94"/>
  <c r="F81" i="94"/>
  <c r="I83" i="94" s="1"/>
  <c r="I80" i="94"/>
  <c r="F80" i="94"/>
  <c r="F79" i="94"/>
  <c r="F78" i="94"/>
  <c r="I79" i="94" s="1"/>
  <c r="F77" i="94"/>
  <c r="I78" i="94" s="1"/>
  <c r="I84" i="94" s="1"/>
  <c r="F76" i="94"/>
  <c r="F75" i="94"/>
  <c r="F74" i="94"/>
  <c r="F73" i="94"/>
  <c r="F72" i="94"/>
  <c r="F71" i="94"/>
  <c r="F70" i="94"/>
  <c r="F69" i="94"/>
  <c r="F68" i="94"/>
  <c r="I67" i="94"/>
  <c r="F67" i="94"/>
  <c r="I66" i="94"/>
  <c r="F66" i="94"/>
  <c r="I68" i="94" s="1"/>
  <c r="I65" i="94"/>
  <c r="F65" i="94"/>
  <c r="F64" i="94"/>
  <c r="F63" i="94"/>
  <c r="I64" i="94" s="1"/>
  <c r="F62" i="94"/>
  <c r="I63" i="94" s="1"/>
  <c r="I69" i="94" s="1"/>
  <c r="F61" i="94"/>
  <c r="F60" i="94"/>
  <c r="F59" i="94"/>
  <c r="F58" i="94"/>
  <c r="F57" i="94"/>
  <c r="F56" i="94"/>
  <c r="F55" i="94"/>
  <c r="F54" i="94"/>
  <c r="F53" i="94"/>
  <c r="I52" i="94"/>
  <c r="F52" i="94"/>
  <c r="I51" i="94"/>
  <c r="F51" i="94"/>
  <c r="I53" i="94" s="1"/>
  <c r="I50" i="94"/>
  <c r="F50" i="94"/>
  <c r="F49" i="94"/>
  <c r="F48" i="94"/>
  <c r="I49" i="94" s="1"/>
  <c r="F47" i="94"/>
  <c r="I48" i="94" s="1"/>
  <c r="I54" i="94" s="1"/>
  <c r="F46" i="94"/>
  <c r="F45" i="94"/>
  <c r="F44" i="94"/>
  <c r="F43" i="94"/>
  <c r="F42" i="94"/>
  <c r="F41" i="94"/>
  <c r="F40" i="94"/>
  <c r="F39" i="94"/>
  <c r="F38" i="94"/>
  <c r="I37" i="94"/>
  <c r="F37" i="94"/>
  <c r="I36" i="94"/>
  <c r="F36" i="94"/>
  <c r="I38" i="94" s="1"/>
  <c r="I35" i="94"/>
  <c r="F35" i="94"/>
  <c r="F34" i="94"/>
  <c r="F33" i="94"/>
  <c r="I34" i="94" s="1"/>
  <c r="F32" i="94"/>
  <c r="I33" i="94" s="1"/>
  <c r="I39" i="94" s="1"/>
  <c r="F31" i="94"/>
  <c r="F30" i="94"/>
  <c r="F29" i="94"/>
  <c r="F28" i="94"/>
  <c r="F27" i="94"/>
  <c r="F26" i="94"/>
  <c r="F25" i="94"/>
  <c r="F24" i="94"/>
  <c r="F23" i="94"/>
  <c r="I22" i="94"/>
  <c r="F22" i="94"/>
  <c r="I21" i="94"/>
  <c r="F21" i="94"/>
  <c r="I23" i="94" s="1"/>
  <c r="I20" i="94"/>
  <c r="F20" i="94"/>
  <c r="F19" i="94"/>
  <c r="F18" i="94"/>
  <c r="I19" i="94" s="1"/>
  <c r="F17" i="94"/>
  <c r="I18" i="94" s="1"/>
  <c r="I24" i="94" s="1"/>
  <c r="F16" i="94"/>
  <c r="F15" i="94"/>
  <c r="F14" i="94"/>
  <c r="F13" i="94"/>
  <c r="F12" i="94"/>
  <c r="F11" i="94"/>
  <c r="F10" i="94"/>
  <c r="F9" i="94"/>
  <c r="F8" i="94"/>
  <c r="I7" i="94"/>
  <c r="F7" i="94"/>
  <c r="F6" i="94"/>
  <c r="I5" i="94"/>
  <c r="F5" i="94"/>
  <c r="I4" i="94"/>
  <c r="F4" i="94"/>
  <c r="F3" i="94"/>
  <c r="F2" i="94"/>
  <c r="I6" i="94" s="1"/>
  <c r="F166" i="93"/>
  <c r="F165" i="93"/>
  <c r="F164" i="93"/>
  <c r="F163" i="93"/>
  <c r="F162" i="93"/>
  <c r="F161" i="93"/>
  <c r="F160" i="93"/>
  <c r="F159" i="93"/>
  <c r="F158" i="93"/>
  <c r="I157" i="93"/>
  <c r="F157" i="93"/>
  <c r="I156" i="93"/>
  <c r="F156" i="93"/>
  <c r="I158" i="93" s="1"/>
  <c r="I155" i="93"/>
  <c r="F155" i="93"/>
  <c r="F154" i="93"/>
  <c r="F153" i="93"/>
  <c r="I154" i="93" s="1"/>
  <c r="F152" i="93"/>
  <c r="I153" i="93" s="1"/>
  <c r="I159" i="93" s="1"/>
  <c r="F151" i="93"/>
  <c r="F150" i="93"/>
  <c r="F149" i="93"/>
  <c r="F148" i="93"/>
  <c r="F147" i="93"/>
  <c r="F146" i="93"/>
  <c r="F145" i="93"/>
  <c r="F144" i="93"/>
  <c r="F143" i="93"/>
  <c r="I142" i="93"/>
  <c r="F142" i="93"/>
  <c r="I141" i="93"/>
  <c r="F141" i="93"/>
  <c r="I143" i="93" s="1"/>
  <c r="I140" i="93"/>
  <c r="F140" i="93"/>
  <c r="F139" i="93"/>
  <c r="F138" i="93"/>
  <c r="I139" i="93" s="1"/>
  <c r="F137" i="93"/>
  <c r="I138" i="93" s="1"/>
  <c r="I144" i="93" s="1"/>
  <c r="F136" i="93"/>
  <c r="F135" i="93"/>
  <c r="F134" i="93"/>
  <c r="F133" i="93"/>
  <c r="F132" i="93"/>
  <c r="F131" i="93"/>
  <c r="F130" i="93"/>
  <c r="F129" i="93"/>
  <c r="F128" i="93"/>
  <c r="I127" i="93"/>
  <c r="F127" i="93"/>
  <c r="I126" i="93"/>
  <c r="F126" i="93"/>
  <c r="I128" i="93" s="1"/>
  <c r="I125" i="93"/>
  <c r="F125" i="93"/>
  <c r="F124" i="93"/>
  <c r="F123" i="93"/>
  <c r="I124" i="93" s="1"/>
  <c r="F122" i="93"/>
  <c r="I123" i="93" s="1"/>
  <c r="I129" i="93" s="1"/>
  <c r="F121" i="93"/>
  <c r="F120" i="93"/>
  <c r="F119" i="93"/>
  <c r="F118" i="93"/>
  <c r="F117" i="93"/>
  <c r="F116" i="93"/>
  <c r="F115" i="93"/>
  <c r="F114" i="93"/>
  <c r="F113" i="93"/>
  <c r="I112" i="93"/>
  <c r="F112" i="93"/>
  <c r="I111" i="93"/>
  <c r="F111" i="93"/>
  <c r="I113" i="93" s="1"/>
  <c r="I110" i="93"/>
  <c r="F110" i="93"/>
  <c r="F109" i="93"/>
  <c r="F108" i="93"/>
  <c r="I109" i="93" s="1"/>
  <c r="F107" i="93"/>
  <c r="I108" i="93" s="1"/>
  <c r="I114" i="93" s="1"/>
  <c r="F106" i="93"/>
  <c r="F105" i="93"/>
  <c r="F104" i="93"/>
  <c r="F103" i="93"/>
  <c r="F102" i="93"/>
  <c r="F101" i="93"/>
  <c r="F100" i="93"/>
  <c r="F99" i="93"/>
  <c r="F98" i="93"/>
  <c r="I97" i="93"/>
  <c r="F97" i="93"/>
  <c r="I96" i="93"/>
  <c r="F96" i="93"/>
  <c r="I98" i="93" s="1"/>
  <c r="I95" i="93"/>
  <c r="F95" i="93"/>
  <c r="F94" i="93"/>
  <c r="F93" i="93"/>
  <c r="I94" i="93" s="1"/>
  <c r="F92" i="93"/>
  <c r="I93" i="93" s="1"/>
  <c r="I99" i="93" s="1"/>
  <c r="F91" i="93"/>
  <c r="F90" i="93"/>
  <c r="F89" i="93"/>
  <c r="F88" i="93"/>
  <c r="F87" i="93"/>
  <c r="F86" i="93"/>
  <c r="F85" i="93"/>
  <c r="F84" i="93"/>
  <c r="F83" i="93"/>
  <c r="I82" i="93"/>
  <c r="F82" i="93"/>
  <c r="I81" i="93"/>
  <c r="F81" i="93"/>
  <c r="I83" i="93" s="1"/>
  <c r="I80" i="93"/>
  <c r="F80" i="93"/>
  <c r="F79" i="93"/>
  <c r="F78" i="93"/>
  <c r="I79" i="93" s="1"/>
  <c r="F77" i="93"/>
  <c r="I78" i="93" s="1"/>
  <c r="I84" i="93" s="1"/>
  <c r="F76" i="93"/>
  <c r="F75" i="93"/>
  <c r="F74" i="93"/>
  <c r="F73" i="93"/>
  <c r="F72" i="93"/>
  <c r="F71" i="93"/>
  <c r="F70" i="93"/>
  <c r="F69" i="93"/>
  <c r="F68" i="93"/>
  <c r="I67" i="93"/>
  <c r="F67" i="93"/>
  <c r="I66" i="93"/>
  <c r="F66" i="93"/>
  <c r="I68" i="93" s="1"/>
  <c r="I65" i="93"/>
  <c r="F65" i="93"/>
  <c r="F64" i="93"/>
  <c r="F63" i="93"/>
  <c r="I64" i="93" s="1"/>
  <c r="F62" i="93"/>
  <c r="I63" i="93" s="1"/>
  <c r="I69" i="93" s="1"/>
  <c r="F61" i="93"/>
  <c r="F60" i="93"/>
  <c r="F59" i="93"/>
  <c r="F58" i="93"/>
  <c r="F57" i="93"/>
  <c r="F56" i="93"/>
  <c r="F55" i="93"/>
  <c r="F54" i="93"/>
  <c r="F53" i="93"/>
  <c r="I52" i="93"/>
  <c r="F52" i="93"/>
  <c r="I51" i="93"/>
  <c r="F51" i="93"/>
  <c r="I53" i="93" s="1"/>
  <c r="I50" i="93"/>
  <c r="F50" i="93"/>
  <c r="F49" i="93"/>
  <c r="F48" i="93"/>
  <c r="I49" i="93" s="1"/>
  <c r="F47" i="93"/>
  <c r="I48" i="93" s="1"/>
  <c r="I54" i="93" s="1"/>
  <c r="F46" i="93"/>
  <c r="F45" i="93"/>
  <c r="F44" i="93"/>
  <c r="F43" i="93"/>
  <c r="F42" i="93"/>
  <c r="F41" i="93"/>
  <c r="F40" i="93"/>
  <c r="F39" i="93"/>
  <c r="F38" i="93"/>
  <c r="I37" i="93"/>
  <c r="F37" i="93"/>
  <c r="I36" i="93"/>
  <c r="F36" i="93"/>
  <c r="I38" i="93" s="1"/>
  <c r="I35" i="93"/>
  <c r="F35" i="93"/>
  <c r="F34" i="93"/>
  <c r="F33" i="93"/>
  <c r="I34" i="93" s="1"/>
  <c r="F32" i="93"/>
  <c r="I33" i="93" s="1"/>
  <c r="I39" i="93" s="1"/>
  <c r="F31" i="93"/>
  <c r="F30" i="93"/>
  <c r="F29" i="93"/>
  <c r="F28" i="93"/>
  <c r="F27" i="93"/>
  <c r="F26" i="93"/>
  <c r="F25" i="93"/>
  <c r="F24" i="93"/>
  <c r="F23" i="93"/>
  <c r="I22" i="93"/>
  <c r="F22" i="93"/>
  <c r="I21" i="93"/>
  <c r="F21" i="93"/>
  <c r="I23" i="93" s="1"/>
  <c r="I20" i="93"/>
  <c r="F20" i="93"/>
  <c r="F19" i="93"/>
  <c r="F18" i="93"/>
  <c r="I19" i="93" s="1"/>
  <c r="F17" i="93"/>
  <c r="I18" i="93" s="1"/>
  <c r="I24" i="93" s="1"/>
  <c r="F16" i="93"/>
  <c r="F15" i="93"/>
  <c r="F14" i="93"/>
  <c r="F13" i="93"/>
  <c r="F12" i="93"/>
  <c r="F11" i="93"/>
  <c r="F10" i="93"/>
  <c r="F9" i="93"/>
  <c r="F8" i="93"/>
  <c r="I7" i="93"/>
  <c r="F7" i="93"/>
  <c r="F6" i="93"/>
  <c r="I5" i="93"/>
  <c r="F5" i="93"/>
  <c r="I8" i="93" s="1"/>
  <c r="I4" i="93"/>
  <c r="F4" i="93"/>
  <c r="F3" i="93"/>
  <c r="I3" i="93" s="1"/>
  <c r="F2" i="93"/>
  <c r="I6" i="93" s="1"/>
  <c r="F166" i="92"/>
  <c r="F165" i="92"/>
  <c r="F164" i="92"/>
  <c r="F163" i="92"/>
  <c r="F162" i="92"/>
  <c r="F161" i="92"/>
  <c r="F160" i="92"/>
  <c r="F159" i="92"/>
  <c r="F158" i="92"/>
  <c r="I157" i="92"/>
  <c r="F157" i="92"/>
  <c r="I156" i="92"/>
  <c r="F156" i="92"/>
  <c r="I158" i="92" s="1"/>
  <c r="I155" i="92"/>
  <c r="F155" i="92"/>
  <c r="F154" i="92"/>
  <c r="F153" i="92"/>
  <c r="I154" i="92" s="1"/>
  <c r="F152" i="92"/>
  <c r="I153" i="92" s="1"/>
  <c r="I159" i="92" s="1"/>
  <c r="F151" i="92"/>
  <c r="F150" i="92"/>
  <c r="F149" i="92"/>
  <c r="F148" i="92"/>
  <c r="F147" i="92"/>
  <c r="F146" i="92"/>
  <c r="F145" i="92"/>
  <c r="F144" i="92"/>
  <c r="F143" i="92"/>
  <c r="I142" i="92"/>
  <c r="F142" i="92"/>
  <c r="I141" i="92"/>
  <c r="F141" i="92"/>
  <c r="I143" i="92" s="1"/>
  <c r="I140" i="92"/>
  <c r="F140" i="92"/>
  <c r="F139" i="92"/>
  <c r="F138" i="92"/>
  <c r="I139" i="92" s="1"/>
  <c r="F137" i="92"/>
  <c r="I138" i="92" s="1"/>
  <c r="I144" i="92" s="1"/>
  <c r="F136" i="92"/>
  <c r="F135" i="92"/>
  <c r="F134" i="92"/>
  <c r="F133" i="92"/>
  <c r="F132" i="92"/>
  <c r="F131" i="92"/>
  <c r="F130" i="92"/>
  <c r="F129" i="92"/>
  <c r="F128" i="92"/>
  <c r="I127" i="92"/>
  <c r="F127" i="92"/>
  <c r="I126" i="92"/>
  <c r="F126" i="92"/>
  <c r="I128" i="92" s="1"/>
  <c r="I125" i="92"/>
  <c r="F125" i="92"/>
  <c r="F124" i="92"/>
  <c r="F123" i="92"/>
  <c r="I124" i="92" s="1"/>
  <c r="F122" i="92"/>
  <c r="I123" i="92" s="1"/>
  <c r="I129" i="92" s="1"/>
  <c r="F121" i="92"/>
  <c r="F120" i="92"/>
  <c r="F119" i="92"/>
  <c r="F118" i="92"/>
  <c r="F117" i="92"/>
  <c r="F116" i="92"/>
  <c r="F115" i="92"/>
  <c r="F114" i="92"/>
  <c r="F113" i="92"/>
  <c r="I112" i="92"/>
  <c r="F112" i="92"/>
  <c r="I111" i="92"/>
  <c r="F111" i="92"/>
  <c r="I113" i="92" s="1"/>
  <c r="I110" i="92"/>
  <c r="F110" i="92"/>
  <c r="F109" i="92"/>
  <c r="F108" i="92"/>
  <c r="I109" i="92" s="1"/>
  <c r="F107" i="92"/>
  <c r="I108" i="92" s="1"/>
  <c r="I114" i="92" s="1"/>
  <c r="F106" i="92"/>
  <c r="F105" i="92"/>
  <c r="F104" i="92"/>
  <c r="F103" i="92"/>
  <c r="F102" i="92"/>
  <c r="F101" i="92"/>
  <c r="F100" i="92"/>
  <c r="F99" i="92"/>
  <c r="F98" i="92"/>
  <c r="I97" i="92"/>
  <c r="F97" i="92"/>
  <c r="I96" i="92"/>
  <c r="F96" i="92"/>
  <c r="I98" i="92" s="1"/>
  <c r="I95" i="92"/>
  <c r="F95" i="92"/>
  <c r="F94" i="92"/>
  <c r="F93" i="92"/>
  <c r="I94" i="92" s="1"/>
  <c r="F92" i="92"/>
  <c r="I93" i="92" s="1"/>
  <c r="I99" i="92" s="1"/>
  <c r="F91" i="92"/>
  <c r="F90" i="92"/>
  <c r="F89" i="92"/>
  <c r="F88" i="92"/>
  <c r="F87" i="92"/>
  <c r="F86" i="92"/>
  <c r="F85" i="92"/>
  <c r="F84" i="92"/>
  <c r="F83" i="92"/>
  <c r="I82" i="92"/>
  <c r="F82" i="92"/>
  <c r="I81" i="92"/>
  <c r="F81" i="92"/>
  <c r="I83" i="92" s="1"/>
  <c r="I80" i="92"/>
  <c r="F80" i="92"/>
  <c r="F79" i="92"/>
  <c r="F78" i="92"/>
  <c r="I79" i="92" s="1"/>
  <c r="F77" i="92"/>
  <c r="I78" i="92" s="1"/>
  <c r="I84" i="92" s="1"/>
  <c r="F76" i="92"/>
  <c r="F75" i="92"/>
  <c r="F74" i="92"/>
  <c r="F73" i="92"/>
  <c r="F72" i="92"/>
  <c r="F71" i="92"/>
  <c r="F70" i="92"/>
  <c r="F69" i="92"/>
  <c r="F68" i="92"/>
  <c r="I67" i="92"/>
  <c r="F67" i="92"/>
  <c r="I66" i="92"/>
  <c r="F66" i="92"/>
  <c r="I68" i="92" s="1"/>
  <c r="I65" i="92"/>
  <c r="F65" i="92"/>
  <c r="F64" i="92"/>
  <c r="F63" i="92"/>
  <c r="I64" i="92" s="1"/>
  <c r="F62" i="92"/>
  <c r="I63" i="92" s="1"/>
  <c r="I69" i="92" s="1"/>
  <c r="F61" i="92"/>
  <c r="F60" i="92"/>
  <c r="F59" i="92"/>
  <c r="F58" i="92"/>
  <c r="F57" i="92"/>
  <c r="F56" i="92"/>
  <c r="F55" i="92"/>
  <c r="F54" i="92"/>
  <c r="F53" i="92"/>
  <c r="I52" i="92"/>
  <c r="F52" i="92"/>
  <c r="I51" i="92"/>
  <c r="F51" i="92"/>
  <c r="I53" i="92" s="1"/>
  <c r="I50" i="92"/>
  <c r="F50" i="92"/>
  <c r="F49" i="92"/>
  <c r="F48" i="92"/>
  <c r="I49" i="92" s="1"/>
  <c r="F47" i="92"/>
  <c r="I48" i="92" s="1"/>
  <c r="I54" i="92" s="1"/>
  <c r="F46" i="92"/>
  <c r="F45" i="92"/>
  <c r="F44" i="92"/>
  <c r="F43" i="92"/>
  <c r="F42" i="92"/>
  <c r="F41" i="92"/>
  <c r="F40" i="92"/>
  <c r="F39" i="92"/>
  <c r="F38" i="92"/>
  <c r="I37" i="92"/>
  <c r="F37" i="92"/>
  <c r="I36" i="92"/>
  <c r="F36" i="92"/>
  <c r="I38" i="92" s="1"/>
  <c r="I35" i="92"/>
  <c r="F35" i="92"/>
  <c r="F34" i="92"/>
  <c r="F33" i="92"/>
  <c r="I34" i="92" s="1"/>
  <c r="F32" i="92"/>
  <c r="I33" i="92" s="1"/>
  <c r="I39" i="92" s="1"/>
  <c r="F31" i="92"/>
  <c r="F30" i="92"/>
  <c r="F29" i="92"/>
  <c r="F28" i="92"/>
  <c r="F27" i="92"/>
  <c r="F26" i="92"/>
  <c r="F25" i="92"/>
  <c r="F24" i="92"/>
  <c r="F23" i="92"/>
  <c r="I22" i="92"/>
  <c r="F22" i="92"/>
  <c r="I21" i="92"/>
  <c r="F21" i="92"/>
  <c r="I23" i="92" s="1"/>
  <c r="I20" i="92"/>
  <c r="F20" i="92"/>
  <c r="F19" i="92"/>
  <c r="F18" i="92"/>
  <c r="I19" i="92" s="1"/>
  <c r="F17" i="92"/>
  <c r="I18" i="92" s="1"/>
  <c r="I24" i="92" s="1"/>
  <c r="F16" i="92"/>
  <c r="F15" i="92"/>
  <c r="F14" i="92"/>
  <c r="F13" i="92"/>
  <c r="F12" i="92"/>
  <c r="F11" i="92"/>
  <c r="F10" i="92"/>
  <c r="F9" i="92"/>
  <c r="F8" i="92"/>
  <c r="I7" i="92"/>
  <c r="F7" i="92"/>
  <c r="F6" i="92"/>
  <c r="F5" i="92"/>
  <c r="I4" i="92"/>
  <c r="F4" i="92"/>
  <c r="I5" i="92" s="1"/>
  <c r="F3" i="92"/>
  <c r="I8" i="92" s="1"/>
  <c r="F2" i="92"/>
  <c r="F166" i="91"/>
  <c r="F165" i="91"/>
  <c r="F164" i="91"/>
  <c r="F163" i="91"/>
  <c r="F162" i="91"/>
  <c r="F161" i="91"/>
  <c r="F160" i="91"/>
  <c r="F159" i="91"/>
  <c r="F158" i="91"/>
  <c r="I157" i="91"/>
  <c r="F157" i="91"/>
  <c r="I156" i="91"/>
  <c r="F156" i="91"/>
  <c r="I158" i="91" s="1"/>
  <c r="I155" i="91"/>
  <c r="F155" i="91"/>
  <c r="F154" i="91"/>
  <c r="F153" i="91"/>
  <c r="I154" i="91" s="1"/>
  <c r="F152" i="91"/>
  <c r="I153" i="91" s="1"/>
  <c r="I159" i="91" s="1"/>
  <c r="F151" i="91"/>
  <c r="F150" i="91"/>
  <c r="F149" i="91"/>
  <c r="F148" i="91"/>
  <c r="F147" i="91"/>
  <c r="F146" i="91"/>
  <c r="F145" i="91"/>
  <c r="F144" i="91"/>
  <c r="F143" i="91"/>
  <c r="I142" i="91"/>
  <c r="F142" i="91"/>
  <c r="I141" i="91"/>
  <c r="F141" i="91"/>
  <c r="I143" i="91" s="1"/>
  <c r="I140" i="91"/>
  <c r="F140" i="91"/>
  <c r="F139" i="91"/>
  <c r="F138" i="91"/>
  <c r="I139" i="91" s="1"/>
  <c r="F137" i="91"/>
  <c r="I138" i="91" s="1"/>
  <c r="I144" i="91" s="1"/>
  <c r="F136" i="91"/>
  <c r="F135" i="91"/>
  <c r="F134" i="91"/>
  <c r="F133" i="91"/>
  <c r="F132" i="91"/>
  <c r="F131" i="91"/>
  <c r="F130" i="91"/>
  <c r="F129" i="91"/>
  <c r="F128" i="91"/>
  <c r="I127" i="91"/>
  <c r="F127" i="91"/>
  <c r="I126" i="91"/>
  <c r="F126" i="91"/>
  <c r="I128" i="91" s="1"/>
  <c r="I125" i="91"/>
  <c r="F125" i="91"/>
  <c r="F124" i="91"/>
  <c r="F123" i="91"/>
  <c r="I124" i="91" s="1"/>
  <c r="F122" i="91"/>
  <c r="I123" i="91" s="1"/>
  <c r="I129" i="91" s="1"/>
  <c r="F121" i="91"/>
  <c r="F120" i="91"/>
  <c r="F119" i="91"/>
  <c r="F118" i="91"/>
  <c r="F117" i="91"/>
  <c r="F116" i="91"/>
  <c r="F115" i="91"/>
  <c r="F114" i="91"/>
  <c r="F113" i="91"/>
  <c r="I112" i="91"/>
  <c r="F112" i="91"/>
  <c r="I111" i="91"/>
  <c r="F111" i="91"/>
  <c r="I113" i="91" s="1"/>
  <c r="I110" i="91"/>
  <c r="F110" i="91"/>
  <c r="F109" i="91"/>
  <c r="F108" i="91"/>
  <c r="I109" i="91" s="1"/>
  <c r="F107" i="91"/>
  <c r="I108" i="91" s="1"/>
  <c r="I114" i="91" s="1"/>
  <c r="F106" i="91"/>
  <c r="F105" i="91"/>
  <c r="F104" i="91"/>
  <c r="F103" i="91"/>
  <c r="F102" i="91"/>
  <c r="F101" i="91"/>
  <c r="F100" i="91"/>
  <c r="F99" i="91"/>
  <c r="F98" i="91"/>
  <c r="I97" i="91"/>
  <c r="F97" i="91"/>
  <c r="I96" i="91"/>
  <c r="F96" i="91"/>
  <c r="I98" i="91" s="1"/>
  <c r="I95" i="91"/>
  <c r="F95" i="91"/>
  <c r="F94" i="91"/>
  <c r="F93" i="91"/>
  <c r="I94" i="91" s="1"/>
  <c r="F92" i="91"/>
  <c r="I93" i="91" s="1"/>
  <c r="I99" i="91" s="1"/>
  <c r="F91" i="91"/>
  <c r="F90" i="91"/>
  <c r="F89" i="91"/>
  <c r="F88" i="91"/>
  <c r="F87" i="91"/>
  <c r="F86" i="91"/>
  <c r="F85" i="91"/>
  <c r="F84" i="91"/>
  <c r="F83" i="91"/>
  <c r="I82" i="91"/>
  <c r="F82" i="91"/>
  <c r="I81" i="91"/>
  <c r="F81" i="91"/>
  <c r="I83" i="91" s="1"/>
  <c r="I80" i="91"/>
  <c r="F80" i="91"/>
  <c r="F79" i="91"/>
  <c r="F78" i="91"/>
  <c r="I79" i="91" s="1"/>
  <c r="F77" i="91"/>
  <c r="I78" i="91" s="1"/>
  <c r="I84" i="91" s="1"/>
  <c r="F76" i="91"/>
  <c r="F75" i="91"/>
  <c r="F74" i="91"/>
  <c r="F73" i="91"/>
  <c r="F72" i="91"/>
  <c r="F71" i="91"/>
  <c r="F70" i="91"/>
  <c r="F69" i="91"/>
  <c r="F68" i="91"/>
  <c r="I67" i="91"/>
  <c r="F67" i="91"/>
  <c r="I66" i="91"/>
  <c r="F66" i="91"/>
  <c r="I68" i="91" s="1"/>
  <c r="I65" i="91"/>
  <c r="F65" i="91"/>
  <c r="F64" i="91"/>
  <c r="F63" i="91"/>
  <c r="I64" i="91" s="1"/>
  <c r="F62" i="91"/>
  <c r="I63" i="91" s="1"/>
  <c r="I69" i="91" s="1"/>
  <c r="F61" i="91"/>
  <c r="F60" i="91"/>
  <c r="F59" i="91"/>
  <c r="F58" i="91"/>
  <c r="F57" i="91"/>
  <c r="F56" i="91"/>
  <c r="F55" i="91"/>
  <c r="F54" i="91"/>
  <c r="F53" i="91"/>
  <c r="I52" i="91"/>
  <c r="F52" i="91"/>
  <c r="I51" i="91"/>
  <c r="F51" i="91"/>
  <c r="I53" i="91" s="1"/>
  <c r="I50" i="91"/>
  <c r="F50" i="91"/>
  <c r="F49" i="91"/>
  <c r="F48" i="91"/>
  <c r="I49" i="91" s="1"/>
  <c r="F47" i="91"/>
  <c r="I48" i="91" s="1"/>
  <c r="I54" i="91" s="1"/>
  <c r="F46" i="91"/>
  <c r="F45" i="91"/>
  <c r="F44" i="91"/>
  <c r="F43" i="91"/>
  <c r="F42" i="91"/>
  <c r="F41" i="91"/>
  <c r="F40" i="91"/>
  <c r="F39" i="91"/>
  <c r="F38" i="91"/>
  <c r="I37" i="91"/>
  <c r="F37" i="91"/>
  <c r="I36" i="91"/>
  <c r="F36" i="91"/>
  <c r="I38" i="91" s="1"/>
  <c r="I35" i="91"/>
  <c r="F35" i="91"/>
  <c r="F34" i="91"/>
  <c r="F33" i="91"/>
  <c r="I34" i="91" s="1"/>
  <c r="F32" i="91"/>
  <c r="I33" i="91" s="1"/>
  <c r="I39" i="91" s="1"/>
  <c r="F31" i="91"/>
  <c r="F30" i="91"/>
  <c r="F29" i="91"/>
  <c r="F28" i="91"/>
  <c r="F27" i="91"/>
  <c r="F26" i="91"/>
  <c r="F25" i="91"/>
  <c r="F24" i="91"/>
  <c r="F23" i="91"/>
  <c r="I22" i="91"/>
  <c r="F22" i="91"/>
  <c r="I21" i="91"/>
  <c r="F21" i="91"/>
  <c r="I23" i="91" s="1"/>
  <c r="I20" i="91"/>
  <c r="F20" i="91"/>
  <c r="F19" i="91"/>
  <c r="F18" i="91"/>
  <c r="I19" i="91" s="1"/>
  <c r="F17" i="91"/>
  <c r="I18" i="91" s="1"/>
  <c r="I24" i="91" s="1"/>
  <c r="F16" i="91"/>
  <c r="F15" i="91"/>
  <c r="F14" i="91"/>
  <c r="F13" i="91"/>
  <c r="F12" i="91"/>
  <c r="F11" i="91"/>
  <c r="F10" i="91"/>
  <c r="F9" i="91"/>
  <c r="F8" i="91"/>
  <c r="I7" i="91"/>
  <c r="F7" i="91"/>
  <c r="I6" i="91"/>
  <c r="F6" i="91"/>
  <c r="F5" i="91"/>
  <c r="F4" i="91"/>
  <c r="I5" i="91" s="1"/>
  <c r="F3" i="91"/>
  <c r="I4" i="91" s="1"/>
  <c r="F2" i="91"/>
  <c r="I3" i="91" s="1"/>
  <c r="F166" i="90"/>
  <c r="F165" i="90"/>
  <c r="F164" i="90"/>
  <c r="F163" i="90"/>
  <c r="F162" i="90"/>
  <c r="F161" i="90"/>
  <c r="F160" i="90"/>
  <c r="F159" i="90"/>
  <c r="F158" i="90"/>
  <c r="I157" i="90"/>
  <c r="F157" i="90"/>
  <c r="I156" i="90"/>
  <c r="F156" i="90"/>
  <c r="I158" i="90" s="1"/>
  <c r="I155" i="90"/>
  <c r="F155" i="90"/>
  <c r="F154" i="90"/>
  <c r="F153" i="90"/>
  <c r="I154" i="90" s="1"/>
  <c r="F152" i="90"/>
  <c r="I153" i="90" s="1"/>
  <c r="I159" i="90" s="1"/>
  <c r="F151" i="90"/>
  <c r="F150" i="90"/>
  <c r="F149" i="90"/>
  <c r="F148" i="90"/>
  <c r="F147" i="90"/>
  <c r="F146" i="90"/>
  <c r="F145" i="90"/>
  <c r="F144" i="90"/>
  <c r="F143" i="90"/>
  <c r="I142" i="90"/>
  <c r="F142" i="90"/>
  <c r="I141" i="90"/>
  <c r="F141" i="90"/>
  <c r="I143" i="90" s="1"/>
  <c r="I140" i="90"/>
  <c r="F140" i="90"/>
  <c r="F139" i="90"/>
  <c r="F138" i="90"/>
  <c r="I139" i="90" s="1"/>
  <c r="F137" i="90"/>
  <c r="I138" i="90" s="1"/>
  <c r="I144" i="90" s="1"/>
  <c r="F136" i="90"/>
  <c r="F135" i="90"/>
  <c r="F134" i="90"/>
  <c r="F133" i="90"/>
  <c r="F132" i="90"/>
  <c r="F131" i="90"/>
  <c r="F130" i="90"/>
  <c r="F129" i="90"/>
  <c r="F128" i="90"/>
  <c r="I127" i="90"/>
  <c r="F127" i="90"/>
  <c r="I126" i="90"/>
  <c r="F126" i="90"/>
  <c r="I128" i="90" s="1"/>
  <c r="I125" i="90"/>
  <c r="F125" i="90"/>
  <c r="F124" i="90"/>
  <c r="F123" i="90"/>
  <c r="I124" i="90" s="1"/>
  <c r="F122" i="90"/>
  <c r="I123" i="90" s="1"/>
  <c r="I129" i="90" s="1"/>
  <c r="F121" i="90"/>
  <c r="F120" i="90"/>
  <c r="F119" i="90"/>
  <c r="F118" i="90"/>
  <c r="F117" i="90"/>
  <c r="F116" i="90"/>
  <c r="F115" i="90"/>
  <c r="F114" i="90"/>
  <c r="F113" i="90"/>
  <c r="I112" i="90"/>
  <c r="F112" i="90"/>
  <c r="I111" i="90"/>
  <c r="F111" i="90"/>
  <c r="I113" i="90" s="1"/>
  <c r="I110" i="90"/>
  <c r="F110" i="90"/>
  <c r="F109" i="90"/>
  <c r="F108" i="90"/>
  <c r="I109" i="90" s="1"/>
  <c r="F107" i="90"/>
  <c r="I108" i="90" s="1"/>
  <c r="I114" i="90" s="1"/>
  <c r="F106" i="90"/>
  <c r="F105" i="90"/>
  <c r="F104" i="90"/>
  <c r="F103" i="90"/>
  <c r="F102" i="90"/>
  <c r="F101" i="90"/>
  <c r="F100" i="90"/>
  <c r="F99" i="90"/>
  <c r="F98" i="90"/>
  <c r="I97" i="90"/>
  <c r="F97" i="90"/>
  <c r="I96" i="90"/>
  <c r="F96" i="90"/>
  <c r="I98" i="90" s="1"/>
  <c r="I95" i="90"/>
  <c r="F95" i="90"/>
  <c r="F94" i="90"/>
  <c r="F93" i="90"/>
  <c r="I94" i="90" s="1"/>
  <c r="F92" i="90"/>
  <c r="I93" i="90" s="1"/>
  <c r="I99" i="90" s="1"/>
  <c r="F91" i="90"/>
  <c r="F90" i="90"/>
  <c r="F89" i="90"/>
  <c r="F88" i="90"/>
  <c r="F87" i="90"/>
  <c r="F86" i="90"/>
  <c r="F85" i="90"/>
  <c r="F84" i="90"/>
  <c r="F83" i="90"/>
  <c r="I82" i="90"/>
  <c r="F82" i="90"/>
  <c r="I81" i="90"/>
  <c r="F81" i="90"/>
  <c r="I83" i="90" s="1"/>
  <c r="I80" i="90"/>
  <c r="F80" i="90"/>
  <c r="F79" i="90"/>
  <c r="F78" i="90"/>
  <c r="I79" i="90" s="1"/>
  <c r="F77" i="90"/>
  <c r="I78" i="90" s="1"/>
  <c r="I84" i="90" s="1"/>
  <c r="F76" i="90"/>
  <c r="F75" i="90"/>
  <c r="F74" i="90"/>
  <c r="F73" i="90"/>
  <c r="F72" i="90"/>
  <c r="F71" i="90"/>
  <c r="F70" i="90"/>
  <c r="F69" i="90"/>
  <c r="F68" i="90"/>
  <c r="I67" i="90"/>
  <c r="F67" i="90"/>
  <c r="I66" i="90"/>
  <c r="F66" i="90"/>
  <c r="I68" i="90" s="1"/>
  <c r="I65" i="90"/>
  <c r="F65" i="90"/>
  <c r="F64" i="90"/>
  <c r="F63" i="90"/>
  <c r="I64" i="90" s="1"/>
  <c r="F62" i="90"/>
  <c r="I63" i="90" s="1"/>
  <c r="I69" i="90" s="1"/>
  <c r="F61" i="90"/>
  <c r="F60" i="90"/>
  <c r="F59" i="90"/>
  <c r="F58" i="90"/>
  <c r="F57" i="90"/>
  <c r="F56" i="90"/>
  <c r="F55" i="90"/>
  <c r="F54" i="90"/>
  <c r="F53" i="90"/>
  <c r="I52" i="90"/>
  <c r="F52" i="90"/>
  <c r="I51" i="90"/>
  <c r="F51" i="90"/>
  <c r="I53" i="90" s="1"/>
  <c r="I50" i="90"/>
  <c r="F50" i="90"/>
  <c r="F49" i="90"/>
  <c r="F48" i="90"/>
  <c r="I49" i="90" s="1"/>
  <c r="F47" i="90"/>
  <c r="I48" i="90" s="1"/>
  <c r="I54" i="90" s="1"/>
  <c r="F46" i="90"/>
  <c r="F45" i="90"/>
  <c r="F44" i="90"/>
  <c r="F43" i="90"/>
  <c r="F42" i="90"/>
  <c r="F41" i="90"/>
  <c r="F40" i="90"/>
  <c r="F39" i="90"/>
  <c r="F38" i="90"/>
  <c r="I37" i="90"/>
  <c r="F37" i="90"/>
  <c r="I36" i="90"/>
  <c r="F36" i="90"/>
  <c r="I38" i="90" s="1"/>
  <c r="I35" i="90"/>
  <c r="F35" i="90"/>
  <c r="F34" i="90"/>
  <c r="F33" i="90"/>
  <c r="I34" i="90" s="1"/>
  <c r="F32" i="90"/>
  <c r="I33" i="90" s="1"/>
  <c r="I39" i="90" s="1"/>
  <c r="F31" i="90"/>
  <c r="F30" i="90"/>
  <c r="F29" i="90"/>
  <c r="F28" i="90"/>
  <c r="F27" i="90"/>
  <c r="F26" i="90"/>
  <c r="F25" i="90"/>
  <c r="F24" i="90"/>
  <c r="F23" i="90"/>
  <c r="I22" i="90"/>
  <c r="F22" i="90"/>
  <c r="I21" i="90"/>
  <c r="F21" i="90"/>
  <c r="I23" i="90" s="1"/>
  <c r="I20" i="90"/>
  <c r="F20" i="90"/>
  <c r="F19" i="90"/>
  <c r="F18" i="90"/>
  <c r="I19" i="90" s="1"/>
  <c r="F17" i="90"/>
  <c r="I18" i="90" s="1"/>
  <c r="I24" i="90" s="1"/>
  <c r="F16" i="90"/>
  <c r="F15" i="90"/>
  <c r="F14" i="90"/>
  <c r="F13" i="90"/>
  <c r="F12" i="90"/>
  <c r="F11" i="90"/>
  <c r="F10" i="90"/>
  <c r="F9" i="90"/>
  <c r="F8" i="90"/>
  <c r="I7" i="90"/>
  <c r="F7" i="90"/>
  <c r="I6" i="90"/>
  <c r="F6" i="90"/>
  <c r="I8" i="90" s="1"/>
  <c r="I5" i="90"/>
  <c r="F5" i="90"/>
  <c r="F4" i="90"/>
  <c r="F3" i="90"/>
  <c r="I4" i="90" s="1"/>
  <c r="F2" i="90"/>
  <c r="I3" i="90" s="1"/>
  <c r="I9" i="90" s="1"/>
  <c r="F70" i="87"/>
  <c r="F69" i="87"/>
  <c r="F68" i="87"/>
  <c r="F67" i="87"/>
  <c r="F66" i="87"/>
  <c r="F65" i="87"/>
  <c r="F166" i="87"/>
  <c r="F165" i="87"/>
  <c r="F164" i="87"/>
  <c r="F163" i="87"/>
  <c r="F162" i="87"/>
  <c r="F161" i="87"/>
  <c r="F160" i="87"/>
  <c r="F159" i="87"/>
  <c r="F158" i="87"/>
  <c r="I157" i="87"/>
  <c r="F157" i="87"/>
  <c r="I156" i="87"/>
  <c r="F156" i="87"/>
  <c r="F155" i="87"/>
  <c r="F154" i="87"/>
  <c r="I158" i="87" s="1"/>
  <c r="I153" i="87"/>
  <c r="F153" i="87"/>
  <c r="I155" i="87" s="1"/>
  <c r="F152" i="87"/>
  <c r="I154" i="87" s="1"/>
  <c r="F151" i="87"/>
  <c r="F150" i="87"/>
  <c r="F149" i="87"/>
  <c r="F148" i="87"/>
  <c r="F147" i="87"/>
  <c r="F146" i="87"/>
  <c r="F145" i="87"/>
  <c r="F144" i="87"/>
  <c r="I143" i="87"/>
  <c r="F143" i="87"/>
  <c r="I142" i="87"/>
  <c r="F142" i="87"/>
  <c r="I141" i="87"/>
  <c r="F141" i="87"/>
  <c r="I140" i="87"/>
  <c r="F140" i="87"/>
  <c r="I139" i="87"/>
  <c r="F139" i="87"/>
  <c r="I138" i="87"/>
  <c r="I144" i="87" s="1"/>
  <c r="F138" i="87"/>
  <c r="F137" i="87"/>
  <c r="F136" i="87"/>
  <c r="F135" i="87"/>
  <c r="F134" i="87"/>
  <c r="F133" i="87"/>
  <c r="F132" i="87"/>
  <c r="F131" i="87"/>
  <c r="F130" i="87"/>
  <c r="F129" i="87"/>
  <c r="I128" i="87"/>
  <c r="F128" i="87"/>
  <c r="I127" i="87"/>
  <c r="F127" i="87"/>
  <c r="I126" i="87"/>
  <c r="F126" i="87"/>
  <c r="I125" i="87"/>
  <c r="F125" i="87"/>
  <c r="I124" i="87"/>
  <c r="F124" i="87"/>
  <c r="I123" i="87"/>
  <c r="I129" i="87" s="1"/>
  <c r="F123" i="87"/>
  <c r="F122" i="87"/>
  <c r="F121" i="87"/>
  <c r="F120" i="87"/>
  <c r="F119" i="87"/>
  <c r="F118" i="87"/>
  <c r="F117" i="87"/>
  <c r="F116" i="87"/>
  <c r="F115" i="87"/>
  <c r="F114" i="87"/>
  <c r="F113" i="87"/>
  <c r="I112" i="87"/>
  <c r="F112" i="87"/>
  <c r="I111" i="87"/>
  <c r="F111" i="87"/>
  <c r="I113" i="87" s="1"/>
  <c r="F110" i="87"/>
  <c r="I109" i="87"/>
  <c r="F109" i="87"/>
  <c r="F108" i="87"/>
  <c r="I110" i="87" s="1"/>
  <c r="F107" i="87"/>
  <c r="I108" i="87" s="1"/>
  <c r="I114" i="87" s="1"/>
  <c r="I98" i="87"/>
  <c r="I97" i="87"/>
  <c r="I96" i="87"/>
  <c r="I95" i="87"/>
  <c r="I94" i="87"/>
  <c r="I93" i="87"/>
  <c r="I99" i="87" s="1"/>
  <c r="F91" i="87"/>
  <c r="F90" i="87"/>
  <c r="F89" i="87"/>
  <c r="F88" i="87"/>
  <c r="F87" i="87"/>
  <c r="F86" i="87"/>
  <c r="F85" i="87"/>
  <c r="F84" i="87"/>
  <c r="I83" i="87"/>
  <c r="F83" i="87"/>
  <c r="I82" i="87"/>
  <c r="F82" i="87"/>
  <c r="F81" i="87"/>
  <c r="F80" i="87"/>
  <c r="I80" i="87" s="1"/>
  <c r="F79" i="87"/>
  <c r="I81" i="87" s="1"/>
  <c r="I78" i="87"/>
  <c r="F78" i="87"/>
  <c r="F77" i="87"/>
  <c r="I79" i="87" s="1"/>
  <c r="F76" i="87"/>
  <c r="F75" i="87"/>
  <c r="F74" i="87"/>
  <c r="F73" i="87"/>
  <c r="I67" i="87"/>
  <c r="I66" i="87"/>
  <c r="I68" i="87"/>
  <c r="F64" i="87"/>
  <c r="I65" i="87" s="1"/>
  <c r="F63" i="87"/>
  <c r="I63" i="87" s="1"/>
  <c r="F62" i="87"/>
  <c r="I64" i="87" s="1"/>
  <c r="F61" i="87"/>
  <c r="F60" i="87"/>
  <c r="F59" i="87"/>
  <c r="F58" i="87"/>
  <c r="F57" i="87"/>
  <c r="F56" i="87"/>
  <c r="F55" i="87"/>
  <c r="F54" i="87"/>
  <c r="I53" i="87"/>
  <c r="F53" i="87"/>
  <c r="I52" i="87"/>
  <c r="F52" i="87"/>
  <c r="I51" i="87"/>
  <c r="F51" i="87"/>
  <c r="I50" i="87"/>
  <c r="F50" i="87"/>
  <c r="I49" i="87"/>
  <c r="F49" i="87"/>
  <c r="I48" i="87"/>
  <c r="I54" i="87" s="1"/>
  <c r="F48" i="87"/>
  <c r="F47" i="87"/>
  <c r="F46" i="87"/>
  <c r="F45" i="87"/>
  <c r="F44" i="87"/>
  <c r="F43" i="87"/>
  <c r="F42" i="87"/>
  <c r="F41" i="87"/>
  <c r="F40" i="87"/>
  <c r="F39" i="87"/>
  <c r="F38" i="87"/>
  <c r="I37" i="87"/>
  <c r="F37" i="87"/>
  <c r="I36" i="87"/>
  <c r="F36" i="87"/>
  <c r="I35" i="87"/>
  <c r="F35" i="87"/>
  <c r="F34" i="87"/>
  <c r="I38" i="87" s="1"/>
  <c r="F33" i="87"/>
  <c r="I33" i="87" s="1"/>
  <c r="F32" i="87"/>
  <c r="I34" i="87" s="1"/>
  <c r="F31" i="87"/>
  <c r="F30" i="87"/>
  <c r="F29" i="87"/>
  <c r="F28" i="87"/>
  <c r="F27" i="87"/>
  <c r="F26" i="87"/>
  <c r="F25" i="87"/>
  <c r="F24" i="87"/>
  <c r="I23" i="87"/>
  <c r="F23" i="87"/>
  <c r="I22" i="87"/>
  <c r="F22" i="87"/>
  <c r="F21" i="87"/>
  <c r="I20" i="87"/>
  <c r="F20" i="87"/>
  <c r="F19" i="87"/>
  <c r="I21" i="87" s="1"/>
  <c r="I18" i="87"/>
  <c r="F18" i="87"/>
  <c r="F17" i="87"/>
  <c r="I19" i="87" s="1"/>
  <c r="F16" i="87"/>
  <c r="F15" i="87"/>
  <c r="F14" i="87"/>
  <c r="F13" i="87"/>
  <c r="F12" i="87"/>
  <c r="F11" i="87"/>
  <c r="F10" i="87"/>
  <c r="F9" i="87"/>
  <c r="I8" i="87"/>
  <c r="F8" i="87"/>
  <c r="I7" i="87"/>
  <c r="F7" i="87"/>
  <c r="I6" i="87"/>
  <c r="F6" i="87"/>
  <c r="I5" i="87"/>
  <c r="F5" i="87"/>
  <c r="F4" i="87"/>
  <c r="I3" i="87"/>
  <c r="F3" i="87"/>
  <c r="F2" i="87"/>
  <c r="I4" i="87" s="1"/>
  <c r="F166" i="86"/>
  <c r="F165" i="86"/>
  <c r="F164" i="86"/>
  <c r="F163" i="86"/>
  <c r="F162" i="86"/>
  <c r="F161" i="86"/>
  <c r="F160" i="86"/>
  <c r="F159" i="86"/>
  <c r="F158" i="86"/>
  <c r="I157" i="86"/>
  <c r="F157" i="86"/>
  <c r="I156" i="86"/>
  <c r="F156" i="86"/>
  <c r="F155" i="86"/>
  <c r="F154" i="86"/>
  <c r="I158" i="86" s="1"/>
  <c r="I153" i="86"/>
  <c r="F153" i="86"/>
  <c r="I155" i="86" s="1"/>
  <c r="F152" i="86"/>
  <c r="I154" i="86" s="1"/>
  <c r="F151" i="86"/>
  <c r="F150" i="86"/>
  <c r="F149" i="86"/>
  <c r="F148" i="86"/>
  <c r="F147" i="86"/>
  <c r="F146" i="86"/>
  <c r="F145" i="86"/>
  <c r="F144" i="86"/>
  <c r="I143" i="86"/>
  <c r="F143" i="86"/>
  <c r="I142" i="86"/>
  <c r="F142" i="86"/>
  <c r="I141" i="86"/>
  <c r="F141" i="86"/>
  <c r="I140" i="86"/>
  <c r="F140" i="86"/>
  <c r="I139" i="86"/>
  <c r="F139" i="86"/>
  <c r="I138" i="86"/>
  <c r="I144" i="86" s="1"/>
  <c r="F138" i="86"/>
  <c r="F137" i="86"/>
  <c r="F136" i="86"/>
  <c r="F135" i="86"/>
  <c r="F134" i="86"/>
  <c r="F133" i="86"/>
  <c r="F132" i="86"/>
  <c r="F131" i="86"/>
  <c r="F130" i="86"/>
  <c r="F129" i="86"/>
  <c r="I128" i="86"/>
  <c r="F128" i="86"/>
  <c r="I127" i="86"/>
  <c r="F127" i="86"/>
  <c r="I126" i="86"/>
  <c r="F126" i="86"/>
  <c r="I125" i="86"/>
  <c r="F125" i="86"/>
  <c r="I124" i="86"/>
  <c r="F124" i="86"/>
  <c r="I123" i="86"/>
  <c r="I129" i="86" s="1"/>
  <c r="F123" i="86"/>
  <c r="F122" i="86"/>
  <c r="F121" i="86"/>
  <c r="F120" i="86"/>
  <c r="F119" i="86"/>
  <c r="F118" i="86"/>
  <c r="F117" i="86"/>
  <c r="F116" i="86"/>
  <c r="F115" i="86"/>
  <c r="F114" i="86"/>
  <c r="F113" i="86"/>
  <c r="I112" i="86"/>
  <c r="F112" i="86"/>
  <c r="I111" i="86"/>
  <c r="F111" i="86"/>
  <c r="I113" i="86" s="1"/>
  <c r="F110" i="86"/>
  <c r="I109" i="86"/>
  <c r="F109" i="86"/>
  <c r="F108" i="86"/>
  <c r="I110" i="86" s="1"/>
  <c r="F107" i="86"/>
  <c r="I108" i="86" s="1"/>
  <c r="I114" i="86" s="1"/>
  <c r="I98" i="86"/>
  <c r="I97" i="86"/>
  <c r="I96" i="86"/>
  <c r="I95" i="86"/>
  <c r="I94" i="86"/>
  <c r="I93" i="86"/>
  <c r="I99" i="86" s="1"/>
  <c r="F91" i="86"/>
  <c r="F90" i="86"/>
  <c r="F89" i="86"/>
  <c r="F88" i="86"/>
  <c r="F87" i="86"/>
  <c r="F86" i="86"/>
  <c r="F85" i="86"/>
  <c r="F84" i="86"/>
  <c r="I83" i="86"/>
  <c r="F83" i="86"/>
  <c r="I82" i="86"/>
  <c r="F82" i="86"/>
  <c r="F81" i="86"/>
  <c r="F80" i="86"/>
  <c r="I80" i="86" s="1"/>
  <c r="F79" i="86"/>
  <c r="I81" i="86" s="1"/>
  <c r="I78" i="86"/>
  <c r="F78" i="86"/>
  <c r="F77" i="86"/>
  <c r="I79" i="86" s="1"/>
  <c r="F76" i="86"/>
  <c r="F75" i="86"/>
  <c r="F74" i="86"/>
  <c r="F73" i="86"/>
  <c r="F70" i="86"/>
  <c r="F69" i="86"/>
  <c r="F68" i="86"/>
  <c r="I67" i="86"/>
  <c r="F67" i="86"/>
  <c r="I66" i="86"/>
  <c r="F66" i="86"/>
  <c r="F65" i="86"/>
  <c r="F64" i="86"/>
  <c r="F63" i="86"/>
  <c r="F62" i="86"/>
  <c r="F61" i="86"/>
  <c r="F60" i="86"/>
  <c r="F59" i="86"/>
  <c r="F58" i="86"/>
  <c r="F57" i="86"/>
  <c r="F56" i="86"/>
  <c r="F55" i="86"/>
  <c r="F54" i="86"/>
  <c r="F53" i="86"/>
  <c r="I52" i="86"/>
  <c r="F52" i="86"/>
  <c r="I51" i="86"/>
  <c r="F51" i="86"/>
  <c r="I53" i="86" s="1"/>
  <c r="I50" i="86"/>
  <c r="F50" i="86"/>
  <c r="F49" i="86"/>
  <c r="F48" i="86"/>
  <c r="I49" i="86" s="1"/>
  <c r="F47" i="86"/>
  <c r="I48" i="86" s="1"/>
  <c r="I54" i="86" s="1"/>
  <c r="F46" i="86"/>
  <c r="F45" i="86"/>
  <c r="F44" i="86"/>
  <c r="F43" i="86"/>
  <c r="F42" i="86"/>
  <c r="F41" i="86"/>
  <c r="F40" i="86"/>
  <c r="F39" i="86"/>
  <c r="F38" i="86"/>
  <c r="I37" i="86"/>
  <c r="F37" i="86"/>
  <c r="I36" i="86"/>
  <c r="F36" i="86"/>
  <c r="I35" i="86"/>
  <c r="F35" i="86"/>
  <c r="F34" i="86"/>
  <c r="I38" i="86" s="1"/>
  <c r="F33" i="86"/>
  <c r="I33" i="86" s="1"/>
  <c r="F32" i="86"/>
  <c r="I34" i="86" s="1"/>
  <c r="F31" i="86"/>
  <c r="F30" i="86"/>
  <c r="F29" i="86"/>
  <c r="F28" i="86"/>
  <c r="F27" i="86"/>
  <c r="F26" i="86"/>
  <c r="F25" i="86"/>
  <c r="F24" i="86"/>
  <c r="I23" i="86"/>
  <c r="F23" i="86"/>
  <c r="I22" i="86"/>
  <c r="F22" i="86"/>
  <c r="F21" i="86"/>
  <c r="I20" i="86"/>
  <c r="F20" i="86"/>
  <c r="F19" i="86"/>
  <c r="I21" i="86" s="1"/>
  <c r="I18" i="86"/>
  <c r="F18" i="86"/>
  <c r="F17" i="86"/>
  <c r="I19" i="86" s="1"/>
  <c r="F16" i="86"/>
  <c r="F15" i="86"/>
  <c r="F14" i="86"/>
  <c r="F13" i="86"/>
  <c r="F12" i="86"/>
  <c r="F11" i="86"/>
  <c r="F10" i="86"/>
  <c r="F9" i="86"/>
  <c r="I8" i="86"/>
  <c r="F8" i="86"/>
  <c r="I7" i="86"/>
  <c r="F7" i="86"/>
  <c r="I6" i="86"/>
  <c r="F6" i="86"/>
  <c r="I5" i="86"/>
  <c r="F5" i="86"/>
  <c r="F4" i="86"/>
  <c r="I3" i="86"/>
  <c r="F3" i="86"/>
  <c r="F2" i="86"/>
  <c r="I4" i="86" s="1"/>
  <c r="F166" i="85"/>
  <c r="F165" i="85"/>
  <c r="F164" i="85"/>
  <c r="F163" i="85"/>
  <c r="F162" i="85"/>
  <c r="F161" i="85"/>
  <c r="F160" i="85"/>
  <c r="F159" i="85"/>
  <c r="F158" i="85"/>
  <c r="I157" i="85"/>
  <c r="F157" i="85"/>
  <c r="I156" i="85"/>
  <c r="F156" i="85"/>
  <c r="F155" i="85"/>
  <c r="F154" i="85"/>
  <c r="I158" i="85" s="1"/>
  <c r="I153" i="85"/>
  <c r="F153" i="85"/>
  <c r="I155" i="85" s="1"/>
  <c r="F152" i="85"/>
  <c r="I154" i="85" s="1"/>
  <c r="F151" i="85"/>
  <c r="F150" i="85"/>
  <c r="F149" i="85"/>
  <c r="F148" i="85"/>
  <c r="F147" i="85"/>
  <c r="F146" i="85"/>
  <c r="F145" i="85"/>
  <c r="F144" i="85"/>
  <c r="I143" i="85"/>
  <c r="F143" i="85"/>
  <c r="I142" i="85"/>
  <c r="F142" i="85"/>
  <c r="I141" i="85"/>
  <c r="F141" i="85"/>
  <c r="I140" i="85"/>
  <c r="F140" i="85"/>
  <c r="I139" i="85"/>
  <c r="F139" i="85"/>
  <c r="I138" i="85"/>
  <c r="I144" i="85" s="1"/>
  <c r="F138" i="85"/>
  <c r="F137" i="85"/>
  <c r="F136" i="85"/>
  <c r="F135" i="85"/>
  <c r="F134" i="85"/>
  <c r="F133" i="85"/>
  <c r="F132" i="85"/>
  <c r="F131" i="85"/>
  <c r="F130" i="85"/>
  <c r="F129" i="85"/>
  <c r="I128" i="85"/>
  <c r="F128" i="85"/>
  <c r="I127" i="85"/>
  <c r="F127" i="85"/>
  <c r="I126" i="85"/>
  <c r="F126" i="85"/>
  <c r="I125" i="85"/>
  <c r="F125" i="85"/>
  <c r="I124" i="85"/>
  <c r="F124" i="85"/>
  <c r="I123" i="85"/>
  <c r="I129" i="85" s="1"/>
  <c r="F123" i="85"/>
  <c r="F122" i="85"/>
  <c r="F121" i="85"/>
  <c r="F120" i="85"/>
  <c r="F119" i="85"/>
  <c r="F118" i="85"/>
  <c r="F117" i="85"/>
  <c r="F116" i="85"/>
  <c r="F115" i="85"/>
  <c r="F114" i="85"/>
  <c r="F113" i="85"/>
  <c r="I112" i="85"/>
  <c r="F112" i="85"/>
  <c r="I111" i="85"/>
  <c r="F111" i="85"/>
  <c r="I113" i="85" s="1"/>
  <c r="F110" i="85"/>
  <c r="I109" i="85"/>
  <c r="F109" i="85"/>
  <c r="F108" i="85"/>
  <c r="I110" i="85" s="1"/>
  <c r="F107" i="85"/>
  <c r="I108" i="85" s="1"/>
  <c r="I114" i="85" s="1"/>
  <c r="I98" i="85"/>
  <c r="I97" i="85"/>
  <c r="I96" i="85"/>
  <c r="I95" i="85"/>
  <c r="I94" i="85"/>
  <c r="I93" i="85"/>
  <c r="I99" i="85" s="1"/>
  <c r="F91" i="85"/>
  <c r="F90" i="85"/>
  <c r="F89" i="85"/>
  <c r="F88" i="85"/>
  <c r="F87" i="85"/>
  <c r="F86" i="85"/>
  <c r="F85" i="85"/>
  <c r="F84" i="85"/>
  <c r="I83" i="85"/>
  <c r="F83" i="85"/>
  <c r="I82" i="85"/>
  <c r="F82" i="85"/>
  <c r="F81" i="85"/>
  <c r="F80" i="85"/>
  <c r="I80" i="85" s="1"/>
  <c r="F79" i="85"/>
  <c r="I81" i="85" s="1"/>
  <c r="I78" i="85"/>
  <c r="F78" i="85"/>
  <c r="F77" i="85"/>
  <c r="I79" i="85" s="1"/>
  <c r="F76" i="85"/>
  <c r="F75" i="85"/>
  <c r="F74" i="85"/>
  <c r="F73" i="85"/>
  <c r="F70" i="85"/>
  <c r="F69" i="85"/>
  <c r="F68" i="85"/>
  <c r="I67" i="85"/>
  <c r="F67" i="85"/>
  <c r="I66" i="85"/>
  <c r="F66" i="85"/>
  <c r="F65" i="85"/>
  <c r="F64" i="85"/>
  <c r="I68" i="85" s="1"/>
  <c r="F63" i="85"/>
  <c r="I65" i="85" s="1"/>
  <c r="F62" i="85"/>
  <c r="F61" i="85"/>
  <c r="F60" i="85"/>
  <c r="F59" i="85"/>
  <c r="F58" i="85"/>
  <c r="F57" i="85"/>
  <c r="F56" i="85"/>
  <c r="F55" i="85"/>
  <c r="F54" i="85"/>
  <c r="F53" i="85"/>
  <c r="I52" i="85"/>
  <c r="F52" i="85"/>
  <c r="I51" i="85"/>
  <c r="F51" i="85"/>
  <c r="I53" i="85" s="1"/>
  <c r="I50" i="85"/>
  <c r="F50" i="85"/>
  <c r="F49" i="85"/>
  <c r="F48" i="85"/>
  <c r="I49" i="85" s="1"/>
  <c r="F47" i="85"/>
  <c r="I48" i="85" s="1"/>
  <c r="I54" i="85" s="1"/>
  <c r="F46" i="85"/>
  <c r="F45" i="85"/>
  <c r="F44" i="85"/>
  <c r="F43" i="85"/>
  <c r="F42" i="85"/>
  <c r="F41" i="85"/>
  <c r="F40" i="85"/>
  <c r="F39" i="85"/>
  <c r="F38" i="85"/>
  <c r="I37" i="85"/>
  <c r="F37" i="85"/>
  <c r="I36" i="85"/>
  <c r="F36" i="85"/>
  <c r="I35" i="85"/>
  <c r="F35" i="85"/>
  <c r="F34" i="85"/>
  <c r="I38" i="85" s="1"/>
  <c r="F33" i="85"/>
  <c r="I33" i="85" s="1"/>
  <c r="F32" i="85"/>
  <c r="I34" i="85" s="1"/>
  <c r="F31" i="85"/>
  <c r="F30" i="85"/>
  <c r="F29" i="85"/>
  <c r="F28" i="85"/>
  <c r="F27" i="85"/>
  <c r="F26" i="85"/>
  <c r="F25" i="85"/>
  <c r="F24" i="85"/>
  <c r="I23" i="85"/>
  <c r="F23" i="85"/>
  <c r="I22" i="85"/>
  <c r="F22" i="85"/>
  <c r="F21" i="85"/>
  <c r="I20" i="85"/>
  <c r="F20" i="85"/>
  <c r="F19" i="85"/>
  <c r="I21" i="85" s="1"/>
  <c r="I18" i="85"/>
  <c r="F18" i="85"/>
  <c r="F17" i="85"/>
  <c r="I19" i="85" s="1"/>
  <c r="F16" i="85"/>
  <c r="F15" i="85"/>
  <c r="F14" i="85"/>
  <c r="F13" i="85"/>
  <c r="F12" i="85"/>
  <c r="F11" i="85"/>
  <c r="F10" i="85"/>
  <c r="F9" i="85"/>
  <c r="I8" i="85"/>
  <c r="F8" i="85"/>
  <c r="I7" i="85"/>
  <c r="F7" i="85"/>
  <c r="I6" i="85"/>
  <c r="F6" i="85"/>
  <c r="I5" i="85"/>
  <c r="F5" i="85"/>
  <c r="F4" i="85"/>
  <c r="I3" i="85"/>
  <c r="F3" i="85"/>
  <c r="F2" i="85"/>
  <c r="I4" i="85" s="1"/>
  <c r="F166" i="84"/>
  <c r="F165" i="84"/>
  <c r="F164" i="84"/>
  <c r="F163" i="84"/>
  <c r="F162" i="84"/>
  <c r="F161" i="84"/>
  <c r="F160" i="84"/>
  <c r="F159" i="84"/>
  <c r="F158" i="84"/>
  <c r="I157" i="84"/>
  <c r="F157" i="84"/>
  <c r="I156" i="84"/>
  <c r="F156" i="84"/>
  <c r="F155" i="84"/>
  <c r="F154" i="84"/>
  <c r="I158" i="84" s="1"/>
  <c r="I153" i="84"/>
  <c r="F153" i="84"/>
  <c r="I155" i="84" s="1"/>
  <c r="F152" i="84"/>
  <c r="I154" i="84" s="1"/>
  <c r="F151" i="84"/>
  <c r="F150" i="84"/>
  <c r="F149" i="84"/>
  <c r="F148" i="84"/>
  <c r="F147" i="84"/>
  <c r="F146" i="84"/>
  <c r="F145" i="84"/>
  <c r="F144" i="84"/>
  <c r="I143" i="84"/>
  <c r="F143" i="84"/>
  <c r="I142" i="84"/>
  <c r="F142" i="84"/>
  <c r="I141" i="84"/>
  <c r="F141" i="84"/>
  <c r="I140" i="84"/>
  <c r="F140" i="84"/>
  <c r="I139" i="84"/>
  <c r="F139" i="84"/>
  <c r="I138" i="84"/>
  <c r="I144" i="84" s="1"/>
  <c r="F138" i="84"/>
  <c r="F137" i="84"/>
  <c r="F136" i="84"/>
  <c r="F135" i="84"/>
  <c r="F134" i="84"/>
  <c r="F133" i="84"/>
  <c r="F132" i="84"/>
  <c r="F131" i="84"/>
  <c r="F130" i="84"/>
  <c r="F129" i="84"/>
  <c r="I128" i="84"/>
  <c r="F128" i="84"/>
  <c r="I127" i="84"/>
  <c r="F127" i="84"/>
  <c r="I126" i="84"/>
  <c r="F126" i="84"/>
  <c r="I125" i="84"/>
  <c r="F125" i="84"/>
  <c r="I124" i="84"/>
  <c r="F124" i="84"/>
  <c r="I123" i="84"/>
  <c r="I129" i="84" s="1"/>
  <c r="F123" i="84"/>
  <c r="F122" i="84"/>
  <c r="F121" i="84"/>
  <c r="F120" i="84"/>
  <c r="F119" i="84"/>
  <c r="F118" i="84"/>
  <c r="F117" i="84"/>
  <c r="F116" i="84"/>
  <c r="F115" i="84"/>
  <c r="F114" i="84"/>
  <c r="F113" i="84"/>
  <c r="I112" i="84"/>
  <c r="F112" i="84"/>
  <c r="I111" i="84"/>
  <c r="F111" i="84"/>
  <c r="I113" i="84" s="1"/>
  <c r="F110" i="84"/>
  <c r="I109" i="84"/>
  <c r="F109" i="84"/>
  <c r="F108" i="84"/>
  <c r="I110" i="84" s="1"/>
  <c r="F107" i="84"/>
  <c r="I108" i="84" s="1"/>
  <c r="I114" i="84" s="1"/>
  <c r="I98" i="84"/>
  <c r="I97" i="84"/>
  <c r="I96" i="84"/>
  <c r="I95" i="84"/>
  <c r="I94" i="84"/>
  <c r="I93" i="84"/>
  <c r="I99" i="84" s="1"/>
  <c r="F91" i="84"/>
  <c r="F90" i="84"/>
  <c r="F89" i="84"/>
  <c r="F88" i="84"/>
  <c r="F87" i="84"/>
  <c r="F86" i="84"/>
  <c r="F85" i="84"/>
  <c r="F84" i="84"/>
  <c r="I83" i="84"/>
  <c r="F83" i="84"/>
  <c r="I82" i="84"/>
  <c r="F82" i="84"/>
  <c r="F81" i="84"/>
  <c r="F80" i="84"/>
  <c r="I80" i="84" s="1"/>
  <c r="F79" i="84"/>
  <c r="I81" i="84" s="1"/>
  <c r="I78" i="84"/>
  <c r="F78" i="84"/>
  <c r="F77" i="84"/>
  <c r="I79" i="84" s="1"/>
  <c r="F76" i="84"/>
  <c r="F75" i="84"/>
  <c r="F74" i="84"/>
  <c r="F73" i="84"/>
  <c r="F70" i="84"/>
  <c r="F69" i="84"/>
  <c r="F68" i="84"/>
  <c r="I67" i="84"/>
  <c r="F67" i="84"/>
  <c r="I66" i="84"/>
  <c r="F66" i="84"/>
  <c r="F65" i="84"/>
  <c r="F64" i="84"/>
  <c r="I68" i="84" s="1"/>
  <c r="I63" i="84"/>
  <c r="F63" i="84"/>
  <c r="I65" i="84" s="1"/>
  <c r="F62" i="84"/>
  <c r="I64" i="84" s="1"/>
  <c r="F61" i="84"/>
  <c r="F60" i="84"/>
  <c r="F59" i="84"/>
  <c r="F58" i="84"/>
  <c r="F57" i="84"/>
  <c r="F56" i="84"/>
  <c r="F55" i="84"/>
  <c r="F54" i="84"/>
  <c r="F53" i="84"/>
  <c r="I52" i="84"/>
  <c r="F52" i="84"/>
  <c r="I51" i="84"/>
  <c r="F51" i="84"/>
  <c r="I53" i="84" s="1"/>
  <c r="I50" i="84"/>
  <c r="F50" i="84"/>
  <c r="F49" i="84"/>
  <c r="F48" i="84"/>
  <c r="I49" i="84" s="1"/>
  <c r="F47" i="84"/>
  <c r="I48" i="84" s="1"/>
  <c r="I54" i="84" s="1"/>
  <c r="F46" i="84"/>
  <c r="F45" i="84"/>
  <c r="F44" i="84"/>
  <c r="F43" i="84"/>
  <c r="F42" i="84"/>
  <c r="F41" i="84"/>
  <c r="F40" i="84"/>
  <c r="F39" i="84"/>
  <c r="F38" i="84"/>
  <c r="I37" i="84"/>
  <c r="F37" i="84"/>
  <c r="I36" i="84"/>
  <c r="F36" i="84"/>
  <c r="I35" i="84"/>
  <c r="F35" i="84"/>
  <c r="F34" i="84"/>
  <c r="I38" i="84" s="1"/>
  <c r="F33" i="84"/>
  <c r="I33" i="84" s="1"/>
  <c r="F32" i="84"/>
  <c r="I34" i="84" s="1"/>
  <c r="F31" i="84"/>
  <c r="F30" i="84"/>
  <c r="F29" i="84"/>
  <c r="F28" i="84"/>
  <c r="F27" i="84"/>
  <c r="F26" i="84"/>
  <c r="F25" i="84"/>
  <c r="F24" i="84"/>
  <c r="I23" i="84"/>
  <c r="F23" i="84"/>
  <c r="I22" i="84"/>
  <c r="F22" i="84"/>
  <c r="F21" i="84"/>
  <c r="I20" i="84"/>
  <c r="F20" i="84"/>
  <c r="F19" i="84"/>
  <c r="I21" i="84" s="1"/>
  <c r="I18" i="84"/>
  <c r="F18" i="84"/>
  <c r="F17" i="84"/>
  <c r="I19" i="84" s="1"/>
  <c r="F16" i="84"/>
  <c r="F15" i="84"/>
  <c r="F14" i="84"/>
  <c r="F13" i="84"/>
  <c r="F12" i="84"/>
  <c r="F11" i="84"/>
  <c r="F10" i="84"/>
  <c r="F9" i="84"/>
  <c r="F8" i="84"/>
  <c r="I7" i="84"/>
  <c r="F7" i="84"/>
  <c r="I8" i="84" s="1"/>
  <c r="F6" i="84"/>
  <c r="I5" i="84"/>
  <c r="F5" i="84"/>
  <c r="I6" i="84" s="1"/>
  <c r="F4" i="84"/>
  <c r="F3" i="84"/>
  <c r="I3" i="84" s="1"/>
  <c r="F2" i="84"/>
  <c r="I4" i="84" s="1"/>
  <c r="F66" i="83"/>
  <c r="F67" i="83"/>
  <c r="F68" i="83"/>
  <c r="F69" i="83"/>
  <c r="F70" i="83"/>
  <c r="F65" i="83"/>
  <c r="F64" i="83"/>
  <c r="F63" i="83"/>
  <c r="F166" i="83"/>
  <c r="F165" i="83"/>
  <c r="F164" i="83"/>
  <c r="F163" i="83"/>
  <c r="F162" i="83"/>
  <c r="F161" i="83"/>
  <c r="F160" i="83"/>
  <c r="F159" i="83"/>
  <c r="F158" i="83"/>
  <c r="I157" i="83"/>
  <c r="F157" i="83"/>
  <c r="I156" i="83"/>
  <c r="F156" i="83"/>
  <c r="F155" i="83"/>
  <c r="F154" i="83"/>
  <c r="I158" i="83" s="1"/>
  <c r="I153" i="83"/>
  <c r="F153" i="83"/>
  <c r="I155" i="83" s="1"/>
  <c r="F152" i="83"/>
  <c r="I154" i="83" s="1"/>
  <c r="F151" i="83"/>
  <c r="F150" i="83"/>
  <c r="F149" i="83"/>
  <c r="F148" i="83"/>
  <c r="F147" i="83"/>
  <c r="F146" i="83"/>
  <c r="F145" i="83"/>
  <c r="F144" i="83"/>
  <c r="I143" i="83"/>
  <c r="F143" i="83"/>
  <c r="I142" i="83"/>
  <c r="F142" i="83"/>
  <c r="I141" i="83"/>
  <c r="F141" i="83"/>
  <c r="I140" i="83"/>
  <c r="F140" i="83"/>
  <c r="I139" i="83"/>
  <c r="F139" i="83"/>
  <c r="I138" i="83"/>
  <c r="I144" i="83" s="1"/>
  <c r="F138" i="83"/>
  <c r="F137" i="83"/>
  <c r="F136" i="83"/>
  <c r="F135" i="83"/>
  <c r="F134" i="83"/>
  <c r="F133" i="83"/>
  <c r="F132" i="83"/>
  <c r="F131" i="83"/>
  <c r="F130" i="83"/>
  <c r="F129" i="83"/>
  <c r="I128" i="83"/>
  <c r="F128" i="83"/>
  <c r="I127" i="83"/>
  <c r="F127" i="83"/>
  <c r="I126" i="83"/>
  <c r="F126" i="83"/>
  <c r="I125" i="83"/>
  <c r="F125" i="83"/>
  <c r="I124" i="83"/>
  <c r="F124" i="83"/>
  <c r="I123" i="83"/>
  <c r="I129" i="83" s="1"/>
  <c r="F123" i="83"/>
  <c r="F122" i="83"/>
  <c r="F121" i="83"/>
  <c r="F120" i="83"/>
  <c r="F119" i="83"/>
  <c r="F118" i="83"/>
  <c r="F117" i="83"/>
  <c r="F116" i="83"/>
  <c r="F115" i="83"/>
  <c r="F114" i="83"/>
  <c r="F113" i="83"/>
  <c r="I112" i="83"/>
  <c r="F112" i="83"/>
  <c r="I111" i="83"/>
  <c r="F111" i="83"/>
  <c r="I113" i="83" s="1"/>
  <c r="F110" i="83"/>
  <c r="I109" i="83"/>
  <c r="F109" i="83"/>
  <c r="F108" i="83"/>
  <c r="I110" i="83" s="1"/>
  <c r="F107" i="83"/>
  <c r="I108" i="83" s="1"/>
  <c r="I114" i="83" s="1"/>
  <c r="I98" i="83"/>
  <c r="I97" i="83"/>
  <c r="I96" i="83"/>
  <c r="I95" i="83"/>
  <c r="I94" i="83"/>
  <c r="I93" i="83"/>
  <c r="I99" i="83" s="1"/>
  <c r="F91" i="83"/>
  <c r="F90" i="83"/>
  <c r="F89" i="83"/>
  <c r="F88" i="83"/>
  <c r="F87" i="83"/>
  <c r="F86" i="83"/>
  <c r="F85" i="83"/>
  <c r="F84" i="83"/>
  <c r="I83" i="83"/>
  <c r="F83" i="83"/>
  <c r="I82" i="83"/>
  <c r="F82" i="83"/>
  <c r="F81" i="83"/>
  <c r="F80" i="83"/>
  <c r="I80" i="83" s="1"/>
  <c r="F79" i="83"/>
  <c r="I81" i="83" s="1"/>
  <c r="I78" i="83"/>
  <c r="F78" i="83"/>
  <c r="F77" i="83"/>
  <c r="I79" i="83" s="1"/>
  <c r="F76" i="83"/>
  <c r="F75" i="83"/>
  <c r="F74" i="83"/>
  <c r="F73" i="83"/>
  <c r="I67" i="83"/>
  <c r="I66" i="83"/>
  <c r="I68" i="83"/>
  <c r="I63" i="83"/>
  <c r="I65" i="83"/>
  <c r="F62" i="83"/>
  <c r="I64" i="83" s="1"/>
  <c r="F61" i="83"/>
  <c r="F60" i="83"/>
  <c r="F59" i="83"/>
  <c r="F58" i="83"/>
  <c r="F57" i="83"/>
  <c r="F56" i="83"/>
  <c r="F55" i="83"/>
  <c r="F54" i="83"/>
  <c r="F53" i="83"/>
  <c r="I52" i="83"/>
  <c r="F52" i="83"/>
  <c r="I51" i="83"/>
  <c r="F51" i="83"/>
  <c r="I53" i="83" s="1"/>
  <c r="I50" i="83"/>
  <c r="F50" i="83"/>
  <c r="F49" i="83"/>
  <c r="F48" i="83"/>
  <c r="I49" i="83" s="1"/>
  <c r="F47" i="83"/>
  <c r="I48" i="83" s="1"/>
  <c r="I54" i="83" s="1"/>
  <c r="F46" i="83"/>
  <c r="F45" i="83"/>
  <c r="F44" i="83"/>
  <c r="F43" i="83"/>
  <c r="F42" i="83"/>
  <c r="F41" i="83"/>
  <c r="F40" i="83"/>
  <c r="F39" i="83"/>
  <c r="F38" i="83"/>
  <c r="I37" i="83"/>
  <c r="F37" i="83"/>
  <c r="I36" i="83"/>
  <c r="F36" i="83"/>
  <c r="I35" i="83"/>
  <c r="F35" i="83"/>
  <c r="F34" i="83"/>
  <c r="I38" i="83" s="1"/>
  <c r="F33" i="83"/>
  <c r="I33" i="83" s="1"/>
  <c r="F32" i="83"/>
  <c r="I34" i="83" s="1"/>
  <c r="F31" i="83"/>
  <c r="F30" i="83"/>
  <c r="F29" i="83"/>
  <c r="F28" i="83"/>
  <c r="F27" i="83"/>
  <c r="F26" i="83"/>
  <c r="F25" i="83"/>
  <c r="F24" i="83"/>
  <c r="I23" i="83"/>
  <c r="F23" i="83"/>
  <c r="I22" i="83"/>
  <c r="F22" i="83"/>
  <c r="F21" i="83"/>
  <c r="I20" i="83"/>
  <c r="F20" i="83"/>
  <c r="F19" i="83"/>
  <c r="I21" i="83" s="1"/>
  <c r="I18" i="83"/>
  <c r="F18" i="83"/>
  <c r="F17" i="83"/>
  <c r="I19" i="83" s="1"/>
  <c r="F16" i="83"/>
  <c r="F15" i="83"/>
  <c r="F14" i="83"/>
  <c r="F13" i="83"/>
  <c r="F12" i="83"/>
  <c r="F11" i="83"/>
  <c r="F10" i="83"/>
  <c r="F9" i="83"/>
  <c r="F8" i="83"/>
  <c r="I7" i="83"/>
  <c r="F7" i="83"/>
  <c r="I8" i="83" s="1"/>
  <c r="F6" i="83"/>
  <c r="I5" i="83"/>
  <c r="F5" i="83"/>
  <c r="I6" i="83" s="1"/>
  <c r="F4" i="83"/>
  <c r="F3" i="83"/>
  <c r="I3" i="83" s="1"/>
  <c r="F2" i="83"/>
  <c r="I4" i="83" s="1"/>
  <c r="F166" i="82"/>
  <c r="F165" i="82"/>
  <c r="F164" i="82"/>
  <c r="F163" i="82"/>
  <c r="F162" i="82"/>
  <c r="F161" i="82"/>
  <c r="F160" i="82"/>
  <c r="F159" i="82"/>
  <c r="F158" i="82"/>
  <c r="I157" i="82"/>
  <c r="F157" i="82"/>
  <c r="I156" i="82"/>
  <c r="F156" i="82"/>
  <c r="F155" i="82"/>
  <c r="F154" i="82"/>
  <c r="I158" i="82" s="1"/>
  <c r="I153" i="82"/>
  <c r="F153" i="82"/>
  <c r="I155" i="82" s="1"/>
  <c r="F152" i="82"/>
  <c r="I154" i="82" s="1"/>
  <c r="F151" i="82"/>
  <c r="F150" i="82"/>
  <c r="F149" i="82"/>
  <c r="F148" i="82"/>
  <c r="F147" i="82"/>
  <c r="F146" i="82"/>
  <c r="F145" i="82"/>
  <c r="F144" i="82"/>
  <c r="I143" i="82"/>
  <c r="F143" i="82"/>
  <c r="I142" i="82"/>
  <c r="F142" i="82"/>
  <c r="I141" i="82"/>
  <c r="F141" i="82"/>
  <c r="I140" i="82"/>
  <c r="F140" i="82"/>
  <c r="I139" i="82"/>
  <c r="F139" i="82"/>
  <c r="I138" i="82"/>
  <c r="I144" i="82" s="1"/>
  <c r="F138" i="82"/>
  <c r="F137" i="82"/>
  <c r="F136" i="82"/>
  <c r="F135" i="82"/>
  <c r="F134" i="82"/>
  <c r="F133" i="82"/>
  <c r="F132" i="82"/>
  <c r="F131" i="82"/>
  <c r="F130" i="82"/>
  <c r="F129" i="82"/>
  <c r="I128" i="82"/>
  <c r="F128" i="82"/>
  <c r="I127" i="82"/>
  <c r="F127" i="82"/>
  <c r="I126" i="82"/>
  <c r="F126" i="82"/>
  <c r="I125" i="82"/>
  <c r="F125" i="82"/>
  <c r="I124" i="82"/>
  <c r="F124" i="82"/>
  <c r="I123" i="82"/>
  <c r="I129" i="82" s="1"/>
  <c r="F123" i="82"/>
  <c r="F122" i="82"/>
  <c r="F121" i="82"/>
  <c r="F120" i="82"/>
  <c r="F119" i="82"/>
  <c r="F118" i="82"/>
  <c r="F117" i="82"/>
  <c r="F116" i="82"/>
  <c r="F115" i="82"/>
  <c r="F114" i="82"/>
  <c r="F113" i="82"/>
  <c r="I112" i="82"/>
  <c r="F112" i="82"/>
  <c r="I111" i="82"/>
  <c r="F111" i="82"/>
  <c r="I113" i="82" s="1"/>
  <c r="F110" i="82"/>
  <c r="I109" i="82"/>
  <c r="F109" i="82"/>
  <c r="F108" i="82"/>
  <c r="I110" i="82" s="1"/>
  <c r="F107" i="82"/>
  <c r="I108" i="82" s="1"/>
  <c r="I114" i="82" s="1"/>
  <c r="I98" i="82"/>
  <c r="I97" i="82"/>
  <c r="I96" i="82"/>
  <c r="I95" i="82"/>
  <c r="I94" i="82"/>
  <c r="I93" i="82"/>
  <c r="I99" i="82" s="1"/>
  <c r="F91" i="82"/>
  <c r="F90" i="82"/>
  <c r="F89" i="82"/>
  <c r="F88" i="82"/>
  <c r="F87" i="82"/>
  <c r="F86" i="82"/>
  <c r="F85" i="82"/>
  <c r="F84" i="82"/>
  <c r="I83" i="82"/>
  <c r="F83" i="82"/>
  <c r="I82" i="82"/>
  <c r="F82" i="82"/>
  <c r="F81" i="82"/>
  <c r="F80" i="82"/>
  <c r="I80" i="82" s="1"/>
  <c r="F79" i="82"/>
  <c r="I81" i="82" s="1"/>
  <c r="I78" i="82"/>
  <c r="F78" i="82"/>
  <c r="F77" i="82"/>
  <c r="I79" i="82" s="1"/>
  <c r="F76" i="82"/>
  <c r="F75" i="82"/>
  <c r="F74" i="82"/>
  <c r="F73" i="82"/>
  <c r="F70" i="82"/>
  <c r="F69" i="82"/>
  <c r="F68" i="82"/>
  <c r="I67" i="82"/>
  <c r="F67" i="82"/>
  <c r="I66" i="82"/>
  <c r="F66" i="82"/>
  <c r="I65" i="82"/>
  <c r="F65" i="82"/>
  <c r="F64" i="82"/>
  <c r="I68" i="82" s="1"/>
  <c r="I63" i="82"/>
  <c r="F63" i="82"/>
  <c r="F62" i="82"/>
  <c r="I64" i="82" s="1"/>
  <c r="F61" i="82"/>
  <c r="F60" i="82"/>
  <c r="F59" i="82"/>
  <c r="F58" i="82"/>
  <c r="F57" i="82"/>
  <c r="F56" i="82"/>
  <c r="F55" i="82"/>
  <c r="F54" i="82"/>
  <c r="F53" i="82"/>
  <c r="I52" i="82"/>
  <c r="F52" i="82"/>
  <c r="I51" i="82"/>
  <c r="F51" i="82"/>
  <c r="I53" i="82" s="1"/>
  <c r="I50" i="82"/>
  <c r="F50" i="82"/>
  <c r="F49" i="82"/>
  <c r="F48" i="82"/>
  <c r="F47" i="82"/>
  <c r="F46" i="82"/>
  <c r="F45" i="82"/>
  <c r="F44" i="82"/>
  <c r="F43" i="82"/>
  <c r="F42" i="82"/>
  <c r="F41" i="82"/>
  <c r="F40" i="82"/>
  <c r="F39" i="82"/>
  <c r="F38" i="82"/>
  <c r="I37" i="82"/>
  <c r="F37" i="82"/>
  <c r="I36" i="82"/>
  <c r="F36" i="82"/>
  <c r="I35" i="82"/>
  <c r="F35" i="82"/>
  <c r="F34" i="82"/>
  <c r="I38" i="82" s="1"/>
  <c r="F33" i="82"/>
  <c r="I33" i="82" s="1"/>
  <c r="F32" i="82"/>
  <c r="I34" i="82" s="1"/>
  <c r="F31" i="82"/>
  <c r="F30" i="82"/>
  <c r="F29" i="82"/>
  <c r="F28" i="82"/>
  <c r="F27" i="82"/>
  <c r="F26" i="82"/>
  <c r="F25" i="82"/>
  <c r="F24" i="82"/>
  <c r="I23" i="82"/>
  <c r="F23" i="82"/>
  <c r="I22" i="82"/>
  <c r="F22" i="82"/>
  <c r="F21" i="82"/>
  <c r="I20" i="82"/>
  <c r="F20" i="82"/>
  <c r="F19" i="82"/>
  <c r="I21" i="82" s="1"/>
  <c r="I18" i="82"/>
  <c r="F18" i="82"/>
  <c r="F17" i="82"/>
  <c r="I19" i="82" s="1"/>
  <c r="F16" i="82"/>
  <c r="F15" i="82"/>
  <c r="F14" i="82"/>
  <c r="F13" i="82"/>
  <c r="F12" i="82"/>
  <c r="F11" i="82"/>
  <c r="F10" i="82"/>
  <c r="F9" i="82"/>
  <c r="F8" i="82"/>
  <c r="I7" i="82"/>
  <c r="F7" i="82"/>
  <c r="F6" i="82"/>
  <c r="F5" i="82"/>
  <c r="F4" i="82"/>
  <c r="F3" i="82"/>
  <c r="I3" i="82" s="1"/>
  <c r="F2" i="82"/>
  <c r="F107" i="81"/>
  <c r="F108" i="81"/>
  <c r="F109" i="81"/>
  <c r="I109" i="81"/>
  <c r="F110" i="81"/>
  <c r="I110" i="81"/>
  <c r="F111" i="81"/>
  <c r="I111" i="81"/>
  <c r="F112" i="81"/>
  <c r="I112" i="81"/>
  <c r="F113" i="81"/>
  <c r="I113" i="81"/>
  <c r="F114" i="81"/>
  <c r="F115" i="81"/>
  <c r="F116" i="81"/>
  <c r="F117" i="81"/>
  <c r="F118" i="81"/>
  <c r="F119" i="81"/>
  <c r="F120" i="81"/>
  <c r="F121" i="81"/>
  <c r="F122" i="81"/>
  <c r="F123" i="81"/>
  <c r="I123" i="81"/>
  <c r="F124" i="81"/>
  <c r="I124" i="81"/>
  <c r="F125" i="81"/>
  <c r="I125" i="81"/>
  <c r="F126" i="81"/>
  <c r="I126" i="81"/>
  <c r="F127" i="81"/>
  <c r="I127" i="81"/>
  <c r="F128" i="81"/>
  <c r="I128" i="81"/>
  <c r="F129" i="81"/>
  <c r="I129" i="81"/>
  <c r="F130" i="81"/>
  <c r="F131" i="81"/>
  <c r="F132" i="81"/>
  <c r="F133" i="81"/>
  <c r="F134" i="81"/>
  <c r="F135" i="81"/>
  <c r="F136" i="81"/>
  <c r="F137" i="81"/>
  <c r="F138" i="81"/>
  <c r="I138" i="81"/>
  <c r="F139" i="81"/>
  <c r="I139" i="81"/>
  <c r="F140" i="81"/>
  <c r="I140" i="81"/>
  <c r="F141" i="81"/>
  <c r="I141" i="81"/>
  <c r="F142" i="81"/>
  <c r="I142" i="81"/>
  <c r="F143" i="81"/>
  <c r="I143" i="81"/>
  <c r="F144" i="81"/>
  <c r="I144" i="81"/>
  <c r="F145" i="81"/>
  <c r="F146" i="81"/>
  <c r="F147" i="81"/>
  <c r="F148" i="81"/>
  <c r="F149" i="81"/>
  <c r="F150" i="81"/>
  <c r="F151" i="81"/>
  <c r="F152" i="81"/>
  <c r="F153" i="81"/>
  <c r="F154" i="81"/>
  <c r="I154" i="81"/>
  <c r="F155" i="81"/>
  <c r="I155" i="81"/>
  <c r="F156" i="81"/>
  <c r="F157" i="81"/>
  <c r="I157" i="81"/>
  <c r="F158" i="81"/>
  <c r="F159" i="81"/>
  <c r="F160" i="81"/>
  <c r="I158" i="81" s="1"/>
  <c r="F161" i="81"/>
  <c r="F162" i="81"/>
  <c r="I156" i="81" s="1"/>
  <c r="F163" i="81"/>
  <c r="F164" i="81"/>
  <c r="F165" i="81"/>
  <c r="F166" i="81"/>
  <c r="F2" i="81"/>
  <c r="F3" i="81"/>
  <c r="F4" i="81"/>
  <c r="F5" i="81"/>
  <c r="I5" i="81"/>
  <c r="F6" i="81"/>
  <c r="F7" i="81"/>
  <c r="I7" i="81"/>
  <c r="F8" i="81"/>
  <c r="I4" i="81" s="1"/>
  <c r="I8" i="81"/>
  <c r="F9" i="81"/>
  <c r="I6" i="81" s="1"/>
  <c r="F10" i="81"/>
  <c r="F11" i="81"/>
  <c r="F12" i="81"/>
  <c r="F13" i="81"/>
  <c r="F14" i="81"/>
  <c r="F15" i="81"/>
  <c r="F16" i="81"/>
  <c r="F17" i="81"/>
  <c r="F18" i="81"/>
  <c r="F19" i="81"/>
  <c r="F20" i="81"/>
  <c r="I18" i="81" s="1"/>
  <c r="I20" i="81"/>
  <c r="F21" i="81"/>
  <c r="I19" i="81" s="1"/>
  <c r="I21" i="81"/>
  <c r="F22" i="81"/>
  <c r="I22" i="81"/>
  <c r="F23" i="81"/>
  <c r="I23" i="81"/>
  <c r="F24" i="81"/>
  <c r="I24" i="81"/>
  <c r="F25" i="81"/>
  <c r="F26" i="81"/>
  <c r="F27" i="81"/>
  <c r="F28" i="81"/>
  <c r="F29" i="81"/>
  <c r="F30" i="81"/>
  <c r="F31" i="81"/>
  <c r="F32" i="81"/>
  <c r="F33" i="81"/>
  <c r="F34" i="81"/>
  <c r="I34" i="81"/>
  <c r="F35" i="81"/>
  <c r="I35" i="81"/>
  <c r="F36" i="81"/>
  <c r="I36" i="81"/>
  <c r="F37" i="81"/>
  <c r="I37" i="81"/>
  <c r="F38" i="81"/>
  <c r="I38" i="81"/>
  <c r="F39" i="81"/>
  <c r="F40" i="81"/>
  <c r="F41" i="81"/>
  <c r="F42" i="81"/>
  <c r="F43" i="81"/>
  <c r="F44" i="81"/>
  <c r="F45" i="81"/>
  <c r="F46" i="81"/>
  <c r="F47" i="81"/>
  <c r="F48" i="81"/>
  <c r="I48" i="81"/>
  <c r="F49" i="81"/>
  <c r="I49" i="81"/>
  <c r="F50" i="81"/>
  <c r="I50" i="81"/>
  <c r="F51" i="81"/>
  <c r="I51" i="81"/>
  <c r="F52" i="81"/>
  <c r="I52" i="81"/>
  <c r="F53" i="81"/>
  <c r="I53" i="81"/>
  <c r="F54" i="81"/>
  <c r="I54" i="81"/>
  <c r="F55" i="81"/>
  <c r="F56" i="81"/>
  <c r="F57" i="81"/>
  <c r="F58" i="81"/>
  <c r="F59" i="81"/>
  <c r="F60" i="81"/>
  <c r="F61" i="81"/>
  <c r="F62" i="81"/>
  <c r="F63" i="81"/>
  <c r="F64" i="81"/>
  <c r="F65" i="81"/>
  <c r="F66" i="81"/>
  <c r="F67" i="81"/>
  <c r="I67" i="81"/>
  <c r="F68" i="81"/>
  <c r="I68" i="81"/>
  <c r="F69" i="81"/>
  <c r="I65" i="81" s="1"/>
  <c r="F70" i="81"/>
  <c r="I66" i="81"/>
  <c r="F73" i="81"/>
  <c r="F74" i="81"/>
  <c r="F75" i="81"/>
  <c r="F76" i="81"/>
  <c r="F77" i="81"/>
  <c r="F78" i="81"/>
  <c r="I78" i="81"/>
  <c r="F79" i="81"/>
  <c r="I79" i="81"/>
  <c r="F80" i="81"/>
  <c r="I80" i="81"/>
  <c r="F81" i="81"/>
  <c r="I81" i="81"/>
  <c r="F82" i="81"/>
  <c r="I82" i="81"/>
  <c r="F83" i="81"/>
  <c r="I83" i="81"/>
  <c r="F84" i="81"/>
  <c r="I84" i="81"/>
  <c r="F85" i="81"/>
  <c r="F86" i="81"/>
  <c r="F87" i="81"/>
  <c r="F88" i="81"/>
  <c r="F89" i="81"/>
  <c r="F90" i="81"/>
  <c r="F91" i="81"/>
  <c r="I93" i="81"/>
  <c r="I94" i="81"/>
  <c r="I95" i="81"/>
  <c r="I96" i="81"/>
  <c r="I97" i="81"/>
  <c r="I98" i="81"/>
  <c r="I99" i="81"/>
  <c r="F72" i="80"/>
  <c r="F71" i="80"/>
  <c r="F161" i="79"/>
  <c r="F166" i="80"/>
  <c r="F165" i="80"/>
  <c r="F164" i="80"/>
  <c r="F163" i="80"/>
  <c r="F162" i="80"/>
  <c r="F161" i="80"/>
  <c r="F160" i="80"/>
  <c r="F159" i="80"/>
  <c r="F158" i="80"/>
  <c r="I157" i="80"/>
  <c r="F157" i="80"/>
  <c r="I156" i="80"/>
  <c r="F156" i="80"/>
  <c r="I158" i="80" s="1"/>
  <c r="F155" i="80"/>
  <c r="F154" i="80"/>
  <c r="I153" i="80"/>
  <c r="F153" i="80"/>
  <c r="I155" i="80" s="1"/>
  <c r="F152" i="80"/>
  <c r="I154" i="80" s="1"/>
  <c r="F151" i="80"/>
  <c r="F150" i="80"/>
  <c r="F149" i="80"/>
  <c r="F148" i="80"/>
  <c r="F147" i="80"/>
  <c r="F146" i="80"/>
  <c r="F145" i="80"/>
  <c r="F144" i="80"/>
  <c r="I143" i="80"/>
  <c r="F143" i="80"/>
  <c r="I142" i="80"/>
  <c r="F142" i="80"/>
  <c r="I141" i="80"/>
  <c r="F141" i="80"/>
  <c r="I140" i="80"/>
  <c r="F140" i="80"/>
  <c r="I139" i="80"/>
  <c r="F139" i="80"/>
  <c r="I138" i="80"/>
  <c r="I144" i="80" s="1"/>
  <c r="F138" i="80"/>
  <c r="F137" i="80"/>
  <c r="F136" i="80"/>
  <c r="F135" i="80"/>
  <c r="F134" i="80"/>
  <c r="F133" i="80"/>
  <c r="F132" i="80"/>
  <c r="F131" i="80"/>
  <c r="F130" i="80"/>
  <c r="F129" i="80"/>
  <c r="I128" i="80"/>
  <c r="F128" i="80"/>
  <c r="I127" i="80"/>
  <c r="F127" i="80"/>
  <c r="I126" i="80"/>
  <c r="F126" i="80"/>
  <c r="I125" i="80"/>
  <c r="F125" i="80"/>
  <c r="I124" i="80"/>
  <c r="F124" i="80"/>
  <c r="I123" i="80"/>
  <c r="I129" i="80" s="1"/>
  <c r="F123" i="80"/>
  <c r="F122" i="80"/>
  <c r="F121" i="80"/>
  <c r="F120" i="80"/>
  <c r="F119" i="80"/>
  <c r="F118" i="80"/>
  <c r="F117" i="80"/>
  <c r="F116" i="80"/>
  <c r="F115" i="80"/>
  <c r="F114" i="80"/>
  <c r="F113" i="80"/>
  <c r="I112" i="80"/>
  <c r="F112" i="80"/>
  <c r="I111" i="80"/>
  <c r="F111" i="80"/>
  <c r="I113" i="80" s="1"/>
  <c r="F110" i="80"/>
  <c r="I109" i="80"/>
  <c r="F109" i="80"/>
  <c r="F108" i="80"/>
  <c r="I110" i="80" s="1"/>
  <c r="F107" i="80"/>
  <c r="I108" i="80" s="1"/>
  <c r="I114" i="80" s="1"/>
  <c r="I98" i="80"/>
  <c r="I97" i="80"/>
  <c r="I96" i="80"/>
  <c r="I94" i="80"/>
  <c r="F94" i="80"/>
  <c r="F93" i="80"/>
  <c r="I95" i="80" s="1"/>
  <c r="F92" i="80"/>
  <c r="I93" i="80" s="1"/>
  <c r="I99" i="80" s="1"/>
  <c r="F91" i="80"/>
  <c r="F90" i="80"/>
  <c r="F89" i="80"/>
  <c r="F88" i="80"/>
  <c r="F87" i="80"/>
  <c r="F86" i="80"/>
  <c r="F85" i="80"/>
  <c r="F84" i="80"/>
  <c r="I83" i="80"/>
  <c r="F83" i="80"/>
  <c r="I82" i="80"/>
  <c r="F82" i="80"/>
  <c r="F81" i="80"/>
  <c r="F80" i="80"/>
  <c r="I80" i="80" s="1"/>
  <c r="F79" i="80"/>
  <c r="I81" i="80" s="1"/>
  <c r="I78" i="80"/>
  <c r="F78" i="80"/>
  <c r="F77" i="80"/>
  <c r="I79" i="80" s="1"/>
  <c r="F76" i="80"/>
  <c r="F75" i="80"/>
  <c r="F74" i="80"/>
  <c r="F73" i="80"/>
  <c r="F70" i="80"/>
  <c r="F69" i="80"/>
  <c r="F68" i="80"/>
  <c r="I67" i="80"/>
  <c r="F67" i="80"/>
  <c r="I66" i="80"/>
  <c r="F66" i="80"/>
  <c r="F65" i="80"/>
  <c r="I64" i="80"/>
  <c r="F64" i="80"/>
  <c r="I68" i="80" s="1"/>
  <c r="F63" i="80"/>
  <c r="I63" i="80" s="1"/>
  <c r="F62" i="80"/>
  <c r="I65" i="80" s="1"/>
  <c r="F61" i="80"/>
  <c r="F60" i="80"/>
  <c r="F59" i="80"/>
  <c r="F58" i="80"/>
  <c r="F57" i="80"/>
  <c r="F56" i="80"/>
  <c r="F55" i="80"/>
  <c r="F54" i="80"/>
  <c r="I53" i="80"/>
  <c r="F53" i="80"/>
  <c r="I52" i="80"/>
  <c r="F52" i="80"/>
  <c r="I51" i="80"/>
  <c r="F51" i="80"/>
  <c r="I50" i="80"/>
  <c r="F50" i="80"/>
  <c r="F49" i="80"/>
  <c r="I48" i="80"/>
  <c r="F48" i="80"/>
  <c r="F47" i="80"/>
  <c r="I49" i="80" s="1"/>
  <c r="F46" i="80"/>
  <c r="F45" i="80"/>
  <c r="F44" i="80"/>
  <c r="F43" i="80"/>
  <c r="F42" i="80"/>
  <c r="F41" i="80"/>
  <c r="F40" i="80"/>
  <c r="F39" i="80"/>
  <c r="F38" i="80"/>
  <c r="I37" i="80"/>
  <c r="F37" i="80"/>
  <c r="I36" i="80"/>
  <c r="F36" i="80"/>
  <c r="F35" i="80"/>
  <c r="F34" i="80"/>
  <c r="I38" i="80" s="1"/>
  <c r="F33" i="80"/>
  <c r="I33" i="80" s="1"/>
  <c r="F32" i="80"/>
  <c r="F31" i="80"/>
  <c r="F30" i="80"/>
  <c r="F29" i="80"/>
  <c r="F28" i="80"/>
  <c r="F27" i="80"/>
  <c r="F26" i="80"/>
  <c r="F25" i="80"/>
  <c r="F24" i="80"/>
  <c r="I23" i="80"/>
  <c r="F23" i="80"/>
  <c r="I22" i="80"/>
  <c r="F22" i="80"/>
  <c r="F21" i="80"/>
  <c r="F20" i="80"/>
  <c r="F19" i="80"/>
  <c r="I18" i="80"/>
  <c r="F18" i="80"/>
  <c r="F17" i="80"/>
  <c r="I19" i="80" s="1"/>
  <c r="F16" i="80"/>
  <c r="F15" i="80"/>
  <c r="F14" i="80"/>
  <c r="F13" i="80"/>
  <c r="F12" i="80"/>
  <c r="F11" i="80"/>
  <c r="F10" i="80"/>
  <c r="F9" i="80"/>
  <c r="I8" i="80"/>
  <c r="F8" i="80"/>
  <c r="I7" i="80"/>
  <c r="F7" i="80"/>
  <c r="F6" i="80"/>
  <c r="I5" i="80"/>
  <c r="F5" i="80"/>
  <c r="F4" i="80"/>
  <c r="I6" i="80" s="1"/>
  <c r="I3" i="80"/>
  <c r="F3" i="80"/>
  <c r="F2" i="80"/>
  <c r="I4" i="80" s="1"/>
  <c r="F70" i="79"/>
  <c r="F69" i="79"/>
  <c r="F68" i="79"/>
  <c r="F67" i="79"/>
  <c r="F66" i="79"/>
  <c r="F65" i="79"/>
  <c r="F64" i="79"/>
  <c r="F63" i="79"/>
  <c r="F62" i="79"/>
  <c r="F166" i="79"/>
  <c r="F165" i="79"/>
  <c r="F164" i="79"/>
  <c r="F163" i="79"/>
  <c r="F162" i="79"/>
  <c r="F160" i="79"/>
  <c r="F159" i="79"/>
  <c r="F158" i="79"/>
  <c r="I157" i="79"/>
  <c r="F157" i="79"/>
  <c r="F156" i="79"/>
  <c r="F155" i="79"/>
  <c r="I158" i="79" s="1"/>
  <c r="F154" i="79"/>
  <c r="I153" i="79"/>
  <c r="F153" i="79"/>
  <c r="F152" i="79"/>
  <c r="F151" i="79"/>
  <c r="F150" i="79"/>
  <c r="F149" i="79"/>
  <c r="F148" i="79"/>
  <c r="F147" i="79"/>
  <c r="F146" i="79"/>
  <c r="F145" i="79"/>
  <c r="F144" i="79"/>
  <c r="F143" i="79"/>
  <c r="I142" i="79"/>
  <c r="F142" i="79"/>
  <c r="F141" i="79"/>
  <c r="I140" i="79"/>
  <c r="F140" i="79"/>
  <c r="I143" i="79" s="1"/>
  <c r="F139" i="79"/>
  <c r="I138" i="79"/>
  <c r="F138" i="79"/>
  <c r="I139" i="79" s="1"/>
  <c r="F137" i="79"/>
  <c r="I141" i="79" s="1"/>
  <c r="F136" i="79"/>
  <c r="F135" i="79"/>
  <c r="F134" i="79"/>
  <c r="F133" i="79"/>
  <c r="F132" i="79"/>
  <c r="F131" i="79"/>
  <c r="F130" i="79"/>
  <c r="F129" i="79"/>
  <c r="I128" i="79"/>
  <c r="F128" i="79"/>
  <c r="I127" i="79"/>
  <c r="F127" i="79"/>
  <c r="I126" i="79"/>
  <c r="F126" i="79"/>
  <c r="I125" i="79"/>
  <c r="F125" i="79"/>
  <c r="I124" i="79"/>
  <c r="F124" i="79"/>
  <c r="I123" i="79"/>
  <c r="I129" i="79" s="1"/>
  <c r="F123" i="79"/>
  <c r="F122" i="79"/>
  <c r="F121" i="79"/>
  <c r="F120" i="79"/>
  <c r="F119" i="79"/>
  <c r="F118" i="79"/>
  <c r="F117" i="79"/>
  <c r="F116" i="79"/>
  <c r="F115" i="79"/>
  <c r="F114" i="79"/>
  <c r="F113" i="79"/>
  <c r="I112" i="79"/>
  <c r="F112" i="79"/>
  <c r="F111" i="79"/>
  <c r="F110" i="79"/>
  <c r="I113" i="79" s="1"/>
  <c r="I109" i="79"/>
  <c r="F109" i="79"/>
  <c r="F108" i="79"/>
  <c r="F107" i="79"/>
  <c r="I111" i="79" s="1"/>
  <c r="F106" i="79"/>
  <c r="F105" i="79"/>
  <c r="F104" i="79"/>
  <c r="F103" i="79"/>
  <c r="F102" i="79"/>
  <c r="F101" i="79"/>
  <c r="F100" i="79"/>
  <c r="F99" i="79"/>
  <c r="F98" i="79"/>
  <c r="I97" i="79"/>
  <c r="F97" i="79"/>
  <c r="I98" i="79" s="1"/>
  <c r="F96" i="79"/>
  <c r="F95" i="79"/>
  <c r="I94" i="79"/>
  <c r="F94" i="79"/>
  <c r="F93" i="79"/>
  <c r="I95" i="79" s="1"/>
  <c r="F92" i="79"/>
  <c r="I96" i="79" s="1"/>
  <c r="F91" i="79"/>
  <c r="F90" i="79"/>
  <c r="F89" i="79"/>
  <c r="F88" i="79"/>
  <c r="F87" i="79"/>
  <c r="F86" i="79"/>
  <c r="F85" i="79"/>
  <c r="F84" i="79"/>
  <c r="F83" i="79"/>
  <c r="I82" i="79"/>
  <c r="F82" i="79"/>
  <c r="F81" i="79"/>
  <c r="I80" i="79"/>
  <c r="F80" i="79"/>
  <c r="I83" i="79" s="1"/>
  <c r="F79" i="79"/>
  <c r="I78" i="79"/>
  <c r="F78" i="79"/>
  <c r="I79" i="79" s="1"/>
  <c r="F77" i="79"/>
  <c r="I81" i="79" s="1"/>
  <c r="F76" i="79"/>
  <c r="F75" i="79"/>
  <c r="F74" i="79"/>
  <c r="F73" i="79"/>
  <c r="F72" i="79"/>
  <c r="I67" i="79"/>
  <c r="I65" i="79"/>
  <c r="I68" i="79"/>
  <c r="I63" i="79"/>
  <c r="I64" i="79"/>
  <c r="I66" i="79"/>
  <c r="F61" i="79"/>
  <c r="F60" i="79"/>
  <c r="F59" i="79"/>
  <c r="F58" i="79"/>
  <c r="F57" i="79"/>
  <c r="F56" i="79"/>
  <c r="F55" i="79"/>
  <c r="F54" i="79"/>
  <c r="F53" i="79"/>
  <c r="I52" i="79"/>
  <c r="F52" i="79"/>
  <c r="F51" i="79"/>
  <c r="I50" i="79"/>
  <c r="F50" i="79"/>
  <c r="I53" i="79" s="1"/>
  <c r="F49" i="79"/>
  <c r="F48" i="79"/>
  <c r="I48" i="79" s="1"/>
  <c r="F47" i="79"/>
  <c r="F46" i="79"/>
  <c r="F45" i="79"/>
  <c r="F44" i="79"/>
  <c r="F43" i="79"/>
  <c r="F42" i="79"/>
  <c r="F41" i="79"/>
  <c r="F40" i="79"/>
  <c r="F39" i="79"/>
  <c r="F38" i="79"/>
  <c r="I37" i="79"/>
  <c r="F37" i="79"/>
  <c r="F36" i="79"/>
  <c r="F35" i="79"/>
  <c r="F34" i="79"/>
  <c r="F33" i="79"/>
  <c r="I34" i="79" s="1"/>
  <c r="F32" i="79"/>
  <c r="F31" i="79"/>
  <c r="F30" i="79"/>
  <c r="F29" i="79"/>
  <c r="F28" i="79"/>
  <c r="F27" i="79"/>
  <c r="F26" i="79"/>
  <c r="F25" i="79"/>
  <c r="F24" i="79"/>
  <c r="F23" i="79"/>
  <c r="I22" i="79"/>
  <c r="F22" i="79"/>
  <c r="F21" i="79"/>
  <c r="I23" i="79" s="1"/>
  <c r="F20" i="79"/>
  <c r="F19" i="79"/>
  <c r="I20" i="79" s="1"/>
  <c r="I18" i="79"/>
  <c r="F18" i="79"/>
  <c r="F17" i="79"/>
  <c r="I21" i="79" s="1"/>
  <c r="F16" i="79"/>
  <c r="F15" i="79"/>
  <c r="F14" i="79"/>
  <c r="F13" i="79"/>
  <c r="F12" i="79"/>
  <c r="F11" i="79"/>
  <c r="F10" i="79"/>
  <c r="F9" i="79"/>
  <c r="F8" i="79"/>
  <c r="I7" i="79"/>
  <c r="F7" i="79"/>
  <c r="I6" i="79"/>
  <c r="F6" i="79"/>
  <c r="I8" i="79" s="1"/>
  <c r="I5" i="79"/>
  <c r="F5" i="79"/>
  <c r="F4" i="79"/>
  <c r="F3" i="79"/>
  <c r="F2" i="79"/>
  <c r="I3" i="79" s="1"/>
  <c r="F6" i="76"/>
  <c r="F70" i="76"/>
  <c r="F69" i="76"/>
  <c r="F68" i="76"/>
  <c r="F67" i="76"/>
  <c r="F66" i="76"/>
  <c r="F65" i="76"/>
  <c r="F64" i="76"/>
  <c r="F63" i="76"/>
  <c r="F70" i="75"/>
  <c r="F69" i="75"/>
  <c r="F68" i="75"/>
  <c r="F67" i="75"/>
  <c r="F70" i="74"/>
  <c r="F68" i="74"/>
  <c r="F69" i="74"/>
  <c r="F67" i="74"/>
  <c r="F66" i="74"/>
  <c r="F65" i="74"/>
  <c r="F64" i="74"/>
  <c r="F63" i="74"/>
  <c r="F107" i="76"/>
  <c r="F108" i="76"/>
  <c r="F109" i="76"/>
  <c r="I108" i="76" s="1"/>
  <c r="I109" i="76"/>
  <c r="F110" i="76"/>
  <c r="I110" i="76"/>
  <c r="F111" i="76"/>
  <c r="I111" i="76"/>
  <c r="F112" i="76"/>
  <c r="I112" i="76"/>
  <c r="F113" i="76"/>
  <c r="I113" i="76"/>
  <c r="F114" i="76"/>
  <c r="I114" i="76"/>
  <c r="F115" i="76"/>
  <c r="F116" i="76"/>
  <c r="F117" i="76"/>
  <c r="F118" i="76"/>
  <c r="F119" i="76"/>
  <c r="F120" i="76"/>
  <c r="F121" i="76"/>
  <c r="F122" i="76"/>
  <c r="F123" i="76"/>
  <c r="F124" i="76"/>
  <c r="F125" i="76"/>
  <c r="I124" i="76" s="1"/>
  <c r="I125" i="76"/>
  <c r="F126" i="76"/>
  <c r="I126" i="76"/>
  <c r="F127" i="76"/>
  <c r="I127" i="76"/>
  <c r="F128" i="76"/>
  <c r="I128" i="76"/>
  <c r="F129" i="76"/>
  <c r="F130" i="76"/>
  <c r="F131" i="76"/>
  <c r="F132" i="76"/>
  <c r="F133" i="76"/>
  <c r="F134" i="76"/>
  <c r="F135" i="76"/>
  <c r="F136" i="76"/>
  <c r="F137" i="76"/>
  <c r="F138" i="76"/>
  <c r="F139" i="76"/>
  <c r="F140" i="76"/>
  <c r="I139" i="76" s="1"/>
  <c r="I140" i="76"/>
  <c r="F141" i="76"/>
  <c r="I141" i="76"/>
  <c r="F142" i="76"/>
  <c r="I142" i="76"/>
  <c r="F143" i="76"/>
  <c r="I143" i="76"/>
  <c r="F144" i="76"/>
  <c r="F145" i="76"/>
  <c r="F146" i="76"/>
  <c r="F147" i="76"/>
  <c r="F148" i="76"/>
  <c r="F149" i="76"/>
  <c r="F150" i="76"/>
  <c r="F151" i="76"/>
  <c r="F152" i="76"/>
  <c r="F153" i="76"/>
  <c r="F154" i="76"/>
  <c r="I154" i="76"/>
  <c r="F155" i="76"/>
  <c r="I155" i="76"/>
  <c r="F156" i="76"/>
  <c r="F157" i="76"/>
  <c r="I157" i="76"/>
  <c r="F158" i="76"/>
  <c r="I156" i="76" s="1"/>
  <c r="I158" i="76"/>
  <c r="F159" i="76"/>
  <c r="F160" i="76"/>
  <c r="F161" i="76"/>
  <c r="F162" i="76"/>
  <c r="F163" i="76"/>
  <c r="F164" i="76"/>
  <c r="F165" i="76"/>
  <c r="F166" i="76"/>
  <c r="F90" i="76"/>
  <c r="F91" i="76"/>
  <c r="F92" i="76"/>
  <c r="F93" i="76"/>
  <c r="I93" i="76"/>
  <c r="F94" i="76"/>
  <c r="I94" i="76"/>
  <c r="I95" i="76"/>
  <c r="I96" i="76"/>
  <c r="I97" i="76"/>
  <c r="I98" i="76"/>
  <c r="I99" i="76"/>
  <c r="F2" i="76"/>
  <c r="F3" i="76"/>
  <c r="F4" i="76"/>
  <c r="F5" i="76"/>
  <c r="I4" i="76" s="1"/>
  <c r="I5" i="76"/>
  <c r="I6" i="76"/>
  <c r="F7" i="76"/>
  <c r="I7" i="76"/>
  <c r="F8" i="76"/>
  <c r="I8" i="76"/>
  <c r="F9" i="76"/>
  <c r="F10" i="76"/>
  <c r="F11" i="76"/>
  <c r="F12" i="76"/>
  <c r="F13" i="76"/>
  <c r="F14" i="76"/>
  <c r="F15" i="76"/>
  <c r="F16" i="76"/>
  <c r="F17" i="76"/>
  <c r="F18" i="76"/>
  <c r="F19" i="76"/>
  <c r="I19" i="76"/>
  <c r="F20" i="76"/>
  <c r="F21" i="76"/>
  <c r="I20" i="76" s="1"/>
  <c r="I21" i="76"/>
  <c r="F22" i="76"/>
  <c r="I22" i="76"/>
  <c r="F23" i="76"/>
  <c r="I23" i="76"/>
  <c r="F24" i="76"/>
  <c r="F25" i="76"/>
  <c r="F26" i="76"/>
  <c r="F27" i="76"/>
  <c r="F28" i="76"/>
  <c r="F29" i="76"/>
  <c r="F30" i="76"/>
  <c r="F31" i="76"/>
  <c r="F32" i="76"/>
  <c r="F33" i="76"/>
  <c r="F34" i="76"/>
  <c r="F35" i="76"/>
  <c r="I34" i="76" s="1"/>
  <c r="I35" i="76"/>
  <c r="F36" i="76"/>
  <c r="I36" i="76"/>
  <c r="F37" i="76"/>
  <c r="I37" i="76"/>
  <c r="F38" i="76"/>
  <c r="I38" i="76"/>
  <c r="F39" i="76"/>
  <c r="F40" i="76"/>
  <c r="F41" i="76"/>
  <c r="F42" i="76"/>
  <c r="F43" i="76"/>
  <c r="F44" i="76"/>
  <c r="F45" i="76"/>
  <c r="F46" i="76"/>
  <c r="F47" i="76"/>
  <c r="F48" i="76"/>
  <c r="I48" i="76"/>
  <c r="F49" i="76"/>
  <c r="F50" i="76"/>
  <c r="I49" i="76" s="1"/>
  <c r="I50" i="76"/>
  <c r="F51" i="76"/>
  <c r="I51" i="76"/>
  <c r="F52" i="76"/>
  <c r="I52" i="76"/>
  <c r="F53" i="76"/>
  <c r="I53" i="76"/>
  <c r="F54" i="76"/>
  <c r="I54" i="76"/>
  <c r="F55" i="76"/>
  <c r="F56" i="76"/>
  <c r="F57" i="76"/>
  <c r="F58" i="76"/>
  <c r="F59" i="76"/>
  <c r="F60" i="76"/>
  <c r="F61" i="76"/>
  <c r="F62" i="76"/>
  <c r="I64" i="76"/>
  <c r="I65" i="76"/>
  <c r="I66" i="76"/>
  <c r="I67" i="76"/>
  <c r="I68" i="76"/>
  <c r="F71" i="76"/>
  <c r="F72" i="76"/>
  <c r="F73" i="76"/>
  <c r="F74" i="76"/>
  <c r="F75" i="76"/>
  <c r="F76" i="76"/>
  <c r="F77" i="76"/>
  <c r="I78" i="76"/>
  <c r="I79" i="76"/>
  <c r="I80" i="76"/>
  <c r="I81" i="76"/>
  <c r="I82" i="76"/>
  <c r="I83" i="76"/>
  <c r="I84" i="76"/>
  <c r="F79" i="74"/>
  <c r="F92" i="74"/>
  <c r="F93" i="74"/>
  <c r="F106" i="73"/>
  <c r="F107" i="73"/>
  <c r="F157" i="74"/>
  <c r="F2" i="74"/>
  <c r="F2" i="75"/>
  <c r="F3" i="75"/>
  <c r="F4" i="75"/>
  <c r="F5" i="75"/>
  <c r="I4" i="75" s="1"/>
  <c r="I5" i="75"/>
  <c r="F6" i="75"/>
  <c r="I6" i="75"/>
  <c r="F7" i="75"/>
  <c r="I7" i="75"/>
  <c r="F8" i="75"/>
  <c r="I8" i="75"/>
  <c r="F9" i="75"/>
  <c r="F10" i="75"/>
  <c r="F11" i="75"/>
  <c r="F12" i="75"/>
  <c r="F13" i="75"/>
  <c r="F14" i="75"/>
  <c r="F15" i="75"/>
  <c r="F16" i="75"/>
  <c r="F17" i="75"/>
  <c r="F18" i="75"/>
  <c r="F19" i="75"/>
  <c r="I19" i="75"/>
  <c r="F20" i="75"/>
  <c r="F21" i="75"/>
  <c r="I21" i="75"/>
  <c r="F22" i="75"/>
  <c r="I22" i="75"/>
  <c r="F23" i="75"/>
  <c r="F24" i="75"/>
  <c r="I20" i="75" s="1"/>
  <c r="F25" i="75"/>
  <c r="F26" i="75"/>
  <c r="F27" i="75"/>
  <c r="F28" i="75"/>
  <c r="F29" i="75"/>
  <c r="F30" i="75"/>
  <c r="F31" i="75"/>
  <c r="F32" i="75"/>
  <c r="F33" i="75"/>
  <c r="F34" i="75"/>
  <c r="F35" i="75"/>
  <c r="I34" i="75" s="1"/>
  <c r="I35" i="75"/>
  <c r="F36" i="75"/>
  <c r="I36" i="75"/>
  <c r="F37" i="75"/>
  <c r="I37" i="75"/>
  <c r="F38" i="75"/>
  <c r="I38" i="75"/>
  <c r="F39" i="75"/>
  <c r="F40" i="75"/>
  <c r="F41" i="75"/>
  <c r="F42" i="75"/>
  <c r="F43" i="75"/>
  <c r="F44" i="75"/>
  <c r="F45" i="75"/>
  <c r="F46" i="75"/>
  <c r="F47" i="75"/>
  <c r="F48" i="75"/>
  <c r="F49" i="75"/>
  <c r="F50" i="75"/>
  <c r="I49" i="75" s="1"/>
  <c r="F51" i="75"/>
  <c r="F52" i="75"/>
  <c r="I50" i="75" s="1"/>
  <c r="I52" i="75"/>
  <c r="F53" i="75"/>
  <c r="F54" i="75"/>
  <c r="F55" i="75"/>
  <c r="I53" i="75" s="1"/>
  <c r="F56" i="75"/>
  <c r="F57" i="75"/>
  <c r="I51" i="75" s="1"/>
  <c r="F58" i="75"/>
  <c r="F59" i="75"/>
  <c r="F60" i="75"/>
  <c r="F61" i="75"/>
  <c r="F62" i="75"/>
  <c r="F63" i="75"/>
  <c r="F64" i="75"/>
  <c r="F65" i="75"/>
  <c r="I64" i="75" s="1"/>
  <c r="I65" i="75"/>
  <c r="F66" i="75"/>
  <c r="I66" i="75"/>
  <c r="I67" i="75"/>
  <c r="I68" i="75"/>
  <c r="F71" i="75"/>
  <c r="F72" i="75"/>
  <c r="F73" i="75"/>
  <c r="F74" i="75"/>
  <c r="F75" i="75"/>
  <c r="F76" i="75"/>
  <c r="F77" i="75"/>
  <c r="I79" i="75"/>
  <c r="I82" i="75"/>
  <c r="I83" i="75"/>
  <c r="I81" i="75"/>
  <c r="F90" i="75"/>
  <c r="F91" i="75"/>
  <c r="F92" i="75"/>
  <c r="F93" i="75"/>
  <c r="F94" i="75"/>
  <c r="I93" i="75" s="1"/>
  <c r="I94" i="75"/>
  <c r="I95" i="75"/>
  <c r="I96" i="75"/>
  <c r="I97" i="75"/>
  <c r="F107" i="75"/>
  <c r="F108" i="75"/>
  <c r="F109" i="75"/>
  <c r="I109" i="75"/>
  <c r="F110" i="75"/>
  <c r="F111" i="75"/>
  <c r="I111" i="75"/>
  <c r="F112" i="75"/>
  <c r="I110" i="75" s="1"/>
  <c r="I112" i="75"/>
  <c r="F113" i="75"/>
  <c r="I113" i="75"/>
  <c r="F114" i="75"/>
  <c r="F115" i="75"/>
  <c r="F116" i="75"/>
  <c r="F117" i="75"/>
  <c r="F118" i="75"/>
  <c r="F119" i="75"/>
  <c r="F120" i="75"/>
  <c r="F121" i="75"/>
  <c r="F122" i="75"/>
  <c r="F123" i="75"/>
  <c r="F124" i="75"/>
  <c r="F125" i="75"/>
  <c r="I124" i="75" s="1"/>
  <c r="I125" i="75"/>
  <c r="F126" i="75"/>
  <c r="I126" i="75"/>
  <c r="F127" i="75"/>
  <c r="I127" i="75"/>
  <c r="F128" i="75"/>
  <c r="I128" i="75"/>
  <c r="F129" i="75"/>
  <c r="F130" i="75"/>
  <c r="F131" i="75"/>
  <c r="F132" i="75"/>
  <c r="F133" i="75"/>
  <c r="F134" i="75"/>
  <c r="F135" i="75"/>
  <c r="F136" i="75"/>
  <c r="F137" i="75"/>
  <c r="F138" i="75"/>
  <c r="F139" i="75"/>
  <c r="F140" i="75"/>
  <c r="I139" i="75" s="1"/>
  <c r="I140" i="75"/>
  <c r="F141" i="75"/>
  <c r="I141" i="75"/>
  <c r="F142" i="75"/>
  <c r="I142" i="75"/>
  <c r="F143" i="75"/>
  <c r="I143" i="75"/>
  <c r="F144" i="75"/>
  <c r="F145" i="75"/>
  <c r="F146" i="75"/>
  <c r="F147" i="75"/>
  <c r="F148" i="75"/>
  <c r="F149" i="75"/>
  <c r="F150" i="75"/>
  <c r="F151" i="75"/>
  <c r="F152" i="75"/>
  <c r="F153" i="75"/>
  <c r="F154" i="75"/>
  <c r="F155" i="75"/>
  <c r="I154" i="75" s="1"/>
  <c r="I155" i="75"/>
  <c r="F156" i="75"/>
  <c r="F157" i="75"/>
  <c r="I157" i="75"/>
  <c r="F158" i="75"/>
  <c r="I156" i="75" s="1"/>
  <c r="I158" i="75"/>
  <c r="F159" i="75"/>
  <c r="F160" i="75"/>
  <c r="F161" i="75"/>
  <c r="F162" i="75"/>
  <c r="F163" i="75"/>
  <c r="F164" i="75"/>
  <c r="F165" i="75"/>
  <c r="F166" i="75"/>
  <c r="F166" i="74"/>
  <c r="F165" i="74"/>
  <c r="F164" i="74"/>
  <c r="F163" i="74"/>
  <c r="F162" i="74"/>
  <c r="F161" i="74"/>
  <c r="F160" i="74"/>
  <c r="F159" i="74"/>
  <c r="F158" i="74"/>
  <c r="I157" i="74"/>
  <c r="F156" i="74"/>
  <c r="I155" i="74"/>
  <c r="F155" i="74"/>
  <c r="F154" i="74"/>
  <c r="I153" i="74"/>
  <c r="F153" i="74"/>
  <c r="I156" i="74" s="1"/>
  <c r="F152" i="74"/>
  <c r="I154" i="74" s="1"/>
  <c r="F151" i="74"/>
  <c r="F150" i="74"/>
  <c r="F149" i="74"/>
  <c r="F148" i="74"/>
  <c r="F147" i="74"/>
  <c r="F146" i="74"/>
  <c r="F145" i="74"/>
  <c r="F144" i="74"/>
  <c r="F143" i="74"/>
  <c r="I142" i="74"/>
  <c r="F142" i="74"/>
  <c r="F141" i="74"/>
  <c r="I140" i="74"/>
  <c r="F140" i="74"/>
  <c r="F139" i="74"/>
  <c r="F138" i="74"/>
  <c r="I139" i="74" s="1"/>
  <c r="F137" i="74"/>
  <c r="F136" i="74"/>
  <c r="F135" i="74"/>
  <c r="F134" i="74"/>
  <c r="F133" i="74"/>
  <c r="F132" i="74"/>
  <c r="F131" i="74"/>
  <c r="F130" i="74"/>
  <c r="F129" i="74"/>
  <c r="F128" i="74"/>
  <c r="F127" i="74"/>
  <c r="I126" i="74"/>
  <c r="F126" i="74"/>
  <c r="I128" i="74" s="1"/>
  <c r="I125" i="74"/>
  <c r="F125" i="74"/>
  <c r="F124" i="74"/>
  <c r="F123" i="74"/>
  <c r="I124" i="74" s="1"/>
  <c r="F122" i="74"/>
  <c r="F121" i="74"/>
  <c r="F120" i="74"/>
  <c r="F119" i="74"/>
  <c r="F118" i="74"/>
  <c r="F117" i="74"/>
  <c r="F116" i="74"/>
  <c r="F115" i="74"/>
  <c r="F114" i="74"/>
  <c r="F113" i="74"/>
  <c r="I112" i="74"/>
  <c r="F112" i="74"/>
  <c r="F111" i="74"/>
  <c r="I110" i="74"/>
  <c r="F110" i="74"/>
  <c r="I113" i="74" s="1"/>
  <c r="I109" i="74"/>
  <c r="F109" i="74"/>
  <c r="I111" i="74" s="1"/>
  <c r="F108" i="74"/>
  <c r="F107" i="74"/>
  <c r="I108" i="74" s="1"/>
  <c r="I114" i="74" s="1"/>
  <c r="F106" i="74"/>
  <c r="F105" i="74"/>
  <c r="F104" i="74"/>
  <c r="F103" i="74"/>
  <c r="F102" i="74"/>
  <c r="I97" i="74"/>
  <c r="I95" i="74"/>
  <c r="I98" i="74"/>
  <c r="I94" i="74"/>
  <c r="I93" i="74"/>
  <c r="I96" i="74"/>
  <c r="F91" i="74"/>
  <c r="I82" i="74"/>
  <c r="I80" i="74"/>
  <c r="I83" i="74"/>
  <c r="I78" i="74"/>
  <c r="F78" i="74"/>
  <c r="I79" i="74" s="1"/>
  <c r="F77" i="74"/>
  <c r="I81" i="74" s="1"/>
  <c r="F76" i="74"/>
  <c r="F75" i="74"/>
  <c r="F74" i="74"/>
  <c r="F73" i="74"/>
  <c r="F72" i="74"/>
  <c r="F71" i="74"/>
  <c r="I67" i="74"/>
  <c r="I68" i="74"/>
  <c r="I65" i="74"/>
  <c r="I64" i="74"/>
  <c r="F62" i="74"/>
  <c r="F61" i="74"/>
  <c r="F60" i="74"/>
  <c r="F59" i="74"/>
  <c r="F58" i="74"/>
  <c r="F57" i="74"/>
  <c r="F56" i="74"/>
  <c r="F55" i="74"/>
  <c r="F54" i="74"/>
  <c r="F53" i="74"/>
  <c r="I52" i="74"/>
  <c r="F52" i="74"/>
  <c r="F51" i="74"/>
  <c r="I50" i="74"/>
  <c r="F50" i="74"/>
  <c r="F49" i="74"/>
  <c r="F48" i="74"/>
  <c r="I48" i="74" s="1"/>
  <c r="F47" i="74"/>
  <c r="I49" i="74" s="1"/>
  <c r="F46" i="74"/>
  <c r="F45" i="74"/>
  <c r="F44" i="74"/>
  <c r="F43" i="74"/>
  <c r="F42" i="74"/>
  <c r="F41" i="74"/>
  <c r="F40" i="74"/>
  <c r="F39" i="74"/>
  <c r="F38" i="74"/>
  <c r="I37" i="74"/>
  <c r="F37" i="74"/>
  <c r="F36" i="74"/>
  <c r="I38" i="74" s="1"/>
  <c r="I35" i="74"/>
  <c r="F35" i="74"/>
  <c r="F34" i="74"/>
  <c r="F33" i="74"/>
  <c r="I34" i="74" s="1"/>
  <c r="F32" i="74"/>
  <c r="F31" i="74"/>
  <c r="F30" i="74"/>
  <c r="F29" i="74"/>
  <c r="F28" i="74"/>
  <c r="F27" i="74"/>
  <c r="F26" i="74"/>
  <c r="F25" i="74"/>
  <c r="F24" i="74"/>
  <c r="F23" i="74"/>
  <c r="I22" i="74"/>
  <c r="F22" i="74"/>
  <c r="F21" i="74"/>
  <c r="I20" i="74"/>
  <c r="F20" i="74"/>
  <c r="F19" i="74"/>
  <c r="I23" i="74" s="1"/>
  <c r="F18" i="74"/>
  <c r="I19" i="74" s="1"/>
  <c r="F17" i="74"/>
  <c r="F16" i="74"/>
  <c r="F15" i="74"/>
  <c r="F14" i="74"/>
  <c r="F13" i="74"/>
  <c r="F12" i="74"/>
  <c r="F11" i="74"/>
  <c r="F10" i="74"/>
  <c r="F9" i="74"/>
  <c r="F8" i="74"/>
  <c r="I7" i="74"/>
  <c r="F7" i="74"/>
  <c r="F6" i="74"/>
  <c r="I8" i="74" s="1"/>
  <c r="I5" i="74"/>
  <c r="F5" i="74"/>
  <c r="F4" i="74"/>
  <c r="F3" i="74"/>
  <c r="I4" i="74" s="1"/>
  <c r="I3" i="74"/>
  <c r="F166" i="73"/>
  <c r="F165" i="73"/>
  <c r="F164" i="73"/>
  <c r="F163" i="73"/>
  <c r="F162" i="73"/>
  <c r="F161" i="73"/>
  <c r="F160" i="73"/>
  <c r="F159" i="73"/>
  <c r="F158" i="73"/>
  <c r="I157" i="73"/>
  <c r="F157" i="73"/>
  <c r="I156" i="73"/>
  <c r="F156" i="73"/>
  <c r="I158" i="73" s="1"/>
  <c r="I155" i="73"/>
  <c r="F155" i="73"/>
  <c r="F154" i="73"/>
  <c r="I153" i="73"/>
  <c r="F153" i="73"/>
  <c r="F152" i="73"/>
  <c r="I154" i="73" s="1"/>
  <c r="F151" i="73"/>
  <c r="F150" i="73"/>
  <c r="F149" i="73"/>
  <c r="F148" i="73"/>
  <c r="F147" i="73"/>
  <c r="F146" i="73"/>
  <c r="F145" i="73"/>
  <c r="F144" i="73"/>
  <c r="F143" i="73"/>
  <c r="I142" i="73"/>
  <c r="F142" i="73"/>
  <c r="I141" i="73"/>
  <c r="F141" i="73"/>
  <c r="I143" i="73" s="1"/>
  <c r="I140" i="73"/>
  <c r="F140" i="73"/>
  <c r="F139" i="73"/>
  <c r="F138" i="73"/>
  <c r="I139" i="73" s="1"/>
  <c r="F137" i="73"/>
  <c r="I138" i="73" s="1"/>
  <c r="I144" i="73" s="1"/>
  <c r="F136" i="73"/>
  <c r="F135" i="73"/>
  <c r="F134" i="73"/>
  <c r="F133" i="73"/>
  <c r="F132" i="73"/>
  <c r="F131" i="73"/>
  <c r="F130" i="73"/>
  <c r="F129" i="73"/>
  <c r="F128" i="73"/>
  <c r="I127" i="73"/>
  <c r="F127" i="73"/>
  <c r="I126" i="73"/>
  <c r="F126" i="73"/>
  <c r="I128" i="73" s="1"/>
  <c r="I125" i="73"/>
  <c r="F125" i="73"/>
  <c r="F124" i="73"/>
  <c r="F123" i="73"/>
  <c r="I124" i="73" s="1"/>
  <c r="F122" i="73"/>
  <c r="I123" i="73" s="1"/>
  <c r="I129" i="73" s="1"/>
  <c r="F121" i="73"/>
  <c r="F120" i="73"/>
  <c r="F119" i="73"/>
  <c r="F118" i="73"/>
  <c r="F117" i="73"/>
  <c r="F116" i="73"/>
  <c r="F115" i="73"/>
  <c r="F114" i="73"/>
  <c r="F113" i="73"/>
  <c r="I112" i="73"/>
  <c r="F112" i="73"/>
  <c r="F111" i="73"/>
  <c r="I110" i="73"/>
  <c r="F110" i="73"/>
  <c r="I113" i="73" s="1"/>
  <c r="I109" i="73"/>
  <c r="F109" i="73"/>
  <c r="I111" i="73" s="1"/>
  <c r="F108" i="73"/>
  <c r="I108" i="73"/>
  <c r="I114" i="73" s="1"/>
  <c r="I97" i="73"/>
  <c r="I95" i="73"/>
  <c r="I98" i="73"/>
  <c r="I94" i="73"/>
  <c r="I93" i="73"/>
  <c r="I96" i="73"/>
  <c r="F91" i="73"/>
  <c r="F90" i="73"/>
  <c r="F89" i="73"/>
  <c r="F88" i="73"/>
  <c r="F87" i="73"/>
  <c r="F86" i="73"/>
  <c r="F85" i="73"/>
  <c r="F84" i="73"/>
  <c r="F83" i="73"/>
  <c r="I82" i="73"/>
  <c r="F82" i="73"/>
  <c r="F81" i="73"/>
  <c r="I80" i="73"/>
  <c r="F80" i="73"/>
  <c r="I83" i="73" s="1"/>
  <c r="F79" i="73"/>
  <c r="I78" i="73"/>
  <c r="F78" i="73"/>
  <c r="I79" i="73" s="1"/>
  <c r="F77" i="73"/>
  <c r="I81" i="73" s="1"/>
  <c r="F76" i="73"/>
  <c r="F75" i="73"/>
  <c r="F74" i="73"/>
  <c r="F73" i="73"/>
  <c r="F72" i="73"/>
  <c r="F71" i="73"/>
  <c r="F70" i="73"/>
  <c r="F69" i="73"/>
  <c r="F68" i="73"/>
  <c r="I67" i="73"/>
  <c r="F67" i="73"/>
  <c r="I66" i="73"/>
  <c r="F66" i="73"/>
  <c r="I65" i="73"/>
  <c r="F65" i="73"/>
  <c r="F64" i="73"/>
  <c r="F63" i="73"/>
  <c r="F62" i="73"/>
  <c r="I63" i="73" s="1"/>
  <c r="F61" i="73"/>
  <c r="F60" i="73"/>
  <c r="F59" i="73"/>
  <c r="F58" i="73"/>
  <c r="F57" i="73"/>
  <c r="F56" i="73"/>
  <c r="F55" i="73"/>
  <c r="F54" i="73"/>
  <c r="F53" i="73"/>
  <c r="I52" i="73"/>
  <c r="F52" i="73"/>
  <c r="F51" i="73"/>
  <c r="I50" i="73"/>
  <c r="F50" i="73"/>
  <c r="F49" i="73"/>
  <c r="I51" i="73" s="1"/>
  <c r="F48" i="73"/>
  <c r="I48" i="73" s="1"/>
  <c r="F47" i="73"/>
  <c r="I49" i="73" s="1"/>
  <c r="F46" i="73"/>
  <c r="F45" i="73"/>
  <c r="F44" i="73"/>
  <c r="F43" i="73"/>
  <c r="F42" i="73"/>
  <c r="F41" i="73"/>
  <c r="F40" i="73"/>
  <c r="F39" i="73"/>
  <c r="F38" i="73"/>
  <c r="I37" i="73"/>
  <c r="F37" i="73"/>
  <c r="I36" i="73"/>
  <c r="F36" i="73"/>
  <c r="I35" i="73"/>
  <c r="F35" i="73"/>
  <c r="F34" i="73"/>
  <c r="F33" i="73"/>
  <c r="I34" i="73" s="1"/>
  <c r="F32" i="73"/>
  <c r="I33" i="73" s="1"/>
  <c r="F31" i="73"/>
  <c r="F30" i="73"/>
  <c r="F29" i="73"/>
  <c r="F28" i="73"/>
  <c r="F27" i="73"/>
  <c r="F26" i="73"/>
  <c r="F25" i="73"/>
  <c r="F24" i="73"/>
  <c r="F23" i="73"/>
  <c r="I22" i="73"/>
  <c r="F22" i="73"/>
  <c r="F21" i="73"/>
  <c r="I20" i="73"/>
  <c r="F20" i="73"/>
  <c r="F19" i="73"/>
  <c r="F18" i="73"/>
  <c r="I19" i="73" s="1"/>
  <c r="F17" i="73"/>
  <c r="F16" i="73"/>
  <c r="F15" i="73"/>
  <c r="F14" i="73"/>
  <c r="F13" i="73"/>
  <c r="F12" i="73"/>
  <c r="F11" i="73"/>
  <c r="F10" i="73"/>
  <c r="F9" i="73"/>
  <c r="F8" i="73"/>
  <c r="I7" i="73"/>
  <c r="F7" i="73"/>
  <c r="I6" i="73"/>
  <c r="F6" i="73"/>
  <c r="F5" i="73"/>
  <c r="F4" i="73"/>
  <c r="I5" i="73" s="1"/>
  <c r="F3" i="73"/>
  <c r="I4" i="73" s="1"/>
  <c r="F2" i="73"/>
  <c r="I3" i="73" s="1"/>
  <c r="F2" i="72"/>
  <c r="F3" i="72"/>
  <c r="F4" i="72"/>
  <c r="F5" i="72"/>
  <c r="F6" i="72"/>
  <c r="I6" i="72"/>
  <c r="F7" i="72"/>
  <c r="I7" i="72"/>
  <c r="F8" i="72"/>
  <c r="F9" i="72"/>
  <c r="I5" i="72" s="1"/>
  <c r="F10" i="72"/>
  <c r="I8" i="72" s="1"/>
  <c r="F11" i="72"/>
  <c r="F12" i="72"/>
  <c r="F13" i="72"/>
  <c r="F14" i="72"/>
  <c r="F15" i="72"/>
  <c r="F16" i="72"/>
  <c r="F17" i="72"/>
  <c r="F18" i="72"/>
  <c r="F19" i="72"/>
  <c r="F20" i="72"/>
  <c r="I19" i="72" s="1"/>
  <c r="F21" i="72"/>
  <c r="I21" i="72"/>
  <c r="F22" i="72"/>
  <c r="I22" i="72"/>
  <c r="F23" i="72"/>
  <c r="F24" i="72"/>
  <c r="F25" i="72"/>
  <c r="F26" i="72"/>
  <c r="F27" i="72"/>
  <c r="F28" i="72"/>
  <c r="F29" i="72"/>
  <c r="F30" i="72"/>
  <c r="F31" i="72"/>
  <c r="F32" i="72"/>
  <c r="F33" i="72"/>
  <c r="F34" i="72"/>
  <c r="F35" i="72"/>
  <c r="F36" i="72"/>
  <c r="I36" i="72"/>
  <c r="F37" i="72"/>
  <c r="I37" i="72"/>
  <c r="F38" i="72"/>
  <c r="F39" i="72"/>
  <c r="F40" i="72"/>
  <c r="F41" i="72"/>
  <c r="F42" i="72"/>
  <c r="F43" i="72"/>
  <c r="F44" i="72"/>
  <c r="F45" i="72"/>
  <c r="F46" i="72"/>
  <c r="F47" i="72"/>
  <c r="F48" i="72"/>
  <c r="F49" i="72"/>
  <c r="I49" i="72"/>
  <c r="F50" i="72"/>
  <c r="F51" i="72"/>
  <c r="F52" i="72"/>
  <c r="I50" i="72" s="1"/>
  <c r="I52" i="72"/>
  <c r="F53" i="72"/>
  <c r="F54" i="72"/>
  <c r="F55" i="72"/>
  <c r="I53" i="72" s="1"/>
  <c r="F56" i="72"/>
  <c r="F57" i="72"/>
  <c r="I51" i="72" s="1"/>
  <c r="F58" i="72"/>
  <c r="F59" i="72"/>
  <c r="F60" i="72"/>
  <c r="F61" i="72"/>
  <c r="F62" i="72"/>
  <c r="F63" i="72"/>
  <c r="F64" i="72"/>
  <c r="F65" i="72"/>
  <c r="I64" i="72" s="1"/>
  <c r="F66" i="72"/>
  <c r="I66" i="72"/>
  <c r="F67" i="72"/>
  <c r="I65" i="72" s="1"/>
  <c r="I67" i="72"/>
  <c r="F68" i="72"/>
  <c r="I68" i="72"/>
  <c r="F69" i="72"/>
  <c r="F70" i="72"/>
  <c r="F71" i="72"/>
  <c r="F72" i="72"/>
  <c r="F73" i="72"/>
  <c r="F74" i="72"/>
  <c r="F75" i="72"/>
  <c r="F76" i="72"/>
  <c r="F77" i="72"/>
  <c r="F78" i="72"/>
  <c r="F79" i="72"/>
  <c r="I79" i="72"/>
  <c r="F80" i="72"/>
  <c r="F81" i="72"/>
  <c r="F82" i="72"/>
  <c r="I82" i="72"/>
  <c r="F83" i="72"/>
  <c r="F84" i="72"/>
  <c r="F85" i="72"/>
  <c r="I83" i="72" s="1"/>
  <c r="F86" i="72"/>
  <c r="F87" i="72"/>
  <c r="F88" i="72"/>
  <c r="I81" i="72" s="1"/>
  <c r="F89" i="72"/>
  <c r="F90" i="72"/>
  <c r="F91" i="72"/>
  <c r="F92" i="72"/>
  <c r="F93" i="72"/>
  <c r="F94" i="72"/>
  <c r="I94" i="72"/>
  <c r="F95" i="72"/>
  <c r="I95" i="72"/>
  <c r="F96" i="72"/>
  <c r="F97" i="72"/>
  <c r="I97" i="72"/>
  <c r="F98" i="72"/>
  <c r="F99" i="72"/>
  <c r="F100" i="72"/>
  <c r="F101" i="72"/>
  <c r="I96" i="72" s="1"/>
  <c r="F102" i="72"/>
  <c r="F103" i="72"/>
  <c r="F104" i="72"/>
  <c r="F105" i="72"/>
  <c r="F106" i="72"/>
  <c r="F107" i="72"/>
  <c r="F108" i="72"/>
  <c r="F109" i="72"/>
  <c r="I109" i="72"/>
  <c r="F110" i="72"/>
  <c r="F111" i="72"/>
  <c r="I111" i="72"/>
  <c r="F112" i="72"/>
  <c r="I112" i="72"/>
  <c r="F113" i="72"/>
  <c r="I113" i="72"/>
  <c r="F114" i="72"/>
  <c r="F115" i="72"/>
  <c r="F116" i="72"/>
  <c r="F117" i="72"/>
  <c r="F118" i="72"/>
  <c r="F119" i="72"/>
  <c r="F120" i="72"/>
  <c r="F121" i="72"/>
  <c r="F122" i="72"/>
  <c r="F123" i="72"/>
  <c r="F124" i="72"/>
  <c r="F125" i="72"/>
  <c r="I124" i="72" s="1"/>
  <c r="I125" i="72"/>
  <c r="F126" i="72"/>
  <c r="I126" i="72"/>
  <c r="F127" i="72"/>
  <c r="I127" i="72"/>
  <c r="F128" i="72"/>
  <c r="I128" i="72"/>
  <c r="F129" i="72"/>
  <c r="F130" i="72"/>
  <c r="F131" i="72"/>
  <c r="F132" i="72"/>
  <c r="F133" i="72"/>
  <c r="F134" i="72"/>
  <c r="F135" i="72"/>
  <c r="F136" i="72"/>
  <c r="F137" i="72"/>
  <c r="F138" i="72"/>
  <c r="F139" i="72"/>
  <c r="F140" i="72"/>
  <c r="I139" i="72" s="1"/>
  <c r="F141" i="72"/>
  <c r="I141" i="72"/>
  <c r="F142" i="72"/>
  <c r="I142" i="72"/>
  <c r="F143" i="72"/>
  <c r="F144" i="72"/>
  <c r="F145" i="72"/>
  <c r="F146" i="72"/>
  <c r="F147" i="72"/>
  <c r="F148" i="72"/>
  <c r="F149" i="72"/>
  <c r="F150" i="72"/>
  <c r="F151" i="72"/>
  <c r="F152" i="72"/>
  <c r="F153" i="72"/>
  <c r="F154" i="72"/>
  <c r="F155" i="72"/>
  <c r="I154" i="72" s="1"/>
  <c r="F156" i="72"/>
  <c r="I155" i="72" s="1"/>
  <c r="I156" i="72"/>
  <c r="F157" i="72"/>
  <c r="I157" i="72"/>
  <c r="F158" i="72"/>
  <c r="F159" i="72"/>
  <c r="F160" i="72"/>
  <c r="I158" i="72" s="1"/>
  <c r="F161" i="72"/>
  <c r="F162" i="72"/>
  <c r="F163" i="72"/>
  <c r="F164" i="72"/>
  <c r="F165" i="72"/>
  <c r="F166" i="72"/>
  <c r="F94" i="70"/>
  <c r="F17" i="71"/>
  <c r="F166" i="71"/>
  <c r="F165" i="71"/>
  <c r="F164" i="71"/>
  <c r="F163" i="71"/>
  <c r="F162" i="71"/>
  <c r="F161" i="71"/>
  <c r="F160" i="71"/>
  <c r="F159" i="71"/>
  <c r="F158" i="71"/>
  <c r="I157" i="71"/>
  <c r="F157" i="71"/>
  <c r="F156" i="71"/>
  <c r="F155" i="71"/>
  <c r="F154" i="71"/>
  <c r="I156" i="71" s="1"/>
  <c r="F153" i="71"/>
  <c r="I155" i="71" s="1"/>
  <c r="F152" i="71"/>
  <c r="I153" i="71" s="1"/>
  <c r="F151" i="71"/>
  <c r="F150" i="71"/>
  <c r="F149" i="71"/>
  <c r="F148" i="71"/>
  <c r="F147" i="71"/>
  <c r="F146" i="71"/>
  <c r="F145" i="71"/>
  <c r="F144" i="71"/>
  <c r="F143" i="71"/>
  <c r="I142" i="71"/>
  <c r="F142" i="71"/>
  <c r="F141" i="71"/>
  <c r="I143" i="71" s="1"/>
  <c r="I140" i="71"/>
  <c r="F140" i="71"/>
  <c r="F139" i="71"/>
  <c r="I141" i="71" s="1"/>
  <c r="F138" i="71"/>
  <c r="I139" i="71" s="1"/>
  <c r="F137" i="71"/>
  <c r="I138" i="71" s="1"/>
  <c r="I144" i="71" s="1"/>
  <c r="F136" i="71"/>
  <c r="F135" i="71"/>
  <c r="F134" i="71"/>
  <c r="F133" i="71"/>
  <c r="F132" i="71"/>
  <c r="F131" i="71"/>
  <c r="F130" i="71"/>
  <c r="F129" i="71"/>
  <c r="F128" i="71"/>
  <c r="I127" i="71"/>
  <c r="F127" i="71"/>
  <c r="I126" i="71"/>
  <c r="F126" i="71"/>
  <c r="I128" i="71" s="1"/>
  <c r="I125" i="71"/>
  <c r="F125" i="71"/>
  <c r="F124" i="71"/>
  <c r="F123" i="71"/>
  <c r="I124" i="71" s="1"/>
  <c r="F122" i="71"/>
  <c r="I123" i="71" s="1"/>
  <c r="I129" i="71" s="1"/>
  <c r="F121" i="71"/>
  <c r="F120" i="71"/>
  <c r="F119" i="71"/>
  <c r="F118" i="71"/>
  <c r="F117" i="71"/>
  <c r="F116" i="71"/>
  <c r="F115" i="71"/>
  <c r="F114" i="71"/>
  <c r="F113" i="71"/>
  <c r="I112" i="71"/>
  <c r="F112" i="71"/>
  <c r="F111" i="71"/>
  <c r="F110" i="71"/>
  <c r="F109" i="71"/>
  <c r="F108" i="71"/>
  <c r="I109" i="71" s="1"/>
  <c r="F107" i="71"/>
  <c r="I108" i="71" s="1"/>
  <c r="F106" i="71"/>
  <c r="F105" i="71"/>
  <c r="F104" i="71"/>
  <c r="F103" i="71"/>
  <c r="F102" i="71"/>
  <c r="F101" i="71"/>
  <c r="F100" i="71"/>
  <c r="F99" i="71"/>
  <c r="F98" i="71"/>
  <c r="I97" i="71"/>
  <c r="F97" i="71"/>
  <c r="F96" i="71"/>
  <c r="I98" i="71" s="1"/>
  <c r="I95" i="71"/>
  <c r="F95" i="71"/>
  <c r="F94" i="71"/>
  <c r="F93" i="71"/>
  <c r="I94" i="71" s="1"/>
  <c r="F92" i="71"/>
  <c r="F91" i="71"/>
  <c r="F90" i="71"/>
  <c r="F89" i="71"/>
  <c r="F88" i="71"/>
  <c r="F87" i="71"/>
  <c r="F86" i="71"/>
  <c r="F85" i="71"/>
  <c r="F84" i="71"/>
  <c r="F83" i="71"/>
  <c r="I82" i="71"/>
  <c r="F82" i="71"/>
  <c r="F81" i="71"/>
  <c r="F80" i="71"/>
  <c r="F79" i="71"/>
  <c r="I81" i="71" s="1"/>
  <c r="F78" i="71"/>
  <c r="I80" i="71" s="1"/>
  <c r="F77" i="71"/>
  <c r="I78" i="71" s="1"/>
  <c r="F76" i="71"/>
  <c r="F75" i="71"/>
  <c r="F74" i="71"/>
  <c r="F73" i="71"/>
  <c r="F72" i="71"/>
  <c r="F71" i="71"/>
  <c r="F70" i="71"/>
  <c r="F69" i="71"/>
  <c r="F68" i="71"/>
  <c r="I67" i="71"/>
  <c r="F67" i="71"/>
  <c r="F66" i="71"/>
  <c r="I65" i="71"/>
  <c r="F65" i="71"/>
  <c r="F64" i="71"/>
  <c r="I66" i="71" s="1"/>
  <c r="F63" i="71"/>
  <c r="F62" i="71"/>
  <c r="I63" i="71" s="1"/>
  <c r="F61" i="71"/>
  <c r="F60" i="71"/>
  <c r="F59" i="71"/>
  <c r="F58" i="71"/>
  <c r="F57" i="71"/>
  <c r="F56" i="71"/>
  <c r="F55" i="71"/>
  <c r="F54" i="71"/>
  <c r="F53" i="71"/>
  <c r="I52" i="71"/>
  <c r="F52" i="71"/>
  <c r="F51" i="71"/>
  <c r="I50" i="71"/>
  <c r="F50" i="71"/>
  <c r="F49" i="71"/>
  <c r="I51" i="71" s="1"/>
  <c r="F48" i="71"/>
  <c r="F47" i="71"/>
  <c r="I48" i="71" s="1"/>
  <c r="F46" i="71"/>
  <c r="F45" i="71"/>
  <c r="F44" i="71"/>
  <c r="F43" i="71"/>
  <c r="F42" i="71"/>
  <c r="F41" i="71"/>
  <c r="F40" i="71"/>
  <c r="F39" i="71"/>
  <c r="F38" i="71"/>
  <c r="I37" i="71"/>
  <c r="F37" i="71"/>
  <c r="F36" i="71"/>
  <c r="I35" i="71"/>
  <c r="F35" i="71"/>
  <c r="F34" i="71"/>
  <c r="I36" i="71" s="1"/>
  <c r="F33" i="71"/>
  <c r="I34" i="71" s="1"/>
  <c r="F32" i="71"/>
  <c r="I33" i="71" s="1"/>
  <c r="F31" i="71"/>
  <c r="F30" i="71"/>
  <c r="F29" i="71"/>
  <c r="F28" i="71"/>
  <c r="F27" i="71"/>
  <c r="F26" i="71"/>
  <c r="F25" i="71"/>
  <c r="F24" i="71"/>
  <c r="F23" i="71"/>
  <c r="I22" i="71"/>
  <c r="F22" i="71"/>
  <c r="F21" i="71"/>
  <c r="I23" i="71" s="1"/>
  <c r="I20" i="71"/>
  <c r="F20" i="71"/>
  <c r="F19" i="71"/>
  <c r="I21" i="71" s="1"/>
  <c r="F18" i="71"/>
  <c r="I19" i="71" s="1"/>
  <c r="I18" i="71"/>
  <c r="I24" i="71" s="1"/>
  <c r="F16" i="71"/>
  <c r="F15" i="71"/>
  <c r="F14" i="71"/>
  <c r="F13" i="71"/>
  <c r="F12" i="71"/>
  <c r="F11" i="71"/>
  <c r="F10" i="71"/>
  <c r="F9" i="71"/>
  <c r="F8" i="71"/>
  <c r="I7" i="71"/>
  <c r="F7" i="71"/>
  <c r="F6" i="71"/>
  <c r="I8" i="71" s="1"/>
  <c r="F5" i="71"/>
  <c r="F4" i="71"/>
  <c r="I6" i="71" s="1"/>
  <c r="F3" i="71"/>
  <c r="F2" i="71"/>
  <c r="I3" i="71" s="1"/>
  <c r="F66" i="70"/>
  <c r="F166" i="70"/>
  <c r="F165" i="70"/>
  <c r="F164" i="70"/>
  <c r="F163" i="70"/>
  <c r="F162" i="70"/>
  <c r="F161" i="70"/>
  <c r="F160" i="70"/>
  <c r="F159" i="70"/>
  <c r="F158" i="70"/>
  <c r="F157" i="70"/>
  <c r="I157" i="70" s="1"/>
  <c r="F156" i="70"/>
  <c r="I156" i="70" s="1"/>
  <c r="F155" i="70"/>
  <c r="F154" i="70"/>
  <c r="I158" i="70" s="1"/>
  <c r="F153" i="70"/>
  <c r="F152" i="70"/>
  <c r="I154" i="70" s="1"/>
  <c r="F151" i="70"/>
  <c r="F150" i="70"/>
  <c r="F149" i="70"/>
  <c r="F148" i="70"/>
  <c r="F147" i="70"/>
  <c r="F146" i="70"/>
  <c r="F145" i="70"/>
  <c r="F144" i="70"/>
  <c r="F143" i="70"/>
  <c r="F142" i="70"/>
  <c r="I142" i="70" s="1"/>
  <c r="F141" i="70"/>
  <c r="F140" i="70"/>
  <c r="F139" i="70"/>
  <c r="F138" i="70"/>
  <c r="I138" i="70" s="1"/>
  <c r="F137" i="70"/>
  <c r="I139" i="70" s="1"/>
  <c r="F136" i="70"/>
  <c r="F135" i="70"/>
  <c r="F134" i="70"/>
  <c r="F133" i="70"/>
  <c r="F132" i="70"/>
  <c r="F131" i="70"/>
  <c r="F130" i="70"/>
  <c r="F129" i="70"/>
  <c r="F128" i="70"/>
  <c r="F127" i="70"/>
  <c r="I127" i="70" s="1"/>
  <c r="F126" i="70"/>
  <c r="I126" i="70" s="1"/>
  <c r="I125" i="70"/>
  <c r="F125" i="70"/>
  <c r="F124" i="70"/>
  <c r="I128" i="70" s="1"/>
  <c r="F123" i="70"/>
  <c r="I123" i="70" s="1"/>
  <c r="F122" i="70"/>
  <c r="I124" i="70" s="1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I111" i="70" s="1"/>
  <c r="F107" i="70"/>
  <c r="I108" i="70" s="1"/>
  <c r="I97" i="70"/>
  <c r="I94" i="70"/>
  <c r="I98" i="70"/>
  <c r="F93" i="70"/>
  <c r="F92" i="70"/>
  <c r="F86" i="70"/>
  <c r="F85" i="70"/>
  <c r="F84" i="70"/>
  <c r="F83" i="70"/>
  <c r="F82" i="70"/>
  <c r="I82" i="70" s="1"/>
  <c r="F81" i="70"/>
  <c r="F80" i="70"/>
  <c r="F79" i="70"/>
  <c r="I83" i="70" s="1"/>
  <c r="F78" i="70"/>
  <c r="F77" i="70"/>
  <c r="I79" i="70" s="1"/>
  <c r="F76" i="70"/>
  <c r="F75" i="70"/>
  <c r="F74" i="70"/>
  <c r="F73" i="70"/>
  <c r="F72" i="70"/>
  <c r="F71" i="70"/>
  <c r="F70" i="70"/>
  <c r="F69" i="70"/>
  <c r="F68" i="70"/>
  <c r="F67" i="70"/>
  <c r="I67" i="70" s="1"/>
  <c r="F65" i="70"/>
  <c r="F64" i="70"/>
  <c r="I68" i="70" s="1"/>
  <c r="F63" i="70"/>
  <c r="F62" i="70"/>
  <c r="I64" i="70" s="1"/>
  <c r="F61" i="70"/>
  <c r="F60" i="70"/>
  <c r="F59" i="70"/>
  <c r="F58" i="70"/>
  <c r="F57" i="70"/>
  <c r="F56" i="70"/>
  <c r="F55" i="70"/>
  <c r="F54" i="70"/>
  <c r="F53" i="70"/>
  <c r="F52" i="70"/>
  <c r="F51" i="70"/>
  <c r="F50" i="70"/>
  <c r="F49" i="70"/>
  <c r="F48" i="70"/>
  <c r="I48" i="70" s="1"/>
  <c r="F47" i="70"/>
  <c r="F46" i="70"/>
  <c r="F45" i="70"/>
  <c r="F44" i="70"/>
  <c r="F43" i="70"/>
  <c r="F42" i="70"/>
  <c r="F41" i="70"/>
  <c r="F40" i="70"/>
  <c r="F39" i="70"/>
  <c r="F38" i="70"/>
  <c r="I37" i="70"/>
  <c r="F37" i="70"/>
  <c r="F36" i="70"/>
  <c r="I35" i="70"/>
  <c r="F35" i="70"/>
  <c r="I36" i="70" s="1"/>
  <c r="F34" i="70"/>
  <c r="I38" i="70" s="1"/>
  <c r="F33" i="70"/>
  <c r="I33" i="70" s="1"/>
  <c r="F32" i="70"/>
  <c r="I34" i="70" s="1"/>
  <c r="F31" i="70"/>
  <c r="F30" i="70"/>
  <c r="F29" i="70"/>
  <c r="F28" i="70"/>
  <c r="F27" i="70"/>
  <c r="F26" i="70"/>
  <c r="F25" i="70"/>
  <c r="F24" i="70"/>
  <c r="F23" i="70"/>
  <c r="I22" i="70"/>
  <c r="F22" i="70"/>
  <c r="F21" i="70"/>
  <c r="I20" i="70"/>
  <c r="F20" i="70"/>
  <c r="F19" i="70"/>
  <c r="I21" i="70" s="1"/>
  <c r="F18" i="70"/>
  <c r="F17" i="70"/>
  <c r="I19" i="70" s="1"/>
  <c r="F16" i="70"/>
  <c r="F15" i="70"/>
  <c r="F14" i="70"/>
  <c r="F13" i="70"/>
  <c r="F12" i="70"/>
  <c r="F11" i="70"/>
  <c r="F10" i="70"/>
  <c r="F9" i="70"/>
  <c r="F8" i="70"/>
  <c r="F7" i="70"/>
  <c r="I8" i="70" s="1"/>
  <c r="F6" i="70"/>
  <c r="I7" i="70" s="1"/>
  <c r="F5" i="70"/>
  <c r="I6" i="70" s="1"/>
  <c r="F4" i="70"/>
  <c r="F3" i="70"/>
  <c r="F2" i="70"/>
  <c r="I4" i="70" s="1"/>
  <c r="F104" i="69"/>
  <c r="F90" i="69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F158" i="69"/>
  <c r="F157" i="69"/>
  <c r="I157" i="69" s="1"/>
  <c r="F156" i="69"/>
  <c r="I156" i="69" s="1"/>
  <c r="I155" i="69"/>
  <c r="F155" i="69"/>
  <c r="F154" i="69"/>
  <c r="I158" i="69" s="1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F94" i="69"/>
  <c r="I96" i="69" s="1"/>
  <c r="F93" i="69"/>
  <c r="F92" i="69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F67" i="69"/>
  <c r="I67" i="69" s="1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F38" i="69"/>
  <c r="F37" i="69"/>
  <c r="F36" i="69"/>
  <c r="I37" i="69" s="1"/>
  <c r="I35" i="69"/>
  <c r="F35" i="69"/>
  <c r="I36" i="69" s="1"/>
  <c r="F34" i="69"/>
  <c r="I38" i="69" s="1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F7" i="69"/>
  <c r="I8" i="69" s="1"/>
  <c r="F6" i="69"/>
  <c r="I7" i="69" s="1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23" i="97" l="1"/>
  <c r="I24" i="97" s="1"/>
  <c r="I49" i="96"/>
  <c r="I51" i="96"/>
  <c r="I113" i="96"/>
  <c r="I112" i="96"/>
  <c r="I114" i="96" s="1"/>
  <c r="I34" i="96"/>
  <c r="I36" i="96"/>
  <c r="I128" i="96"/>
  <c r="I129" i="96" s="1"/>
  <c r="I83" i="96"/>
  <c r="I84" i="96" s="1"/>
  <c r="I23" i="96"/>
  <c r="I24" i="96" s="1"/>
  <c r="I8" i="96"/>
  <c r="I9" i="96" s="1"/>
  <c r="I3" i="95"/>
  <c r="I8" i="94"/>
  <c r="I3" i="94"/>
  <c r="I9" i="95"/>
  <c r="I9" i="94"/>
  <c r="I9" i="93"/>
  <c r="I3" i="92"/>
  <c r="I6" i="92"/>
  <c r="I8" i="91"/>
  <c r="I9" i="91" s="1"/>
  <c r="I9" i="87"/>
  <c r="I24" i="87"/>
  <c r="I39" i="87"/>
  <c r="I69" i="87"/>
  <c r="I84" i="87"/>
  <c r="I159" i="87"/>
  <c r="I68" i="86"/>
  <c r="I65" i="86"/>
  <c r="I63" i="86"/>
  <c r="I64" i="86"/>
  <c r="I9" i="86"/>
  <c r="I24" i="86"/>
  <c r="I39" i="86"/>
  <c r="I84" i="86"/>
  <c r="I159" i="86"/>
  <c r="I64" i="85"/>
  <c r="I63" i="85"/>
  <c r="I9" i="85"/>
  <c r="I24" i="85"/>
  <c r="I39" i="85"/>
  <c r="I69" i="85"/>
  <c r="I84" i="85"/>
  <c r="I159" i="85"/>
  <c r="I9" i="84"/>
  <c r="I24" i="84"/>
  <c r="I39" i="84"/>
  <c r="I69" i="84"/>
  <c r="I84" i="84"/>
  <c r="I159" i="84"/>
  <c r="I9" i="83"/>
  <c r="I24" i="83"/>
  <c r="I39" i="83"/>
  <c r="I69" i="83"/>
  <c r="I84" i="83"/>
  <c r="I159" i="83"/>
  <c r="I49" i="82"/>
  <c r="I48" i="82"/>
  <c r="I8" i="82"/>
  <c r="I6" i="82"/>
  <c r="I5" i="82"/>
  <c r="I4" i="82"/>
  <c r="I9" i="82"/>
  <c r="I24" i="82"/>
  <c r="I39" i="82"/>
  <c r="I54" i="82"/>
  <c r="I69" i="82"/>
  <c r="I84" i="82"/>
  <c r="I159" i="82"/>
  <c r="I3" i="81"/>
  <c r="I9" i="81" s="1"/>
  <c r="I63" i="81"/>
  <c r="I64" i="81"/>
  <c r="I33" i="81"/>
  <c r="I39" i="81" s="1"/>
  <c r="I153" i="81"/>
  <c r="I159" i="81" s="1"/>
  <c r="I108" i="81"/>
  <c r="I114" i="81" s="1"/>
  <c r="I51" i="79"/>
  <c r="I49" i="79"/>
  <c r="I54" i="80"/>
  <c r="I20" i="80"/>
  <c r="I21" i="80"/>
  <c r="I35" i="80"/>
  <c r="I34" i="80"/>
  <c r="I84" i="80"/>
  <c r="I9" i="80"/>
  <c r="I24" i="80"/>
  <c r="I39" i="80"/>
  <c r="I69" i="80"/>
  <c r="I159" i="80"/>
  <c r="I4" i="79"/>
  <c r="I9" i="79" s="1"/>
  <c r="I154" i="79"/>
  <c r="I156" i="79"/>
  <c r="I155" i="79"/>
  <c r="I93" i="79"/>
  <c r="I38" i="79"/>
  <c r="I108" i="79"/>
  <c r="I110" i="79"/>
  <c r="I35" i="79"/>
  <c r="I36" i="79"/>
  <c r="I33" i="79"/>
  <c r="I19" i="79"/>
  <c r="I24" i="79"/>
  <c r="I39" i="79"/>
  <c r="I54" i="79"/>
  <c r="I69" i="79"/>
  <c r="I84" i="79"/>
  <c r="I99" i="79"/>
  <c r="I114" i="79"/>
  <c r="I144" i="79"/>
  <c r="I159" i="79"/>
  <c r="I8" i="73"/>
  <c r="I9" i="73" s="1"/>
  <c r="I4" i="72"/>
  <c r="I143" i="74"/>
  <c r="I138" i="74"/>
  <c r="I141" i="74"/>
  <c r="I123" i="74"/>
  <c r="I127" i="74"/>
  <c r="I140" i="72"/>
  <c r="I143" i="72"/>
  <c r="I63" i="74"/>
  <c r="I66" i="74"/>
  <c r="I33" i="74"/>
  <c r="I36" i="74"/>
  <c r="I68" i="73"/>
  <c r="I64" i="73"/>
  <c r="I69" i="73" s="1"/>
  <c r="I38" i="73"/>
  <c r="I39" i="73" s="1"/>
  <c r="I34" i="72"/>
  <c r="I68" i="71"/>
  <c r="I64" i="71"/>
  <c r="I69" i="71" s="1"/>
  <c r="I63" i="76"/>
  <c r="I69" i="76" s="1"/>
  <c r="I33" i="76"/>
  <c r="I39" i="76" s="1"/>
  <c r="I18" i="76"/>
  <c r="I24" i="76" s="1"/>
  <c r="I3" i="76"/>
  <c r="I9" i="76" s="1"/>
  <c r="I153" i="76"/>
  <c r="I159" i="76" s="1"/>
  <c r="I138" i="76"/>
  <c r="I144" i="76" s="1"/>
  <c r="I123" i="76"/>
  <c r="I129" i="76" s="1"/>
  <c r="I35" i="72"/>
  <c r="I38" i="72"/>
  <c r="I38" i="71"/>
  <c r="I39" i="71" s="1"/>
  <c r="I93" i="71"/>
  <c r="I96" i="71"/>
  <c r="I111" i="71"/>
  <c r="I110" i="71"/>
  <c r="I158" i="71"/>
  <c r="I4" i="71"/>
  <c r="I5" i="71"/>
  <c r="I110" i="72"/>
  <c r="I113" i="71"/>
  <c r="I114" i="71" s="1"/>
  <c r="I93" i="72"/>
  <c r="I158" i="74"/>
  <c r="I53" i="74"/>
  <c r="I51" i="74"/>
  <c r="I53" i="73"/>
  <c r="I6" i="74"/>
  <c r="I9" i="74" s="1"/>
  <c r="I153" i="75"/>
  <c r="I159" i="75" s="1"/>
  <c r="I138" i="75"/>
  <c r="I144" i="75" s="1"/>
  <c r="I123" i="75"/>
  <c r="I129" i="75" s="1"/>
  <c r="I108" i="75"/>
  <c r="I114" i="75" s="1"/>
  <c r="I98" i="75"/>
  <c r="I99" i="75" s="1"/>
  <c r="I80" i="75"/>
  <c r="I78" i="75"/>
  <c r="I84" i="75" s="1"/>
  <c r="I63" i="75"/>
  <c r="I69" i="75" s="1"/>
  <c r="I48" i="75"/>
  <c r="I54" i="75" s="1"/>
  <c r="I33" i="75"/>
  <c r="I39" i="75" s="1"/>
  <c r="I23" i="75"/>
  <c r="I18" i="75"/>
  <c r="I24" i="75" s="1"/>
  <c r="I3" i="75"/>
  <c r="I9" i="75" s="1"/>
  <c r="I18" i="74"/>
  <c r="I21" i="74"/>
  <c r="I3" i="70"/>
  <c r="I5" i="70"/>
  <c r="I54" i="74"/>
  <c r="I84" i="74"/>
  <c r="I99" i="74"/>
  <c r="I159" i="74"/>
  <c r="I23" i="73"/>
  <c r="I21" i="73"/>
  <c r="I18" i="73"/>
  <c r="I24" i="73"/>
  <c r="I54" i="73"/>
  <c r="I84" i="73"/>
  <c r="I99" i="73"/>
  <c r="I159" i="73"/>
  <c r="I153" i="72"/>
  <c r="I159" i="72" s="1"/>
  <c r="I138" i="72"/>
  <c r="I144" i="72" s="1"/>
  <c r="I123" i="72"/>
  <c r="I129" i="72" s="1"/>
  <c r="I108" i="72"/>
  <c r="I114" i="72" s="1"/>
  <c r="I98" i="72"/>
  <c r="I99" i="72" s="1"/>
  <c r="I80" i="72"/>
  <c r="I78" i="72"/>
  <c r="I84" i="72" s="1"/>
  <c r="I63" i="72"/>
  <c r="I69" i="72" s="1"/>
  <c r="I48" i="72"/>
  <c r="I54" i="72" s="1"/>
  <c r="I33" i="72"/>
  <c r="I39" i="72" s="1"/>
  <c r="I23" i="72"/>
  <c r="I20" i="72"/>
  <c r="I18" i="72"/>
  <c r="I24" i="72" s="1"/>
  <c r="I3" i="72"/>
  <c r="I9" i="72" s="1"/>
  <c r="I113" i="70"/>
  <c r="I110" i="70"/>
  <c r="I114" i="70" s="1"/>
  <c r="I83" i="71"/>
  <c r="I79" i="71"/>
  <c r="I84" i="71" s="1"/>
  <c r="I93" i="69"/>
  <c r="I94" i="69"/>
  <c r="I154" i="71"/>
  <c r="I159" i="71" s="1"/>
  <c r="I53" i="71"/>
  <c r="I49" i="71"/>
  <c r="I54" i="71" s="1"/>
  <c r="I143" i="70"/>
  <c r="I140" i="70"/>
  <c r="I153" i="70"/>
  <c r="I155" i="70"/>
  <c r="I23" i="70"/>
  <c r="I66" i="70"/>
  <c r="I141" i="70"/>
  <c r="I18" i="70"/>
  <c r="I63" i="70"/>
  <c r="I65" i="70"/>
  <c r="I51" i="70"/>
  <c r="I81" i="70"/>
  <c r="I93" i="70"/>
  <c r="I96" i="70"/>
  <c r="I52" i="70"/>
  <c r="I78" i="70"/>
  <c r="I80" i="70"/>
  <c r="I53" i="70"/>
  <c r="I49" i="70"/>
  <c r="I50" i="70"/>
  <c r="I9" i="70"/>
  <c r="I24" i="70"/>
  <c r="I39" i="70"/>
  <c r="I54" i="70"/>
  <c r="I69" i="70"/>
  <c r="I84" i="70"/>
  <c r="I129" i="70"/>
  <c r="I144" i="70"/>
  <c r="I159" i="70"/>
  <c r="I143" i="69"/>
  <c r="I23" i="69"/>
  <c r="I128" i="69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54" i="96" l="1"/>
  <c r="I39" i="96"/>
  <c r="I9" i="92"/>
  <c r="I69" i="86"/>
  <c r="I69" i="81"/>
  <c r="I144" i="74"/>
  <c r="I129" i="74"/>
  <c r="I69" i="74"/>
  <c r="I39" i="74"/>
  <c r="I99" i="71"/>
  <c r="I9" i="71"/>
  <c r="I24" i="74"/>
  <c r="I99" i="69"/>
  <c r="I99" i="70"/>
  <c r="I24" i="68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<sst xmlns="http://schemas.openxmlformats.org/spreadsheetml/2006/main" count="11383" uniqueCount="1566">
  <si>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</si>
  <si>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</si>
  <si>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</si>
  <si>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</si>
  <si>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</si>
  <si>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</si>
  <si>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</si>
  <si>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</si>
  <si>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</si>
  <si>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</si>
  <si>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</si>
  <si>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</si>
  <si>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</si>
  <si>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</si>
  <si>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</si>
  <si>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</si>
  <si>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</si>
  <si>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</si>
  <si>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</si>
  <si>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</si>
  <si>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</si>
  <si>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</si>
  <si>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</si>
  <si>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</si>
  <si>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</si>
  <si>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</si>
  <si>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</si>
  <si>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</si>
  <si>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</si>
  <si>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</si>
  <si>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</si>
  <si>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</si>
  <si>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</si>
  <si>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</si>
  <si>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</si>
  <si>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</si>
  <si>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</si>
  <si>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</si>
  <si>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</si>
  <si>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</si>
  <si>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</si>
  <si>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</si>
  <si>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</si>
  <si>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</si>
  <si>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</si>
  <si>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</si>
  <si>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</si>
  <si>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</si>
  <si>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</si>
  <si>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</si>
  <si>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</si>
  <si>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</si>
  <si>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</si>
  <si>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</si>
  <si>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</si>
  <si>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</si>
  <si>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</si>
  <si>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</si>
  <si>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</si>
  <si>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</si>
  <si>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</si>
  <si>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</si>
  <si>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</si>
  <si>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</si>
  <si>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</si>
  <si>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</si>
  <si>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</si>
  <si>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</si>
  <si>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</si>
  <si>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</si>
  <si>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</si>
  <si>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</si>
  <si>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</si>
  <si>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</si>
  <si>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</si>
  <si>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</si>
  <si>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</si>
  <si>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</si>
  <si>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</si>
  <si>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</si>
  <si>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</si>
  <si>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</si>
  <si>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</si>
  <si>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</si>
  <si>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</si>
  <si>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</si>
  <si>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</si>
  <si>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</si>
  <si>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</si>
  <si>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</si>
  <si>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</si>
  <si>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</si>
  <si>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</si>
  <si>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</si>
  <si>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</si>
  <si>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</si>
  <si>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</si>
  <si>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</si>
  <si>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</si>
  <si>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</si>
  <si>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</si>
  <si>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</si>
  <si>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</si>
  <si>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</si>
  <si>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</si>
  <si>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</si>
  <si>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</si>
  <si>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</si>
  <si>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</si>
  <si>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</si>
  <si>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</si>
  <si>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</si>
  <si>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</si>
  <si>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</si>
  <si>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</si>
  <si>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</si>
  <si>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</si>
  <si>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</si>
  <si>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</si>
  <si>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</si>
  <si>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</si>
  <si>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</si>
  <si>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</si>
  <si>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</si>
  <si>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</si>
  <si>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</si>
  <si>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</si>
  <si>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</si>
  <si>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</si>
  <si>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</si>
  <si>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</si>
  <si>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</si>
  <si>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</si>
  <si>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</si>
  <si>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</si>
  <si>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</si>
  <si>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</si>
  <si>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</si>
  <si>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</si>
  <si>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</si>
  <si>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</si>
  <si>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</si>
  <si>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</si>
  <si>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</si>
  <si>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</si>
  <si>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</si>
  <si>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</si>
  <si>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</si>
  <si>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</si>
  <si>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</si>
  <si>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</si>
  <si>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</si>
  <si>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</si>
  <si>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</si>
  <si>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</si>
  <si>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</si>
  <si>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</si>
  <si>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</si>
  <si>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</si>
  <si>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</si>
  <si>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</si>
  <si>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</si>
  <si>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</si>
  <si>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</si>
  <si>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</si>
  <si>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</si>
  <si>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</si>
  <si>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</si>
  <si>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</si>
  <si>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</si>
  <si>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</si>
  <si>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</si>
  <si>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</si>
  <si>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</si>
  <si>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</si>
  <si>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</si>
  <si>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</si>
  <si>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</si>
  <si>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</si>
  <si>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</si>
  <si>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</si>
  <si>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</si>
  <si>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</si>
  <si>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</si>
  <si>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</si>
  <si>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</si>
  <si>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</si>
  <si>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</si>
  <si>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</si>
  <si>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</si>
  <si>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</si>
  <si>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</si>
  <si>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</si>
  <si>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</si>
  <si>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</si>
  <si>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</si>
  <si>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</si>
  <si>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</si>
  <si>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</si>
  <si>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</si>
  <si>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</si>
  <si>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</si>
  <si>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</si>
  <si>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</si>
  <si>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</si>
  <si>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</si>
  <si>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</si>
  <si>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</si>
  <si>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</si>
  <si>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</si>
  <si>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</si>
  <si>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</si>
  <si>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</si>
  <si>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</si>
  <si>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</si>
  <si>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</si>
  <si>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</si>
  <si>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</si>
  <si>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</si>
  <si>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</si>
  <si>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</si>
  <si>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</si>
  <si>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</si>
  <si>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</si>
  <si>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</si>
  <si>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</si>
  <si>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</si>
  <si>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</si>
  <si>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</si>
  <si>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</si>
  <si>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</si>
  <si>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</si>
  <si>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</si>
  <si>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</si>
  <si>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</si>
  <si>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</si>
  <si>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</si>
  <si>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</si>
  <si>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</si>
  <si>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</si>
  <si>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</si>
  <si>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</si>
  <si>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</si>
  <si>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</si>
  <si>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</si>
  <si>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</si>
  <si>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</si>
  <si>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</si>
  <si>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</si>
  <si>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</si>
  <si>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</si>
  <si>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</si>
  <si>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</si>
  <si>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</si>
  <si>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</si>
  <si>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</si>
  <si>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</si>
  <si>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</si>
  <si>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</si>
  <si>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</si>
  <si>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</si>
  <si>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</si>
  <si>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</si>
  <si>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</si>
  <si>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</si>
  <si>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</si>
  <si>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</si>
  <si>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</si>
  <si>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</si>
  <si>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</si>
  <si>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</si>
  <si>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</si>
  <si>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</si>
  <si>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</si>
  <si>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</si>
  <si>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</si>
  <si>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</si>
  <si>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</si>
  <si>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</si>
  <si>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</si>
  <si>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</si>
  <si>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</si>
  <si>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</si>
  <si>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</si>
  <si>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</si>
  <si>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</si>
  <si>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</si>
  <si>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</si>
  <si>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</si>
  <si>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</si>
  <si>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</si>
  <si>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</si>
  <si>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</si>
  <si>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</si>
  <si>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</si>
  <si>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</si>
  <si>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</si>
  <si>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</si>
  <si>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</si>
  <si>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</si>
  <si>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</si>
  <si>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</si>
  <si>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</si>
  <si>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</si>
  <si>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</si>
  <si>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</si>
  <si>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</si>
  <si>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</si>
  <si>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</si>
  <si>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</si>
  <si>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</si>
  <si>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</si>
  <si>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</si>
  <si>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</si>
  <si>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</si>
  <si>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</si>
  <si>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</si>
  <si>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</si>
  <si>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</si>
  <si>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</si>
  <si>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</si>
  <si>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</si>
  <si>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</si>
  <si>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</si>
  <si>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</si>
  <si>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</si>
  <si>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</si>
  <si>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</si>
  <si>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</si>
  <si>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</si>
  <si>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</si>
  <si>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</si>
  <si>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</si>
  <si>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</si>
  <si>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</si>
  <si>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</si>
  <si>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</si>
  <si>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</si>
  <si>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</si>
  <si>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</si>
  <si>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</si>
  <si>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</si>
  <si>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</si>
  <si>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</si>
  <si>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</si>
  <si>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</si>
  <si>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</si>
  <si>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</si>
  <si>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</si>
  <si>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</si>
  <si>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</si>
  <si>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</si>
  <si>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</si>
  <si>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</si>
  <si>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</si>
  <si>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</si>
  <si>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</si>
  <si>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</si>
  <si>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</si>
  <si>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</si>
  <si>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</si>
  <si>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</si>
  <si>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</si>
  <si>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</si>
  <si>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</si>
  <si>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</si>
  <si>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</si>
  <si>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</si>
  <si>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</si>
  <si>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</si>
  <si>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</si>
  <si>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</si>
  <si>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</si>
  <si>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</si>
  <si>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</si>
  <si>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</si>
  <si>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</si>
  <si>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</si>
  <si>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</si>
  <si>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</si>
  <si>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</si>
  <si>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</si>
  <si>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</si>
  <si>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</si>
  <si>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</si>
  <si>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</si>
  <si>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</si>
  <si>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</si>
  <si>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</si>
  <si>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</si>
  <si>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</si>
  <si>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</si>
  <si>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</si>
  <si>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</si>
  <si>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</si>
  <si>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</si>
  <si>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</si>
  <si>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</si>
  <si>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</si>
  <si>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</si>
  <si>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</si>
  <si>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</si>
  <si>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</si>
  <si>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</si>
  <si>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</si>
  <si>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</si>
  <si>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</si>
  <si>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</si>
  <si>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</si>
  <si>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</si>
  <si>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</si>
  <si>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</si>
  <si>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</si>
  <si>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</si>
  <si>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</si>
  <si>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</si>
  <si>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</si>
  <si>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</si>
  <si>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</si>
  <si>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</si>
  <si>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</si>
  <si>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</si>
  <si>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</si>
  <si>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</si>
  <si>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</si>
  <si>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</si>
  <si>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</si>
  <si>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</si>
  <si>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</si>
  <si>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</si>
  <si>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</si>
  <si>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</si>
  <si>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</si>
  <si>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</si>
  <si>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</si>
  <si>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</si>
  <si>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</si>
  <si>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</si>
  <si>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</si>
  <si>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</si>
  <si>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</si>
  <si>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</si>
  <si>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</si>
  <si>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</si>
  <si>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</si>
  <si>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</si>
  <si>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</si>
  <si>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</si>
  <si>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</si>
  <si>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</si>
  <si>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</si>
  <si>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</si>
  <si>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</si>
  <si>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</si>
  <si>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</si>
  <si>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</si>
  <si>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</si>
  <si>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</si>
  <si>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</si>
  <si>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</si>
  <si>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</si>
  <si>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</si>
  <si>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</si>
  <si>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</si>
  <si>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</si>
  <si>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</si>
  <si>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</si>
  <si>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</si>
  <si>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</si>
  <si>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</si>
  <si>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</si>
  <si>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</si>
  <si>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</si>
  <si>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</si>
  <si>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</si>
  <si>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</si>
  <si>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</si>
  <si>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</si>
  <si>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</si>
  <si>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</si>
  <si>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</si>
  <si>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</si>
  <si>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</si>
  <si>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</si>
  <si>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</si>
  <si>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</si>
  <si>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</si>
  <si>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</si>
  <si>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</si>
  <si>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</si>
  <si>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</si>
  <si>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</si>
  <si>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</si>
  <si>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</si>
  <si>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</si>
  <si>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</si>
  <si>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</si>
  <si>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</si>
  <si>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</si>
  <si>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</si>
  <si>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</si>
  <si>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</si>
  <si>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</si>
  <si>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</si>
  <si>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</si>
  <si>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</si>
  <si>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</si>
  <si>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</si>
  <si>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</si>
  <si>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</si>
  <si>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</si>
  <si>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</si>
  <si>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</si>
  <si>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</si>
  <si>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</si>
  <si>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</si>
  <si>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</si>
  <si>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</si>
  <si>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</si>
  <si>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</si>
  <si>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</si>
  <si>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</si>
  <si>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</si>
  <si>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</si>
  <si>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</si>
  <si>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</si>
  <si>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</si>
  <si>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</si>
  <si>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</si>
  <si>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</si>
  <si>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</si>
  <si>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</si>
  <si>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</si>
  <si>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</si>
  <si>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</si>
  <si>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</si>
  <si>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</si>
  <si>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</si>
  <si>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</si>
  <si>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</si>
  <si>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</si>
  <si>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</si>
  <si>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</si>
  <si>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</si>
  <si>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</si>
  <si>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</si>
  <si>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</si>
  <si>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</si>
  <si>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</si>
  <si>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</si>
  <si>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</si>
  <si>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</si>
  <si>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</si>
  <si>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</si>
  <si>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</si>
  <si>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</si>
  <si>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</si>
  <si>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</si>
  <si>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</si>
  <si>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</si>
  <si>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</si>
  <si>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</si>
  <si>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</si>
  <si>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</si>
  <si>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</si>
  <si>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</si>
  <si>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</si>
  <si>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</si>
  <si>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</si>
  <si>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</si>
  <si>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</si>
  <si>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</si>
  <si>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</si>
  <si>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</si>
  <si>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</si>
  <si>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</si>
  <si>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</si>
  <si>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</si>
  <si>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</si>
  <si>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</si>
  <si>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</si>
  <si>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</si>
  <si>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</si>
  <si>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</si>
  <si>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</si>
  <si>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</si>
  <si>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</si>
  <si>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</si>
  <si>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</si>
  <si>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</si>
  <si>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</si>
  <si>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</si>
  <si>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</si>
  <si>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</si>
  <si>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</si>
  <si>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</si>
  <si>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</si>
  <si>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</si>
  <si>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</si>
  <si>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</si>
  <si>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</si>
  <si>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</si>
  <si>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</si>
  <si>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</si>
  <si>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</si>
  <si>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</si>
  <si>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</si>
  <si>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</si>
  <si>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</si>
  <si>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</si>
  <si>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</si>
  <si>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</si>
  <si>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</si>
  <si>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</si>
  <si>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</si>
  <si>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</si>
  <si>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</si>
  <si>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</si>
  <si>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</si>
  <si>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</si>
  <si>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</si>
  <si>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</si>
  <si>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</si>
  <si>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</si>
  <si>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</si>
  <si>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</si>
  <si>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</si>
  <si>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</si>
  <si>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</si>
  <si>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</si>
  <si>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</si>
  <si>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</si>
  <si>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</si>
  <si>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</si>
  <si>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</si>
  <si>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</si>
  <si>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</si>
  <si>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</si>
  <si>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</si>
  <si>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</si>
  <si>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</si>
  <si>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</si>
  <si>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</si>
  <si>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</si>
  <si>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</si>
  <si>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</si>
  <si>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</si>
  <si>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</si>
  <si>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</si>
  <si>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</si>
  <si>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</si>
  <si>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</si>
  <si>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</si>
  <si>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</si>
  <si>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</si>
  <si>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</si>
  <si>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</si>
  <si>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</si>
  <si>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</si>
  <si>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</si>
  <si>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</si>
  <si>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</si>
  <si>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</si>
  <si>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</si>
  <si>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</si>
  <si>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</si>
  <si>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</si>
  <si>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</si>
  <si>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</si>
  <si>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</si>
  <si>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</si>
  <si>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</si>
  <si>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</si>
  <si>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</si>
  <si>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</si>
  <si>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</si>
  <si>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</si>
  <si>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</si>
  <si>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</si>
  <si>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</si>
  <si>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</si>
  <si>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</si>
  <si>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</si>
  <si>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</si>
  <si>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</si>
  <si>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</si>
  <si>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</si>
  <si>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</si>
  <si>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</si>
  <si>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</si>
  <si>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</si>
  <si>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</si>
  <si>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</si>
  <si>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</si>
  <si>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</si>
  <si>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</si>
  <si>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</si>
  <si>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</si>
  <si>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</si>
  <si>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</si>
  <si>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</si>
  <si>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</si>
  <si>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</si>
  <si>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</si>
  <si>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</si>
  <si>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</si>
  <si>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</si>
  <si>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</si>
  <si>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</si>
  <si>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</si>
  <si>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</si>
  <si>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</si>
  <si>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</si>
  <si>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</si>
  <si>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</si>
  <si>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</si>
  <si>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</si>
  <si>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</si>
  <si>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</si>
  <si>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</si>
  <si>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</si>
  <si>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</si>
  <si>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</si>
  <si>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</si>
  <si>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</si>
  <si>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</si>
  <si>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</si>
  <si>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</si>
  <si>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</si>
  <si>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</si>
  <si>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</si>
  <si>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</si>
  <si>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</si>
  <si>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</si>
  <si>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</si>
  <si>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</si>
  <si>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</si>
  <si>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</si>
  <si>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</si>
  <si>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</si>
  <si>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</si>
  <si>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</si>
  <si>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</si>
  <si>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</si>
  <si>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</si>
  <si>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</si>
  <si>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</si>
  <si>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</si>
  <si>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</si>
  <si>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</si>
  <si>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</si>
  <si>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</si>
  <si>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</si>
  <si>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</si>
  <si>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</si>
  <si>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</si>
  <si>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</si>
  <si>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</si>
  <si>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</si>
  <si>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</si>
  <si>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</si>
  <si>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</si>
  <si>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</si>
  <si>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</si>
  <si>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</si>
  <si>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</si>
  <si>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</si>
  <si>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</si>
  <si>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</si>
  <si>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</si>
  <si>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</si>
  <si>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</si>
  <si>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</si>
  <si>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</si>
  <si>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</si>
  <si>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</si>
  <si>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</si>
  <si>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</si>
  <si>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</si>
  <si>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</si>
  <si>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</si>
  <si>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</si>
  <si>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</si>
  <si>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</si>
  <si>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</si>
  <si>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</si>
  <si>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</si>
  <si>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</si>
  <si>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</si>
  <si>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</si>
  <si>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</si>
  <si>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</si>
  <si>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</si>
  <si>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</si>
  <si>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</si>
  <si>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</si>
  <si>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</si>
  <si>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</si>
  <si>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</si>
  <si>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</si>
  <si>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</si>
  <si>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</si>
  <si>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</si>
  <si>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</si>
  <si>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</si>
  <si>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</si>
  <si>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</si>
  <si>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</si>
  <si>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</si>
  <si>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</si>
  <si>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</si>
  <si>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</si>
  <si>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</si>
  <si>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</si>
  <si>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</si>
  <si>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</si>
  <si>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</si>
  <si>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</si>
  <si>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</si>
  <si>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</si>
  <si>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</si>
  <si>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</si>
  <si>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</si>
  <si>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</si>
  <si>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</si>
  <si>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</si>
  <si>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</si>
  <si>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</si>
  <si>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</si>
  <si>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</si>
  <si>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</si>
  <si>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</si>
  <si>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</si>
  <si>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</si>
  <si>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</si>
  <si>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</si>
  <si>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</si>
  <si>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</si>
  <si>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</si>
  <si>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</si>
  <si>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</si>
  <si>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</si>
  <si>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</si>
  <si>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</si>
  <si>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</si>
  <si>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</si>
  <si>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</si>
  <si>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</si>
  <si>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</si>
  <si>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</si>
  <si>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</si>
  <si>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</si>
  <si>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</si>
  <si>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</si>
  <si>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</si>
  <si>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</si>
  <si>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</si>
  <si>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</si>
  <si>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</si>
  <si>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</si>
  <si>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</si>
  <si>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</si>
  <si>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</si>
  <si>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</si>
  <si>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</si>
  <si>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</si>
  <si>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</si>
  <si>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</si>
  <si>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</si>
  <si>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</si>
  <si>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</si>
  <si>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</si>
  <si>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</si>
  <si>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</si>
  <si>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</si>
  <si>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</si>
  <si>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</si>
  <si>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</si>
  <si>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</si>
  <si>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</si>
  <si>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</si>
  <si>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</si>
  <si>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</si>
  <si>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</si>
  <si>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</si>
  <si>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</si>
  <si>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</si>
  <si>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</si>
  <si>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</si>
  <si>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</si>
  <si>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</si>
  <si>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</si>
  <si>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</si>
  <si>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</si>
  <si>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</si>
  <si>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</si>
  <si>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</si>
  <si>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</si>
  <si>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</si>
  <si>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</si>
  <si>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</si>
  <si>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</si>
  <si>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</si>
  <si>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</si>
  <si>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</si>
  <si>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</si>
  <si>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</si>
  <si>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</si>
  <si>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</si>
  <si>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</si>
  <si>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</si>
  <si>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</si>
  <si>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</si>
  <si>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</si>
  <si>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</si>
  <si>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</si>
  <si>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</si>
  <si>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</si>
  <si>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</si>
  <si>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</si>
  <si>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</si>
  <si>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</si>
  <si>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</si>
  <si>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</si>
  <si>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</si>
  <si>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</si>
  <si>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</si>
  <si>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</si>
  <si>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</si>
  <si>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</si>
  <si>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</si>
  <si>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</si>
  <si>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</si>
  <si>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</si>
  <si>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</si>
  <si>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</si>
  <si>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</si>
  <si>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</si>
  <si>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</si>
  <si>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</si>
  <si>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</si>
  <si>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</si>
  <si>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</si>
  <si>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</si>
  <si>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</si>
  <si>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</si>
  <si>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</si>
  <si>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</si>
  <si>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</si>
  <si>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</si>
  <si>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</si>
  <si>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</si>
  <si>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</si>
  <si>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</si>
  <si>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</si>
  <si>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</si>
  <si>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</si>
  <si>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</si>
  <si>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</si>
  <si>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</si>
  <si>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</si>
  <si>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</si>
  <si>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</si>
  <si>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</si>
  <si>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</si>
  <si>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</si>
  <si>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</si>
  <si>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</si>
  <si>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</si>
  <si>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</si>
  <si>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</si>
  <si>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</si>
  <si>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</si>
  <si>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</si>
  <si>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</si>
  <si>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</si>
  <si>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</si>
  <si>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</si>
  <si>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</si>
  <si>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</si>
  <si>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</si>
  <si>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</si>
  <si>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</si>
  <si>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</si>
  <si>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</si>
  <si>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</si>
  <si>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</si>
  <si>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</si>
  <si>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</si>
  <si>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</si>
  <si>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</si>
  <si>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</si>
  <si>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</si>
  <si>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</si>
  <si>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</si>
  <si>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</si>
  <si>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</si>
  <si>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</si>
  <si>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</si>
  <si>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</si>
  <si>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</si>
  <si>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</si>
  <si>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</si>
  <si>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</si>
  <si>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</si>
  <si>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</si>
  <si>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</si>
  <si>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</si>
  <si>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</si>
  <si>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</si>
  <si>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</si>
  <si>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</si>
  <si>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</si>
  <si>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</si>
  <si>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</si>
  <si>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</si>
  <si>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</si>
  <si>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</si>
  <si>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</si>
  <si>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</si>
  <si>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</si>
  <si>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</si>
  <si>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</si>
  <si>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</si>
  <si>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</si>
  <si>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</si>
  <si>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</si>
  <si>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</si>
  <si>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</si>
  <si>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</si>
  <si>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</si>
  <si>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</si>
  <si>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</si>
  <si>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</si>
  <si>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</si>
  <si>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</si>
  <si>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</si>
  <si>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</si>
  <si>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</si>
  <si>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</si>
  <si>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</si>
  <si>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</si>
  <si>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</si>
  <si>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</si>
  <si>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</si>
  <si>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</si>
  <si>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</si>
  <si>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</si>
  <si>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</si>
  <si>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</si>
  <si>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</si>
  <si>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</si>
  <si>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</si>
  <si>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</si>
  <si>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</si>
  <si>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</si>
  <si>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</si>
  <si>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</si>
  <si>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</si>
  <si>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</si>
  <si>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</si>
  <si>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</si>
  <si>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</si>
  <si>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</si>
  <si>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</si>
  <si>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</si>
  <si>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</si>
  <si>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</si>
  <si>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</si>
  <si>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</si>
  <si>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</si>
  <si>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</si>
  <si>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</si>
  <si>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</si>
  <si>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Helping on angular routing</t>
  </si>
  <si>
    <t>JWT for Login and session</t>
  </si>
  <si>
    <t>client Meeting</t>
  </si>
  <si>
    <t>Worked on Users list page</t>
  </si>
  <si>
    <t>Refining HTML pages</t>
  </si>
  <si>
    <t xml:space="preserve">Web Api Service Discussion </t>
  </si>
  <si>
    <t>working on topiclist(view)</t>
  </si>
  <si>
    <t>working on create and update on course</t>
  </si>
  <si>
    <t>working on courselist</t>
  </si>
  <si>
    <t>working on update course</t>
  </si>
  <si>
    <t xml:space="preserve"> team meeting</t>
  </si>
  <si>
    <t>review Meeting</t>
  </si>
  <si>
    <t>topiclist services</t>
  </si>
  <si>
    <t>working on view of course and topic list</t>
  </si>
  <si>
    <t xml:space="preserve">conflict resolving </t>
  </si>
  <si>
    <t>scoreboard</t>
  </si>
  <si>
    <t>jwt exploration</t>
  </si>
  <si>
    <t>Refactoring on Models and relationships</t>
  </si>
  <si>
    <t>client Meeting with Rafi</t>
  </si>
  <si>
    <t>DTO's in Models</t>
  </si>
  <si>
    <t>angular services intergration user list</t>
  </si>
  <si>
    <t>DTO's exploration</t>
  </si>
  <si>
    <t>Working on Services(CourseView and TopicList Page)</t>
  </si>
  <si>
    <t>Reworking on Services(CourseView and TopicList Page)</t>
  </si>
  <si>
    <t>TopicList View Service</t>
  </si>
  <si>
    <t>Angular Page for CourseList and CourseView</t>
  </si>
  <si>
    <t>Resolving Error and Conflit in Angular</t>
  </si>
  <si>
    <t>Performance discussion with rafi</t>
  </si>
  <si>
    <t>Resolving Error and Conflit in API</t>
  </si>
  <si>
    <t>Changes on Angular Page for CourseList and CourseView and API</t>
  </si>
  <si>
    <t>working on create Course feedback page</t>
  </si>
  <si>
    <t>integration in feedback edit</t>
  </si>
  <si>
    <t>worked on schedule review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</si>
  <si>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</si>
  <si>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</si>
  <si>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</si>
  <si>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</si>
  <si>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</si>
  <si>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</si>
  <si>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</si>
  <si>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</si>
  <si>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</si>
  <si>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</si>
  <si>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</si>
  <si>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</si>
  <si>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</si>
  <si>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</si>
  <si>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</si>
  <si>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</si>
  <si>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</si>
  <si>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</si>
  <si>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</si>
  <si>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</si>
  <si>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 xml:space="preserve">resloving error on add department </t>
  </si>
  <si>
    <t>resolving conflicts in git and creating sequence diagram (add department)</t>
  </si>
  <si>
    <t>Binding webapi and angular for topic view</t>
  </si>
  <si>
    <t>Intergrating add department page</t>
  </si>
  <si>
    <t>Worked on create Page,Sequence diagram</t>
  </si>
  <si>
    <t>Worked on creating schedule page</t>
  </si>
  <si>
    <t>session by team member for integrating and worked on it</t>
  </si>
  <si>
    <t>Worked on angular routing</t>
  </si>
  <si>
    <t xml:space="preserve">Adding Data Annotations and </t>
  </si>
  <si>
    <t>Adding Regex in Models</t>
  </si>
  <si>
    <t>Integrated with working service</t>
  </si>
  <si>
    <t>worked on create course</t>
  </si>
  <si>
    <t>working on course (create)</t>
  </si>
  <si>
    <t>working on course (angular)</t>
  </si>
  <si>
    <t>working on courselist and topic list (overall)</t>
  </si>
  <si>
    <t>exploration on create</t>
  </si>
  <si>
    <t>worked on create</t>
  </si>
  <si>
    <t>explaining api and angular</t>
  </si>
  <si>
    <t>add user</t>
  </si>
  <si>
    <t>user service, helping team</t>
  </si>
  <si>
    <t>Dashboard Binding</t>
  </si>
  <si>
    <t>Reworking on Services(TopicView and TopicList Page)</t>
  </si>
  <si>
    <t>Checking Errors on Services(TopicView and TopicList Page)</t>
  </si>
  <si>
    <t>Working on Dashboard Service and Binding</t>
  </si>
  <si>
    <t>integration in course and traineefeedback edit</t>
  </si>
  <si>
    <t>Worked on create trainee feedback page</t>
  </si>
  <si>
    <t>setting the star in feedback</t>
  </si>
  <si>
    <t>worked on getUserByDeptandRole service</t>
  </si>
  <si>
    <t>Helping MOM and Schedule Review page and setting consistency in feedback page</t>
  </si>
  <si>
    <t xml:space="preserve">Exploration on Data Validation </t>
  </si>
  <si>
    <t>Data Validation</t>
  </si>
  <si>
    <t>Discussion about Validation</t>
  </si>
  <si>
    <t>Adding Validation in Model</t>
  </si>
  <si>
    <t>TImesheet Update</t>
  </si>
  <si>
    <t>Explored on Angular (Tutorial Video)</t>
  </si>
  <si>
    <t xml:space="preserve">Morning break </t>
  </si>
  <si>
    <t>Created an HTML page (Assignment view)</t>
  </si>
  <si>
    <t>Web Api session with teammate</t>
  </si>
  <si>
    <t xml:space="preserve">Evening break </t>
  </si>
  <si>
    <t xml:space="preserve">Integrating web api with angular </t>
  </si>
  <si>
    <t>Integration on angular and web api for CreateMom</t>
  </si>
  <si>
    <t>Worked on Create MOM</t>
  </si>
  <si>
    <t xml:space="preserve">Web Api discussion </t>
  </si>
  <si>
    <t>Integration of MOM</t>
  </si>
  <si>
    <t>Resolving errors</t>
  </si>
  <si>
    <t>Resoving conflicts in git</t>
  </si>
  <si>
    <t>Refining the department services</t>
  </si>
  <si>
    <t>Resolving errors in department list page</t>
  </si>
  <si>
    <t>Worked on schedule review create page</t>
  </si>
  <si>
    <t>Worked on review</t>
  </si>
  <si>
    <t xml:space="preserve">worked on integration </t>
  </si>
  <si>
    <t>Work on creation of schedule review page</t>
  </si>
  <si>
    <t>Hepling  teammates in routing</t>
  </si>
  <si>
    <t>Dashboard Service Binding with Angular(Review)</t>
  </si>
  <si>
    <t xml:space="preserve">Angular Session </t>
  </si>
  <si>
    <t>Hepling on MOM service</t>
  </si>
  <si>
    <t>JWT authentication example work</t>
  </si>
  <si>
    <t>Worked on Course</t>
  </si>
  <si>
    <t>Angular explaining to tenacious</t>
  </si>
  <si>
    <t>time sheet</t>
  </si>
  <si>
    <t>topiclist</t>
  </si>
  <si>
    <t>Create course</t>
  </si>
  <si>
    <t>helping teammates</t>
  </si>
  <si>
    <t>resolved topiclist</t>
  </si>
  <si>
    <t>working on create(course)</t>
  </si>
  <si>
    <t>working on update(Course)</t>
  </si>
  <si>
    <t>Web api Utility services</t>
  </si>
  <si>
    <t>Web api Utility services Logging</t>
  </si>
  <si>
    <t>Web api Utility services Image Service</t>
  </si>
  <si>
    <t xml:space="preserve">helping teammates in feedback service and Review service </t>
  </si>
  <si>
    <t>fixing bugs in user services</t>
  </si>
  <si>
    <t>ef core seeding data</t>
  </si>
  <si>
    <t>using Angular service</t>
  </si>
  <si>
    <t>Dashboard Service Binding with Angular(Correction)</t>
  </si>
  <si>
    <t>Alteration in Angular Pages</t>
  </si>
  <si>
    <t>Integration for All User Pages in Angular</t>
  </si>
  <si>
    <t>Resolving Errors and DB connection</t>
  </si>
  <si>
    <t>Iswarya AM</t>
  </si>
  <si>
    <t>Working on put method for course feedback</t>
  </si>
  <si>
    <t xml:space="preserve">lunch </t>
  </si>
  <si>
    <t>Working on put method for trainee feedback and helping on team members</t>
  </si>
  <si>
    <t>Data Validation in Regex</t>
  </si>
  <si>
    <t>Angular Components Correction</t>
  </si>
  <si>
    <t>Data Validation in Model Correction</t>
  </si>
  <si>
    <t>Web API (Migration,Integration)</t>
  </si>
  <si>
    <t xml:space="preserve">Angular piping </t>
  </si>
  <si>
    <t xml:space="preserve">Created a HTML Page for Assignment View </t>
  </si>
  <si>
    <t>Corrections in Angular components</t>
  </si>
  <si>
    <t xml:space="preserve">Explored about Validation and worked on validation </t>
  </si>
  <si>
    <t>Web Api Session with teammate</t>
  </si>
  <si>
    <t>Worked on  Create MOM</t>
  </si>
  <si>
    <t>Integration of web api and  angular (create mom)</t>
  </si>
  <si>
    <t>Integration of web api and angular(getmombyid)</t>
  </si>
  <si>
    <t>Integration of web api and  angular (getmombyid)</t>
  </si>
  <si>
    <t>Raghu</t>
  </si>
  <si>
    <t>Sobhana M</t>
  </si>
  <si>
    <t>TImesheet</t>
  </si>
  <si>
    <t>Making local git files and pull and pushing in git</t>
  </si>
  <si>
    <t>Woring on add topic in angular</t>
  </si>
  <si>
    <t>resolving errors in add topic</t>
  </si>
  <si>
    <t>resolving errors in department page and conflicts</t>
  </si>
  <si>
    <t>Refined schedule review</t>
  </si>
  <si>
    <t>Database migration</t>
  </si>
  <si>
    <t>Worked on angular integration</t>
  </si>
  <si>
    <t>team meeting</t>
  </si>
  <si>
    <t>Gokul explain about create</t>
  </si>
  <si>
    <t>Contributing on post (Course)</t>
  </si>
  <si>
    <t>Contributing on post(Course)</t>
  </si>
  <si>
    <t>working on integration (api and angular)</t>
  </si>
  <si>
    <t>Contributed on User add page</t>
  </si>
  <si>
    <t>Contributed on Post department</t>
  </si>
  <si>
    <t>worked on course service</t>
  </si>
  <si>
    <t>working on post (Course)</t>
  </si>
  <si>
    <t>Working on service on post(Course)</t>
  </si>
  <si>
    <t>Create course(resolving problem )</t>
  </si>
  <si>
    <t>working on course</t>
  </si>
  <si>
    <t>Explaining create</t>
  </si>
  <si>
    <t xml:space="preserve">Web api understanding Cros </t>
  </si>
  <si>
    <t>implementing cros</t>
  </si>
  <si>
    <t>Models refactoring</t>
  </si>
  <si>
    <t>web api user controller create</t>
  </si>
  <si>
    <t>web api user service create</t>
  </si>
  <si>
    <t>helping teamates</t>
  </si>
  <si>
    <t>helping other teams</t>
  </si>
  <si>
    <t>ef core working with relations</t>
  </si>
  <si>
    <t>angular user list and user view refactoring</t>
  </si>
  <si>
    <t>Changes in UserList (Angular Page)</t>
  </si>
  <si>
    <t>Working on All User Add Pages in Angular</t>
  </si>
  <si>
    <t>Resolving Errors in Angular</t>
  </si>
  <si>
    <t>Refining the webAPI for course feedback</t>
  </si>
  <si>
    <t>morning break</t>
  </si>
  <si>
    <t>refining the webAPI for trainee feedback</t>
  </si>
  <si>
    <t>Resolving the problem in webapi</t>
  </si>
  <si>
    <t>Angular Components , routing path for assignment view</t>
  </si>
  <si>
    <t>Refining mom controller</t>
  </si>
  <si>
    <t>Refining mom Services</t>
  </si>
  <si>
    <t>Resolving errors in mom</t>
  </si>
  <si>
    <t>worked on mom services</t>
  </si>
  <si>
    <t>exploration for creating sequence diagram</t>
  </si>
  <si>
    <t>Woring on angular for post (department)</t>
  </si>
  <si>
    <t>Working on service for post(department)</t>
  </si>
  <si>
    <t xml:space="preserve">working on integration (api and angular) </t>
  </si>
  <si>
    <t>resolving errors in post department</t>
  </si>
  <si>
    <t>working on delete department</t>
  </si>
  <si>
    <t>Reworked on schedule review</t>
  </si>
  <si>
    <t>Worked on Create(Review)</t>
  </si>
  <si>
    <t>Resolving errors during creation</t>
  </si>
  <si>
    <t>Worked on Web api and angular integration</t>
  </si>
  <si>
    <t>Redifined regex in model</t>
  </si>
  <si>
    <t>Validation in Add users HTML</t>
  </si>
  <si>
    <t>working on New structured Api post(course)</t>
  </si>
  <si>
    <t xml:space="preserve">helping team member </t>
  </si>
  <si>
    <t>angular services</t>
  </si>
  <si>
    <t>correction in Removed DTO Model</t>
  </si>
  <si>
    <t>working on New structured Api(post)</t>
  </si>
  <si>
    <t>Reviewing team work</t>
  </si>
  <si>
    <t>seeing other team work</t>
  </si>
  <si>
    <t>angular routing error(unsolved)</t>
  </si>
  <si>
    <t xml:space="preserve">helping other teams member </t>
  </si>
  <si>
    <t>ef core many to many mapping</t>
  </si>
  <si>
    <t>Working on Add Users Pages for Integration</t>
  </si>
  <si>
    <t>Integration for Add Department and Department List in Angular</t>
  </si>
  <si>
    <t>Resolving Errors in Routing</t>
  </si>
  <si>
    <t>TimeSheet Updating</t>
  </si>
  <si>
    <t>Working on new webAPI post method for course feedback</t>
  </si>
  <si>
    <t>Resolving errors in new webAPI post method for course feedback</t>
  </si>
  <si>
    <t>resolving errors in new webAPI post method for course feedback</t>
  </si>
  <si>
    <t>College Review ppt preparation</t>
  </si>
  <si>
    <t xml:space="preserve">Attended college review </t>
  </si>
  <si>
    <t xml:space="preserve">Explored on Angular (Tutorial Video) </t>
  </si>
  <si>
    <t>Concepts of Angular</t>
  </si>
  <si>
    <t>College work</t>
  </si>
  <si>
    <t>Refined create service</t>
  </si>
  <si>
    <t>Refined create page</t>
  </si>
  <si>
    <t>Worked on Update(Review)</t>
  </si>
  <si>
    <t>resolved errors and worked on update</t>
  </si>
  <si>
    <t>Loading the backup files in local PC</t>
  </si>
  <si>
    <t>Doing college works</t>
  </si>
  <si>
    <t xml:space="preserve">check with the plan </t>
  </si>
  <si>
    <t>validation for user model</t>
  </si>
  <si>
    <t>reading project plan</t>
  </si>
  <si>
    <t>seeding data</t>
  </si>
  <si>
    <t>searching dummy data</t>
  </si>
  <si>
    <t>Doing College Project Works</t>
  </si>
  <si>
    <t>Travelling</t>
  </si>
  <si>
    <t>College Project Work</t>
  </si>
  <si>
    <t>Backup from Git to Local PC</t>
  </si>
  <si>
    <t xml:space="preserve">Meeting with Rafi </t>
  </si>
  <si>
    <t xml:space="preserve">College Review Preparation and  Presentation </t>
  </si>
  <si>
    <t xml:space="preserve">College Review </t>
  </si>
  <si>
    <t>College Project work</t>
  </si>
  <si>
    <t>Migrated all the works</t>
  </si>
  <si>
    <t>Resolved errors</t>
  </si>
  <si>
    <t>Resolving migration errors in db</t>
  </si>
  <si>
    <t>College work meeting</t>
  </si>
  <si>
    <t>College project report preparation</t>
  </si>
  <si>
    <t>working on college project</t>
  </si>
  <si>
    <t>integrating my local work on new api</t>
  </si>
  <si>
    <t>seeded data for Role, Department, User</t>
  </si>
  <si>
    <t>helped team mate</t>
  </si>
  <si>
    <t>Remove migration and added new migrations</t>
  </si>
  <si>
    <t>Updating the sdk version in laptop</t>
  </si>
  <si>
    <t>setting the sql database error</t>
  </si>
  <si>
    <t>Resolving the problems in webapi</t>
  </si>
  <si>
    <t>Went to College for Review</t>
  </si>
  <si>
    <t>Worked on work given by saraswati</t>
  </si>
  <si>
    <t>Explored on Angular</t>
  </si>
  <si>
    <t>college project work</t>
  </si>
  <si>
    <t>Preparing for college review</t>
  </si>
  <si>
    <t>Integrated my local works</t>
  </si>
  <si>
    <t>Resolved migration errors</t>
  </si>
  <si>
    <t xml:space="preserve">Working on Integration(Review) </t>
  </si>
  <si>
    <t>Resolved error on routing module</t>
  </si>
  <si>
    <t>Personal work</t>
  </si>
  <si>
    <t>Angular Assignment</t>
  </si>
  <si>
    <t>savitha meeting</t>
  </si>
  <si>
    <t>exploration jwt api</t>
  </si>
  <si>
    <t xml:space="preserve">working on create </t>
  </si>
  <si>
    <t>finished create for course</t>
  </si>
  <si>
    <t>working on disable and update</t>
  </si>
  <si>
    <t>seeded TMS database with dummy data,helped team mates, resolved api errors, JWT token generation in api,setting claims,lunch break etc</t>
  </si>
  <si>
    <t>lunch and break</t>
  </si>
  <si>
    <t>General Catch Up with Savitha</t>
  </si>
  <si>
    <t>college work</t>
  </si>
  <si>
    <t xml:space="preserve">Angular Tutorial </t>
  </si>
  <si>
    <t>Travelled back home</t>
  </si>
  <si>
    <t>Updating time sheet</t>
  </si>
  <si>
    <t xml:space="preserve">Pulled updated work from git </t>
  </si>
  <si>
    <t>Meeting with savitha</t>
  </si>
  <si>
    <t>college project review</t>
  </si>
  <si>
    <t>making local git and resolving errors</t>
  </si>
  <si>
    <t>Worked on angular</t>
  </si>
  <si>
    <t>College project review</t>
  </si>
  <si>
    <t>College Project report preparation</t>
  </si>
  <si>
    <t xml:space="preserve">Angular assignment </t>
  </si>
  <si>
    <t>working on disable and edit (course)</t>
  </si>
  <si>
    <t>In progress</t>
  </si>
  <si>
    <t>worked on assignment service</t>
  </si>
  <si>
    <t>Assignment service</t>
  </si>
  <si>
    <t>worked on validation service user model</t>
  </si>
  <si>
    <t>lunch</t>
  </si>
  <si>
    <t>worked on validation service  user model and helped team mate</t>
  </si>
  <si>
    <t>worked on validation service for all models</t>
  </si>
  <si>
    <t>College Project Works</t>
  </si>
  <si>
    <t>Refining Course feedback webapi</t>
  </si>
  <si>
    <t>doubt clarification</t>
  </si>
  <si>
    <t>working on validation in course feedback</t>
  </si>
  <si>
    <t>helping for team mates</t>
  </si>
  <si>
    <t>updating the feedback angular pages in new TMS Angular</t>
  </si>
  <si>
    <t>Project Work</t>
  </si>
  <si>
    <t xml:space="preserve">Refined the Integration </t>
  </si>
  <si>
    <t>Validation service with team mate</t>
  </si>
  <si>
    <t>Implented and worked on Angular</t>
  </si>
  <si>
    <t xml:space="preserve">Break </t>
  </si>
  <si>
    <t>pulled work from git to local</t>
  </si>
  <si>
    <t>resolved errors</t>
  </si>
  <si>
    <t>worked on review services</t>
  </si>
  <si>
    <t>refined mom contollers</t>
  </si>
  <si>
    <t>Migrated the database</t>
  </si>
  <si>
    <t>refined integration of mom</t>
  </si>
  <si>
    <t>refined webapi and resolved errors</t>
  </si>
  <si>
    <t>migrated new database</t>
  </si>
  <si>
    <t>refined angular works</t>
  </si>
  <si>
    <t>explored on ng switch</t>
  </si>
  <si>
    <t>used ngswitch in view pages</t>
  </si>
  <si>
    <t>Worked on angular and web api integration</t>
  </si>
  <si>
    <t>Went to college for logbook and marksheet collection</t>
  </si>
  <si>
    <t>angular integration</t>
  </si>
  <si>
    <t>working on put and disable in angular</t>
  </si>
  <si>
    <t>Completed Assignment service</t>
  </si>
  <si>
    <t>Refining All Services</t>
  </si>
  <si>
    <t>Validation service</t>
  </si>
  <si>
    <t>Reining All Controllers</t>
  </si>
  <si>
    <t>Going to College for Project Works</t>
  </si>
  <si>
    <t>Refining trainee feedback webapi</t>
  </si>
  <si>
    <t>working on college project work</t>
  </si>
  <si>
    <t>checking the webapi with all the possible inputs for course and trainee feedback</t>
  </si>
  <si>
    <t>worked on the business logic</t>
  </si>
  <si>
    <t>Exploring on the swagger documentation</t>
  </si>
  <si>
    <t>College Project Review</t>
  </si>
  <si>
    <t xml:space="preserve">Time Sheet </t>
  </si>
  <si>
    <t>LLD exploration</t>
  </si>
  <si>
    <t>Internal Exam Preparation</t>
  </si>
  <si>
    <t>Refining MOM controller</t>
  </si>
  <si>
    <t>Checked and solved errors in integration</t>
  </si>
  <si>
    <t>Exploration on creating LLD</t>
  </si>
  <si>
    <t>Refined Webapi(Review)</t>
  </si>
  <si>
    <t>Refined angular (schedule page)</t>
  </si>
  <si>
    <t>Resolved errors in web api</t>
  </si>
  <si>
    <t>Reworked on create page</t>
  </si>
  <si>
    <t>Exploration on token local storage in angular</t>
  </si>
  <si>
    <t>Exploration on how to route guard in angular</t>
  </si>
  <si>
    <t xml:space="preserve">Exploration on Role based authentication in angular </t>
  </si>
  <si>
    <t>Building the methods and services for Auth</t>
  </si>
  <si>
    <t>Getting errors and Corecting it</t>
  </si>
  <si>
    <t>Doing College Report</t>
  </si>
  <si>
    <t>College Final Year Project Review</t>
  </si>
  <si>
    <t xml:space="preserve">correcting the feedback update business logic </t>
  </si>
  <si>
    <t>helping team mates and working on business logic</t>
  </si>
  <si>
    <t>working on swagger documentation</t>
  </si>
  <si>
    <t xml:space="preserve">Internal Exam </t>
  </si>
  <si>
    <t>Work given by Saraswati</t>
  </si>
  <si>
    <t>worked on sequence diagram for co ordinator flow( Create  department)</t>
  </si>
  <si>
    <t>Understanding the flow of co ordinator role</t>
  </si>
  <si>
    <t>worked on sequence diagram for co ordinator flow(Create Department)</t>
  </si>
  <si>
    <t>worked on sequence diagram for co ordinator flow(GetDepartments)</t>
  </si>
  <si>
    <t>worked on sequence diagram for co ordinator flow( Create Trainee)</t>
  </si>
  <si>
    <t>College Report Work</t>
  </si>
  <si>
    <t>Worked on New Api</t>
  </si>
  <si>
    <t xml:space="preserve">Resolved errors in create </t>
  </si>
  <si>
    <t>Resolved errors in update</t>
  </si>
  <si>
    <t>Refined angular</t>
  </si>
  <si>
    <t>Timesheet updation</t>
  </si>
  <si>
    <t>Angular user login form build(rework)</t>
  </si>
  <si>
    <t xml:space="preserve">Getting errors in token capturing </t>
  </si>
  <si>
    <t>Clarification on User creation with Gokul</t>
  </si>
  <si>
    <t>Capturing of token and segregation of Role done</t>
  </si>
  <si>
    <t>College Project logbook</t>
  </si>
  <si>
    <t>Guarding routes based on role in token done</t>
  </si>
  <si>
    <t>Working on RouterLink</t>
  </si>
  <si>
    <t>Installing Packages for Feedback Services</t>
  </si>
  <si>
    <t>Working on Breadcrums</t>
  </si>
  <si>
    <t>Making changes on Dashboard Services Angular</t>
  </si>
  <si>
    <t>Working on Footer in Angular</t>
  </si>
  <si>
    <t>Explored on swagger documentation</t>
  </si>
  <si>
    <t>Swagger documentation</t>
  </si>
  <si>
    <t>Trainee feedback correction</t>
  </si>
  <si>
    <t>Refined feedback services</t>
  </si>
  <si>
    <t>Timesheet Update</t>
  </si>
  <si>
    <t xml:space="preserve">College Report </t>
  </si>
  <si>
    <t xml:space="preserve">Explored on Unit testing </t>
  </si>
  <si>
    <t>Clarification about migration with teammate</t>
  </si>
  <si>
    <t>Project review ppt creation</t>
  </si>
  <si>
    <t>Refining the sequence diagram</t>
  </si>
  <si>
    <t>worked on sequence diagram for co ordinator flow(UpdateDepartment)</t>
  </si>
  <si>
    <t>worked on sequence diagram for co ordinator flow(disable department)</t>
  </si>
  <si>
    <t>worked on sequence diagram for co ordinator flow( diasble Department)</t>
  </si>
  <si>
    <t>Exploration on swagger documentation</t>
  </si>
  <si>
    <t>Worked on swagger documentation</t>
  </si>
  <si>
    <t>Correction on scheduled page</t>
  </si>
  <si>
    <t>Reworked on review services</t>
  </si>
  <si>
    <t xml:space="preserve">Refined errors on update </t>
  </si>
  <si>
    <t>Extracting role from JWT token</t>
  </si>
  <si>
    <t>Implemented Role based Authorization</t>
  </si>
  <si>
    <t>implemented ngSwitch in Userlist for role confirmation</t>
  </si>
  <si>
    <t>Acheived ngSwitch working</t>
  </si>
  <si>
    <t>Went to College Project and Memento preparation</t>
  </si>
  <si>
    <t>Mailed weekly status</t>
  </si>
  <si>
    <t>working on MOM Business logic</t>
  </si>
  <si>
    <t>Refining Swagger documentation</t>
  </si>
  <si>
    <t>Break time</t>
  </si>
  <si>
    <t>Working on Course Business Logic</t>
  </si>
  <si>
    <t>Solving the errors in the Course business logic</t>
  </si>
  <si>
    <t>Went to College Project and Review preparation</t>
  </si>
  <si>
    <t>working on Topic business logic</t>
  </si>
  <si>
    <t>Learning token generation from teammate</t>
  </si>
  <si>
    <t>Refining the course business logic</t>
  </si>
  <si>
    <t>page navigation for course feedback in angular</t>
  </si>
  <si>
    <t>resolving the errors in webapi</t>
  </si>
  <si>
    <t>Went to College</t>
  </si>
  <si>
    <t>Working on Review Validations</t>
  </si>
  <si>
    <t>Resource Name 2</t>
  </si>
  <si>
    <t>Resource Name 3</t>
  </si>
  <si>
    <t>Resource Name 4</t>
  </si>
  <si>
    <t>Resource Name 5</t>
  </si>
  <si>
    <t>Resource Name 6</t>
  </si>
  <si>
    <t>Resource Name 7</t>
  </si>
  <si>
    <t>Resource Name 8</t>
  </si>
  <si>
    <t>Resource Name 9</t>
  </si>
  <si>
    <t>Resource Name 10</t>
  </si>
  <si>
    <t>Dialogbox implementation in Angular (didn't acheive)</t>
  </si>
  <si>
    <t>Routeing guard exploration in Angular</t>
  </si>
  <si>
    <t>Routeing guard implementation in TMS Angular</t>
  </si>
  <si>
    <t>Component life cycle hooks explored in Angular</t>
  </si>
  <si>
    <t>Completed sidebar functionality and updated route guard</t>
  </si>
  <si>
    <t>Updated Timesheet</t>
  </si>
  <si>
    <t>Quill JS installation</t>
  </si>
  <si>
    <t>quill editor integration in view topic component</t>
  </si>
  <si>
    <t>Quill editor styling</t>
  </si>
  <si>
    <t>Quill editor inplementation in add topic component</t>
  </si>
  <si>
    <t>Worked on dynamic sidebar</t>
  </si>
  <si>
    <t>Component integration of add and edit in one single component</t>
  </si>
  <si>
    <t>Worked on Add course and view course list</t>
  </si>
  <si>
    <t>Worked on Add topic to course and edit topic</t>
  </si>
  <si>
    <t>Worked on Add and edit course</t>
  </si>
  <si>
    <t xml:space="preserve">Completed topic view </t>
  </si>
  <si>
    <t>Completed add &amp; edit user in single component</t>
  </si>
  <si>
    <t>App sidebar corrections done</t>
  </si>
  <si>
    <t>worked on post attendance</t>
  </si>
  <si>
    <t>intersected courselist and view course</t>
  </si>
  <si>
    <t>Intersected courselist and view course</t>
  </si>
  <si>
    <t>Department dropdown component created</t>
  </si>
  <si>
    <t>Attendance checkbox enabled corrected</t>
  </si>
  <si>
    <t>Completed course and topic integration</t>
  </si>
  <si>
    <t>Interceptor service in angular</t>
  </si>
  <si>
    <t>General catchup with Rafi</t>
  </si>
  <si>
    <t>Worked on Angular components</t>
  </si>
  <si>
    <t>Worked on Angular Dashboard</t>
  </si>
  <si>
    <t>Team work on resolving errors</t>
  </si>
  <si>
    <t xml:space="preserve">Angular integration of components </t>
  </si>
  <si>
    <t>timesheet updation</t>
  </si>
  <si>
    <t>web api refactoring</t>
  </si>
  <si>
    <t>Worked on Angular components with arul</t>
  </si>
  <si>
    <t>Worked on user service testing with kavi</t>
  </si>
  <si>
    <t>Worked on Auth service testing with parthima</t>
  </si>
  <si>
    <t>Worked on api refactoring</t>
  </si>
  <si>
    <t>helped other team</t>
  </si>
  <si>
    <t>Gokulraj P</t>
  </si>
  <si>
    <t>Refining Review Components And Removing Unwanted Components</t>
  </si>
  <si>
    <t>General Catchup with Rafi</t>
  </si>
  <si>
    <t>Client Meeting</t>
  </si>
  <si>
    <t>Making Review List Dynamically</t>
  </si>
  <si>
    <t>Working on Department Component(Edit and Disable)</t>
  </si>
  <si>
    <t>Refining Dashboard Component and Checking Other Components</t>
  </si>
  <si>
    <t>Corrections in Service Testing</t>
  </si>
  <si>
    <t>Worked on Service Testing</t>
  </si>
  <si>
    <t>Learned Angular &lt;Revision&gt;</t>
  </si>
  <si>
    <t>Time sheet,Checking  Mail</t>
  </si>
  <si>
    <t>Role service Testing</t>
  </si>
  <si>
    <t>Course Feedback Service testing,Auth Service testing</t>
  </si>
  <si>
    <t>Auth Service Testing</t>
  </si>
  <si>
    <t>Trainee Feedback Service Testing</t>
  </si>
  <si>
    <t>Worked on LLD (Co-Ordinator flow)</t>
  </si>
  <si>
    <t>Ragunath</t>
  </si>
  <si>
    <t>Testing Course service</t>
  </si>
  <si>
    <t>General meeting with rafi</t>
  </si>
  <si>
    <t>meeting with team</t>
  </si>
  <si>
    <t>Woking on MOM Page</t>
  </si>
  <si>
    <t>Working on LLD</t>
  </si>
  <si>
    <t>Angular sidebar and Dashboard were corrected</t>
  </si>
  <si>
    <t>routing link edited for edituser and dashboard, user list</t>
  </si>
  <si>
    <t>Updation of Revised plan</t>
  </si>
  <si>
    <t>worked on Upload and Update MOM</t>
  </si>
  <si>
    <t>Refactoring api with sonar qube</t>
  </si>
  <si>
    <t>fixed bugs raised by refactoring</t>
  </si>
  <si>
    <t xml:space="preserve">fixed bugs in angular user list page </t>
  </si>
  <si>
    <t>checked user flows in TMS</t>
  </si>
  <si>
    <t>helped other team (with setting up sonarqube)</t>
  </si>
  <si>
    <t>git exploration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</si>
</sst>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8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0" fillId="0" borderId="7" xfId="0" applyBorder="1"/>
    <xf numFmtId="0" fontId="0" fillId="0" borderId="1" xfId="0" applyBorder="1" applyAlignment="1">
      <alignment wrapText="1"/>
    </xf>
    <xf numFmtId="0" fontId="12" fillId="0" borderId="0" xfId="0" applyFont="1" applyAlignment="1">
      <alignment wrapText="1"/>
    </xf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  <xf numFmtId="0" fontId="23" fillId="2" borderId="13" xfId="0" applyFont="1" applyFill="1" applyBorder="1" applyAlignment="1">
      <alignment horizontal="left" vertical="top"/>
    </xf>
    <xf numFmtId="0" fontId="23" fillId="2" borderId="10" xfId="0" applyFont="1" applyFill="1" applyBorder="1" applyAlignment="1">
      <alignment horizontal="left" vertical="top"/>
    </xf>
    <xf numFmtId="0" fontId="23" fillId="2" borderId="11" xfId="0" applyFont="1" applyFill="1" applyBorder="1" applyAlignment="1">
      <alignment horizontal="left" vertical="top"/>
    </xf>
    <xf numFmtId="0" fontId="23" fillId="2" borderId="12" xfId="0" applyFont="1" applyFill="1" applyBorder="1" applyAlignment="1">
      <alignment horizontal="left" vertical="top"/>
    </xf>
    <xf numFmtId="0" fontId="23" fillId="2" borderId="4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54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calcChain" Target="calcChain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eetMetadata" Target="metadata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3" t="s">
        <v>94</v>
      </c>
      <c r="C2" s="94"/>
      <c r="D2" s="94"/>
      <c r="E2" s="94"/>
      <c r="F2" s="94"/>
      <c r="G2" s="95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6" t="s">
        <v>298</v>
      </c>
      <c r="C3" s="97"/>
      <c r="D3" s="97"/>
      <c r="E3" s="97"/>
      <c r="F3" s="97"/>
      <c r="G3" s="98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6" t="s">
        <v>298</v>
      </c>
      <c r="C3" s="97"/>
      <c r="D3" s="97"/>
      <c r="E3" s="97"/>
      <c r="F3" s="97"/>
      <c r="G3" s="98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9" t="s">
        <v>298</v>
      </c>
      <c r="C10" s="100"/>
      <c r="D10" s="100"/>
      <c r="E10" s="100"/>
      <c r="F10" s="100"/>
      <c r="G10" s="101"/>
    </row>
    <row r="11" spans="1:7" ht="36.75" customHeight="1">
      <c r="A11" s="16" t="s">
        <v>24</v>
      </c>
      <c r="B11" s="99" t="s">
        <v>298</v>
      </c>
      <c r="C11" s="100"/>
      <c r="D11" s="100"/>
      <c r="E11" s="100"/>
      <c r="F11" s="100"/>
      <c r="G11" s="101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102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102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2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102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102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102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102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102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102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102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2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102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102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102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102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102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102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102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102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102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102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102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102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102"/>
      <c r="B45" s="80"/>
      <c r="C45" s="80"/>
      <c r="D45" s="81"/>
      <c r="E45" s="81"/>
      <c r="F45" s="81">
        <f t="shared" si="0"/>
        <v>0</v>
      </c>
    </row>
    <row r="46" spans="1:11">
      <c r="A46" s="102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102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102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102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102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102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102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102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102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102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102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102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102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102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102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102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102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102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102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102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102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102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102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102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102"/>
    </row>
    <row r="74" spans="1:9">
      <c r="A74" s="102"/>
    </row>
    <row r="75" spans="1:9">
      <c r="A75" s="102"/>
    </row>
    <row r="76" spans="1:9">
      <c r="A76" s="102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102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102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102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102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102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102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102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102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102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102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102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102"/>
      <c r="B88" s="80"/>
      <c r="C88" s="80"/>
      <c r="D88" s="81"/>
      <c r="E88" s="81"/>
      <c r="F88" s="81">
        <f t="shared" si="17"/>
        <v>0</v>
      </c>
    </row>
    <row r="89" spans="1:9">
      <c r="A89" s="102"/>
      <c r="B89" s="80"/>
      <c r="C89" s="80"/>
      <c r="D89" s="81"/>
      <c r="E89" s="81"/>
      <c r="F89" s="81">
        <f t="shared" si="17"/>
        <v>0</v>
      </c>
    </row>
    <row r="90" spans="1:9">
      <c r="A90" s="102"/>
      <c r="B90" s="80"/>
      <c r="C90" s="80"/>
      <c r="D90" s="81"/>
      <c r="E90" s="81"/>
      <c r="F90" s="81">
        <f t="shared" si="17"/>
        <v>0</v>
      </c>
    </row>
    <row r="91" spans="1:9">
      <c r="A91" s="102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102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102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102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102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102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102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102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102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102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102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102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102"/>
      <c r="B103" s="80"/>
      <c r="C103" s="80"/>
      <c r="D103" s="81"/>
      <c r="E103" s="81"/>
      <c r="F103" s="81">
        <f t="shared" si="17"/>
        <v>0</v>
      </c>
    </row>
    <row r="104" spans="1:9">
      <c r="A104" s="102"/>
      <c r="B104" s="80"/>
      <c r="C104" s="80"/>
      <c r="D104" s="81"/>
      <c r="E104" s="81"/>
      <c r="F104" s="81">
        <f t="shared" si="17"/>
        <v>0</v>
      </c>
    </row>
    <row r="105" spans="1:9">
      <c r="A105" s="102"/>
      <c r="B105" s="80"/>
      <c r="C105" s="80"/>
      <c r="D105" s="81"/>
      <c r="E105" s="81"/>
      <c r="F105" s="81">
        <f t="shared" si="17"/>
        <v>0</v>
      </c>
    </row>
    <row r="106" spans="1:9">
      <c r="A106" s="102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102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102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102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102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102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102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102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102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102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102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102"/>
      <c r="B117" s="80"/>
      <c r="C117" s="80"/>
      <c r="D117" s="81"/>
      <c r="E117" s="81"/>
      <c r="F117" s="81">
        <f t="shared" si="17"/>
        <v>0</v>
      </c>
    </row>
    <row r="118" spans="1:9">
      <c r="A118" s="102"/>
      <c r="B118" s="80"/>
      <c r="C118" s="80"/>
      <c r="D118" s="81"/>
      <c r="E118" s="81"/>
      <c r="F118" s="81">
        <f t="shared" si="17"/>
        <v>0</v>
      </c>
    </row>
    <row r="119" spans="1:9">
      <c r="A119" s="102"/>
      <c r="B119" s="80"/>
      <c r="C119" s="80"/>
      <c r="D119" s="81"/>
      <c r="E119" s="81"/>
      <c r="F119" s="81">
        <f t="shared" si="17"/>
        <v>0</v>
      </c>
    </row>
    <row r="120" spans="1:9">
      <c r="A120" s="102"/>
      <c r="B120" s="80"/>
      <c r="C120" s="80"/>
      <c r="D120" s="81"/>
      <c r="E120" s="81"/>
      <c r="F120" s="81">
        <f t="shared" si="17"/>
        <v>0</v>
      </c>
    </row>
    <row r="121" spans="1:9">
      <c r="A121" s="102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102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102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102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102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102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102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102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102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102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102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102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102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102"/>
      <c r="B134" s="80"/>
      <c r="C134" s="80"/>
      <c r="D134" s="81"/>
      <c r="E134" s="81"/>
      <c r="F134" s="81">
        <f t="shared" si="45"/>
        <v>0</v>
      </c>
    </row>
    <row r="135" spans="1:9">
      <c r="A135" s="102"/>
      <c r="B135" s="80"/>
      <c r="C135" s="80"/>
      <c r="D135" s="81"/>
      <c r="E135" s="81"/>
      <c r="F135" s="81">
        <f t="shared" si="45"/>
        <v>0</v>
      </c>
    </row>
    <row r="136" spans="1:9">
      <c r="A136" s="102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102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102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102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102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102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102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102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102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102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102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102"/>
      <c r="B149" s="80"/>
      <c r="C149" s="80"/>
      <c r="D149" s="81"/>
      <c r="E149" s="81"/>
      <c r="F149" s="81">
        <f t="shared" si="45"/>
        <v>0</v>
      </c>
    </row>
    <row r="150" spans="1:9">
      <c r="A150" s="102"/>
      <c r="B150" s="80"/>
      <c r="C150" s="80"/>
      <c r="D150" s="81"/>
      <c r="E150" s="81"/>
      <c r="F150" s="81">
        <f t="shared" si="45"/>
        <v>0</v>
      </c>
    </row>
    <row r="151" spans="1:9">
      <c r="A151" s="102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102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102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102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102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102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102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102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102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102"/>
      <c r="B161" s="80"/>
      <c r="C161" s="80"/>
      <c r="D161" s="81"/>
      <c r="E161" s="81"/>
      <c r="F161" s="81">
        <f t="shared" si="45"/>
        <v>0</v>
      </c>
    </row>
    <row r="162" spans="1:6">
      <c r="A162" s="102"/>
      <c r="B162" s="80"/>
      <c r="C162" s="80"/>
      <c r="D162" s="81"/>
      <c r="E162" s="81"/>
      <c r="F162" s="81">
        <f t="shared" si="45"/>
        <v>0</v>
      </c>
    </row>
    <row r="163" spans="1:6">
      <c r="A163" s="102"/>
      <c r="B163" s="80"/>
      <c r="C163" s="80"/>
      <c r="D163" s="81"/>
      <c r="E163" s="81"/>
      <c r="F163" s="81">
        <f t="shared" si="45"/>
        <v>0</v>
      </c>
    </row>
    <row r="164" spans="1:6">
      <c r="A164" s="102"/>
      <c r="B164" s="80"/>
      <c r="C164" s="80"/>
      <c r="D164" s="81"/>
      <c r="E164" s="81"/>
      <c r="F164" s="81">
        <f t="shared" si="45"/>
        <v>0</v>
      </c>
    </row>
    <row r="165" spans="1:6">
      <c r="A165" s="102"/>
      <c r="B165" s="80"/>
      <c r="C165" s="80"/>
      <c r="D165" s="81"/>
      <c r="E165" s="81"/>
      <c r="F165" s="81">
        <f t="shared" si="45"/>
        <v>0</v>
      </c>
    </row>
  </sheetData>
  <mergeCells count="11">
    <mergeCell ref="A91:A105"/>
    <mergeCell ref="A106:A120"/>
    <mergeCell ref="A121:A135"/>
    <mergeCell ref="A136:A150"/>
    <mergeCell ref="A151:A165"/>
    <mergeCell ref="A76:A90"/>
    <mergeCell ref="A2:A16"/>
    <mergeCell ref="A17:A31"/>
    <mergeCell ref="A32:A45"/>
    <mergeCell ref="A46:A60"/>
    <mergeCell ref="A61:A75"/>
  </mergeCells>
  <conditionalFormatting sqref="I3 I18 I33 I47 I62 I77 I92 I107 I122 I137 I152">
    <cfRule type="cellIs" dxfId="545" priority="12" operator="greaterThan">
      <formula>0.25</formula>
    </cfRule>
    <cfRule type="cellIs" dxfId="544" priority="13" operator="lessThan">
      <formula>0.25</formula>
    </cfRule>
  </conditionalFormatting>
  <conditionalFormatting sqref="I4 I19 I34 I48 I63 I78 I93 I108 I123 I138 I153">
    <cfRule type="cellIs" dxfId="543" priority="9" operator="lessThan">
      <formula>0.0416666666666667</formula>
    </cfRule>
    <cfRule type="cellIs" dxfId="542" priority="10" operator="greaterThan">
      <formula>0.0416666666666667</formula>
    </cfRule>
    <cfRule type="cellIs" dxfId="541" priority="11" operator="greaterThan">
      <formula>0.0416666666666667</formula>
    </cfRule>
  </conditionalFormatting>
  <conditionalFormatting sqref="I5 I20 I35 I49 I64 I79 I94 I109 I124 I139 I154">
    <cfRule type="cellIs" dxfId="540" priority="7" operator="lessThan">
      <formula>0.0833333333333333</formula>
    </cfRule>
    <cfRule type="cellIs" dxfId="539" priority="8" operator="greaterThan">
      <formula>0.0833333333333333</formula>
    </cfRule>
  </conditionalFormatting>
  <conditionalFormatting sqref="I6 I21 I36 I50 I65 I80 I95 I110 I125 I140 I155">
    <cfRule type="cellIs" dxfId="538" priority="5" operator="lessThan">
      <formula>0.0416666666666667</formula>
    </cfRule>
    <cfRule type="cellIs" dxfId="537" priority="6" operator="greaterThan">
      <formula>0.0416666666666667</formula>
    </cfRule>
  </conditionalFormatting>
  <conditionalFormatting sqref="I7 I22 I37 I51 I66 I81 I96 I111 I126 I141 I156">
    <cfRule type="cellIs" dxfId="536" priority="3" operator="lessThan">
      <formula>0.0416666666666667</formula>
    </cfRule>
    <cfRule type="cellIs" dxfId="535" priority="4" operator="greaterThan">
      <formula>0.0416666666666667</formula>
    </cfRule>
  </conditionalFormatting>
  <conditionalFormatting sqref="I8 I23 I38 I52 I67 I82 I97 I112 I127 I142 I157">
    <cfRule type="cellIs" dxfId="534" priority="1" operator="lessThan">
      <formula>0.0625</formula>
    </cfRule>
    <cfRule type="cellIs" dxfId="533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102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102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102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102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2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102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102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102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102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102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102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102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3">
      <c r="A17" s="102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102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102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102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102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102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102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102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102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102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102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102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102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102"/>
      <c r="B30" s="80"/>
      <c r="C30" s="80"/>
      <c r="D30" s="81"/>
      <c r="E30" s="81"/>
      <c r="F30" s="81">
        <f t="shared" si="0"/>
        <v>0</v>
      </c>
    </row>
    <row r="31" spans="1:13">
      <c r="A31" s="102"/>
      <c r="B31" s="80"/>
      <c r="C31" s="80"/>
      <c r="D31" s="81"/>
      <c r="E31" s="81"/>
      <c r="F31" s="81">
        <f t="shared" si="0"/>
        <v>0</v>
      </c>
    </row>
    <row r="32" spans="1:13">
      <c r="A32" s="102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102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102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102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102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102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102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102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102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102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102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102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102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102"/>
      <c r="B45" s="80"/>
      <c r="C45" s="80"/>
      <c r="D45" s="81"/>
      <c r="E45" s="81"/>
      <c r="F45" s="81">
        <f t="shared" si="0"/>
        <v>0</v>
      </c>
    </row>
    <row r="46" spans="1:13">
      <c r="A46" s="102"/>
      <c r="B46" s="80"/>
      <c r="C46" s="80"/>
      <c r="D46" s="81"/>
      <c r="E46" s="81"/>
      <c r="F46" s="81">
        <f t="shared" si="0"/>
        <v>0</v>
      </c>
    </row>
    <row r="47" spans="1:13">
      <c r="A47" s="102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102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102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102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102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102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102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102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102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102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102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102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102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102"/>
      <c r="B60" s="80"/>
      <c r="C60" s="80"/>
      <c r="D60" s="81"/>
      <c r="E60" s="81"/>
      <c r="F60" s="81">
        <f t="shared" si="0"/>
        <v>0</v>
      </c>
    </row>
    <row r="61" spans="1:13">
      <c r="A61" s="102"/>
      <c r="B61" s="80"/>
      <c r="C61" s="80"/>
      <c r="D61" s="81"/>
      <c r="E61" s="81"/>
      <c r="F61" s="81">
        <f t="shared" si="0"/>
        <v>0</v>
      </c>
    </row>
    <row r="62" spans="1:13">
      <c r="A62" s="102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102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102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102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102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102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102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102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102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102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102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102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102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102"/>
      <c r="B75" s="80"/>
      <c r="C75" s="80"/>
      <c r="D75" s="81"/>
      <c r="E75" s="81"/>
      <c r="F75" s="81">
        <f t="shared" ref="F75:F129" si="30">E75-D75</f>
        <v>0</v>
      </c>
    </row>
    <row r="76" spans="1:13">
      <c r="A76" s="102"/>
      <c r="B76" s="80"/>
      <c r="C76" s="80"/>
      <c r="D76" s="81"/>
      <c r="E76" s="81"/>
      <c r="F76" s="81">
        <f t="shared" si="30"/>
        <v>0</v>
      </c>
    </row>
    <row r="77" spans="1:13">
      <c r="A77" s="102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102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102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102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102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102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102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102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102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102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102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102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102"/>
      <c r="B89" s="80"/>
      <c r="C89" s="80"/>
      <c r="D89" s="81"/>
      <c r="E89" s="81"/>
      <c r="F89" s="81">
        <f t="shared" si="30"/>
        <v>0</v>
      </c>
    </row>
    <row r="90" spans="1:9">
      <c r="A90" s="102"/>
      <c r="B90" s="80"/>
      <c r="C90" s="80"/>
      <c r="D90" s="81"/>
      <c r="E90" s="81"/>
      <c r="F90" s="81">
        <f t="shared" si="30"/>
        <v>0</v>
      </c>
    </row>
    <row r="91" spans="1:9">
      <c r="A91" s="102"/>
      <c r="B91" s="80"/>
      <c r="C91" s="80"/>
      <c r="D91" s="81"/>
      <c r="E91" s="81"/>
      <c r="F91" s="81">
        <f t="shared" si="30"/>
        <v>0</v>
      </c>
    </row>
    <row r="92" spans="1:9">
      <c r="A92" s="102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102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102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102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102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102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102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102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102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102"/>
      <c r="B102" s="80"/>
      <c r="C102" s="80"/>
      <c r="D102" s="81"/>
      <c r="E102" s="81"/>
      <c r="F102" s="81">
        <f t="shared" si="30"/>
        <v>0</v>
      </c>
    </row>
    <row r="103" spans="1:13">
      <c r="A103" s="102"/>
      <c r="B103" s="80"/>
      <c r="C103" s="80"/>
      <c r="D103" s="81"/>
      <c r="E103" s="81"/>
      <c r="F103" s="81">
        <f t="shared" si="30"/>
        <v>0</v>
      </c>
    </row>
    <row r="104" spans="1:13">
      <c r="A104" s="102"/>
      <c r="B104" s="80"/>
      <c r="C104" s="80"/>
      <c r="D104" s="81"/>
      <c r="E104" s="81"/>
      <c r="F104" s="81">
        <f t="shared" si="30"/>
        <v>0</v>
      </c>
    </row>
    <row r="105" spans="1:13">
      <c r="A105" s="102"/>
      <c r="B105" s="80"/>
      <c r="C105" s="80"/>
      <c r="D105" s="81"/>
      <c r="E105" s="81"/>
      <c r="F105" s="81">
        <f t="shared" si="30"/>
        <v>0</v>
      </c>
    </row>
    <row r="106" spans="1:13">
      <c r="A106" s="102"/>
      <c r="B106" s="80"/>
      <c r="C106" s="80"/>
      <c r="D106" s="81"/>
      <c r="E106" s="81"/>
      <c r="F106" s="81">
        <f t="shared" si="30"/>
        <v>0</v>
      </c>
    </row>
    <row r="107" spans="1:13">
      <c r="A107" s="102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102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102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102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102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102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102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102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102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102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102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102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102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102"/>
      <c r="B120" s="80"/>
      <c r="C120" s="80"/>
      <c r="D120" s="81"/>
      <c r="E120" s="81"/>
      <c r="F120" s="81">
        <f t="shared" si="30"/>
        <v>0</v>
      </c>
    </row>
    <row r="121" spans="1:13">
      <c r="A121" s="102"/>
      <c r="B121" s="80"/>
      <c r="C121" s="80"/>
      <c r="D121" s="81"/>
      <c r="E121" s="81"/>
      <c r="F121" s="81">
        <f t="shared" si="30"/>
        <v>0</v>
      </c>
    </row>
    <row r="122" spans="1:13">
      <c r="A122" s="102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102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102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102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102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102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102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102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102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102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102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102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102"/>
      <c r="B134" s="80"/>
      <c r="C134" s="80"/>
      <c r="D134" s="81"/>
      <c r="E134" s="81"/>
      <c r="F134" s="81">
        <f t="shared" si="59"/>
        <v>0</v>
      </c>
    </row>
    <row r="135" spans="1:13">
      <c r="A135" s="102"/>
      <c r="B135" s="80"/>
      <c r="C135" s="80"/>
      <c r="D135" s="81"/>
      <c r="E135" s="81"/>
      <c r="F135" s="81">
        <f t="shared" si="59"/>
        <v>0</v>
      </c>
    </row>
    <row r="136" spans="1:13">
      <c r="A136" s="102"/>
      <c r="B136" s="80"/>
      <c r="C136" s="80"/>
      <c r="D136" s="81"/>
      <c r="E136" s="81"/>
      <c r="F136" s="81">
        <f t="shared" si="59"/>
        <v>0</v>
      </c>
    </row>
    <row r="137" spans="1:13">
      <c r="A137" s="102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102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102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102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102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102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102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102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102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102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102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102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102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102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102"/>
      <c r="B151" s="80"/>
      <c r="C151" s="80"/>
      <c r="D151" s="81"/>
      <c r="E151" s="81"/>
      <c r="F151" s="81">
        <f t="shared" si="59"/>
        <v>0</v>
      </c>
    </row>
    <row r="152" spans="1:9">
      <c r="A152" s="102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102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102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102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102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102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102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102"/>
      <c r="B163" s="80"/>
      <c r="C163" s="80"/>
      <c r="D163" s="81"/>
      <c r="E163" s="81"/>
      <c r="F163" s="81">
        <f t="shared" si="59"/>
        <v>0</v>
      </c>
    </row>
    <row r="164" spans="1:9">
      <c r="A164" s="102"/>
      <c r="B164" s="80"/>
      <c r="C164" s="80"/>
      <c r="D164" s="81"/>
      <c r="E164" s="81"/>
      <c r="F164" s="81">
        <f t="shared" si="59"/>
        <v>0</v>
      </c>
    </row>
    <row r="165" spans="1:9">
      <c r="A165" s="102"/>
      <c r="B165" s="80"/>
      <c r="C165" s="80"/>
      <c r="D165" s="81"/>
      <c r="E165" s="81"/>
      <c r="F165" s="81">
        <f t="shared" si="59"/>
        <v>0</v>
      </c>
    </row>
    <row r="166" spans="1:9">
      <c r="A166" s="102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32" priority="12" operator="greaterThan">
      <formula>0.25</formula>
    </cfRule>
    <cfRule type="cellIs" dxfId="531" priority="13" operator="lessThan">
      <formula>0.25</formula>
    </cfRule>
  </conditionalFormatting>
  <conditionalFormatting sqref="I4 I19 I34 I49 I64 I79 I94 I109 I124 I139 I154">
    <cfRule type="cellIs" dxfId="530" priority="9" operator="lessThan">
      <formula>0.0416666666666667</formula>
    </cfRule>
    <cfRule type="cellIs" dxfId="529" priority="10" operator="greaterThan">
      <formula>0.0416666666666667</formula>
    </cfRule>
    <cfRule type="cellIs" dxfId="528" priority="11" operator="greaterThan">
      <formula>0.0416666666666667</formula>
    </cfRule>
  </conditionalFormatting>
  <conditionalFormatting sqref="I5 I20 I35 I50 I65 I80 I95 I110 I125 I140 I155">
    <cfRule type="cellIs" dxfId="527" priority="7" operator="lessThan">
      <formula>0.0833333333333333</formula>
    </cfRule>
    <cfRule type="cellIs" dxfId="526" priority="8" operator="greaterThan">
      <formula>0.0833333333333333</formula>
    </cfRule>
  </conditionalFormatting>
  <conditionalFormatting sqref="I6 I21 I36 I51 I66 I81 I96 I111 I126 I141 I156">
    <cfRule type="cellIs" dxfId="525" priority="5" operator="lessThan">
      <formula>0.0416666666666667</formula>
    </cfRule>
    <cfRule type="cellIs" dxfId="524" priority="6" operator="greaterThan">
      <formula>0.0416666666666667</formula>
    </cfRule>
  </conditionalFormatting>
  <conditionalFormatting sqref="I7 I22 I37 I52 I67 I82 I97 I112 I127 I142 I157">
    <cfRule type="cellIs" dxfId="523" priority="3" operator="lessThan">
      <formula>0.0416666666666667</formula>
    </cfRule>
    <cfRule type="cellIs" dxfId="522" priority="4" operator="greaterThan">
      <formula>0.0416666666666667</formula>
    </cfRule>
  </conditionalFormatting>
  <conditionalFormatting sqref="I8 I23 I38 I53 I68 I83 I98 I113 I128 I143 I158">
    <cfRule type="cellIs" dxfId="521" priority="1" operator="lessThan">
      <formula>0.0625</formula>
    </cfRule>
    <cfRule type="cellIs" dxfId="520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102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102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102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2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102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102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102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102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102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102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102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102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102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102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102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102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102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102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102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102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102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102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102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102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102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102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102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102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102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102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102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102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102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102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102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102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102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102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102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102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102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102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102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102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102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102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102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102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102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102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102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102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102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/>
    </row>
    <row r="92" spans="1:9">
      <c r="A92" s="102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102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102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102"/>
      <c r="B102" s="80"/>
      <c r="C102" s="80"/>
      <c r="D102" s="81"/>
      <c r="E102" s="81"/>
      <c r="F102" s="81">
        <f>E102-D102</f>
        <v>0</v>
      </c>
    </row>
    <row r="103" spans="1:11">
      <c r="A103" s="102"/>
      <c r="B103" s="80"/>
      <c r="C103" s="80"/>
      <c r="D103" s="81"/>
      <c r="E103" s="81"/>
      <c r="F103" s="81">
        <f>E103-D103</f>
        <v>0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102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102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102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102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102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102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102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102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102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2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102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102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102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102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102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102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102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102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102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102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102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102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102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102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2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102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102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102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102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102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102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102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102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102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102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102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102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19" priority="12" operator="greaterThan">
      <formula>0.25</formula>
    </cfRule>
    <cfRule type="cellIs" dxfId="518" priority="13" operator="lessThan">
      <formula>0.25</formula>
    </cfRule>
  </conditionalFormatting>
  <conditionalFormatting sqref="I4 I19 I34 I49 I64 I79 I94 I109 I124 I139 I154">
    <cfRule type="cellIs" dxfId="517" priority="9" operator="lessThan">
      <formula>0.0416666666666667</formula>
    </cfRule>
    <cfRule type="cellIs" dxfId="516" priority="10" operator="greaterThan">
      <formula>0.0416666666666667</formula>
    </cfRule>
    <cfRule type="cellIs" dxfId="515" priority="11" operator="greaterThan">
      <formula>0.0416666666666667</formula>
    </cfRule>
  </conditionalFormatting>
  <conditionalFormatting sqref="I5 I20 I35 I50 I65 I80 I95 I110 I125 I140 I155">
    <cfRule type="cellIs" dxfId="514" priority="7" operator="lessThan">
      <formula>0.0833333333333333</formula>
    </cfRule>
    <cfRule type="cellIs" dxfId="513" priority="8" operator="greaterThan">
      <formula>0.0833333333333333</formula>
    </cfRule>
  </conditionalFormatting>
  <conditionalFormatting sqref="I6 I21 I36 I51 I66 I81 I96 I111 I126 I141 I156">
    <cfRule type="cellIs" dxfId="512" priority="5" operator="lessThan">
      <formula>0.0416666666666667</formula>
    </cfRule>
    <cfRule type="cellIs" dxfId="511" priority="6" operator="greaterThan">
      <formula>0.0416666666666667</formula>
    </cfRule>
  </conditionalFormatting>
  <conditionalFormatting sqref="I7 I22 I37 I52 I67 I82 I97 I112 I127 I142 I157">
    <cfRule type="cellIs" dxfId="510" priority="3" operator="lessThan">
      <formula>0.0416666666666667</formula>
    </cfRule>
    <cfRule type="cellIs" dxfId="509" priority="4" operator="greaterThan">
      <formula>0.0416666666666667</formula>
    </cfRule>
  </conditionalFormatting>
  <conditionalFormatting sqref="I8 I23 I38 I53 I68 I83 I98 I113 I128 I143 I158">
    <cfRule type="cellIs" dxfId="508" priority="1" operator="lessThan">
      <formula>0.0625</formula>
    </cfRule>
    <cfRule type="cellIs" dxfId="507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topLeftCell="A150" workbookViewId="0">
      <selection activeCell="B163" sqref="B16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102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102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102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102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11">
      <c r="A17" s="102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102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102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102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102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102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102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102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102"/>
      <c r="B25" s="80"/>
      <c r="C25" s="80"/>
      <c r="D25" s="81"/>
      <c r="E25" s="81"/>
      <c r="F25" s="81">
        <f t="shared" si="0"/>
        <v>0</v>
      </c>
      <c r="I25" s="84"/>
    </row>
    <row r="26" spans="1:11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11">
      <c r="A27" s="102"/>
      <c r="B27" s="80"/>
      <c r="C27" s="80"/>
      <c r="D27" s="81"/>
      <c r="E27" s="81"/>
      <c r="F27" s="81">
        <f t="shared" si="0"/>
        <v>0</v>
      </c>
    </row>
    <row r="28" spans="1:11">
      <c r="A28" s="102"/>
      <c r="B28" s="80"/>
      <c r="C28" s="80"/>
      <c r="D28" s="81"/>
      <c r="E28" s="81"/>
      <c r="F28" s="81">
        <f t="shared" si="0"/>
        <v>0</v>
      </c>
    </row>
    <row r="29" spans="1:11">
      <c r="A29" s="102"/>
      <c r="B29" s="80"/>
      <c r="C29" s="80"/>
      <c r="D29" s="81"/>
      <c r="E29" s="81"/>
      <c r="F29" s="81">
        <f t="shared" si="0"/>
        <v>0</v>
      </c>
    </row>
    <row r="30" spans="1:11">
      <c r="A30" s="102"/>
      <c r="B30" s="80"/>
      <c r="C30" s="80"/>
      <c r="D30" s="81"/>
      <c r="E30" s="81"/>
      <c r="F30" s="81">
        <f t="shared" si="0"/>
        <v>0</v>
      </c>
    </row>
    <row r="31" spans="1:11">
      <c r="A31" s="102"/>
      <c r="B31" s="80"/>
      <c r="C31" s="80"/>
      <c r="D31" s="81"/>
      <c r="E31" s="81"/>
      <c r="F31" s="81">
        <f t="shared" si="0"/>
        <v>0</v>
      </c>
    </row>
    <row r="32" spans="1:11">
      <c r="A32" s="102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102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102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102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102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102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102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102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102"/>
      <c r="B40" s="80"/>
      <c r="C40" s="80"/>
      <c r="D40" s="81"/>
      <c r="E40" s="81"/>
      <c r="F40" s="81">
        <f t="shared" si="0"/>
        <v>0</v>
      </c>
      <c r="I40" s="84"/>
    </row>
    <row r="41" spans="1:11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11">
      <c r="A42" s="102"/>
      <c r="B42" s="80"/>
      <c r="C42" s="80"/>
      <c r="D42" s="81"/>
      <c r="E42" s="81"/>
      <c r="F42" s="81">
        <f t="shared" si="0"/>
        <v>0</v>
      </c>
    </row>
    <row r="43" spans="1:11">
      <c r="A43" s="102"/>
      <c r="B43" s="80"/>
      <c r="C43" s="80"/>
      <c r="D43" s="81"/>
      <c r="E43" s="81"/>
      <c r="F43" s="81">
        <f t="shared" si="0"/>
        <v>0</v>
      </c>
    </row>
    <row r="44" spans="1:11">
      <c r="A44" s="102"/>
      <c r="B44" s="80"/>
      <c r="C44" s="80"/>
      <c r="D44" s="81"/>
      <c r="E44" s="81"/>
      <c r="F44" s="81">
        <f t="shared" si="0"/>
        <v>0</v>
      </c>
    </row>
    <row r="45" spans="1:11">
      <c r="A45" s="102"/>
      <c r="B45" s="80"/>
      <c r="C45" s="80"/>
      <c r="D45" s="81"/>
      <c r="E45" s="81"/>
      <c r="F45" s="81">
        <f t="shared" si="0"/>
        <v>0</v>
      </c>
    </row>
    <row r="46" spans="1:11">
      <c r="A46" s="102"/>
      <c r="B46" s="80"/>
      <c r="C46" s="80"/>
      <c r="D46" s="81"/>
      <c r="E46" s="81"/>
      <c r="F46" s="81">
        <f t="shared" si="0"/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102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102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102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102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102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102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102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102"/>
      <c r="B72" s="80"/>
      <c r="C72" s="80"/>
      <c r="D72" s="81"/>
      <c r="E72" s="81"/>
      <c r="F72" s="81">
        <f t="shared" si="30"/>
        <v>0</v>
      </c>
    </row>
    <row r="73" spans="1:9">
      <c r="A73" s="102"/>
      <c r="B73" s="80"/>
      <c r="C73" s="80"/>
      <c r="D73" s="81"/>
      <c r="E73" s="81"/>
      <c r="F73" s="81">
        <f t="shared" si="30"/>
        <v>0</v>
      </c>
    </row>
    <row r="74" spans="1:9">
      <c r="A74" s="102"/>
      <c r="B74" s="80"/>
      <c r="C74" s="80"/>
      <c r="D74" s="81"/>
      <c r="E74" s="81"/>
      <c r="F74" s="81">
        <f t="shared" si="30"/>
        <v>0</v>
      </c>
    </row>
    <row r="75" spans="1:9">
      <c r="A75" s="102"/>
      <c r="B75" s="80"/>
      <c r="C75" s="80"/>
      <c r="D75" s="81"/>
      <c r="E75" s="81"/>
      <c r="F75" s="81">
        <f t="shared" si="30"/>
        <v>0</v>
      </c>
    </row>
    <row r="76" spans="1:9">
      <c r="A76" s="102"/>
      <c r="B76" s="80"/>
      <c r="C76" s="80"/>
      <c r="D76" s="81"/>
      <c r="E76" s="81"/>
      <c r="F76" s="81">
        <f t="shared" si="30"/>
        <v>0</v>
      </c>
    </row>
    <row r="77" spans="1:9">
      <c r="A77" s="102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102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102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102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102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102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102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102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102"/>
      <c r="B85" s="80"/>
      <c r="C85" s="80"/>
      <c r="D85" s="81"/>
      <c r="E85" s="81"/>
      <c r="F85" s="81">
        <f t="shared" si="30"/>
        <v>0</v>
      </c>
      <c r="I85" s="84"/>
    </row>
    <row r="86" spans="1:9">
      <c r="A86" s="102"/>
      <c r="B86" s="80"/>
      <c r="C86" s="80"/>
      <c r="D86" s="81"/>
      <c r="E86" s="81"/>
      <c r="F86" s="81">
        <f t="shared" si="30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30"/>
        <v>0</v>
      </c>
    </row>
    <row r="88" spans="1:9">
      <c r="A88" s="102"/>
      <c r="B88" s="80"/>
      <c r="C88" s="80"/>
      <c r="D88" s="81"/>
      <c r="E88" s="81"/>
      <c r="F88" s="81">
        <f t="shared" si="30"/>
        <v>0</v>
      </c>
    </row>
    <row r="89" spans="1:9">
      <c r="A89" s="102"/>
      <c r="B89" s="80"/>
      <c r="C89" s="80"/>
      <c r="D89" s="81"/>
      <c r="E89" s="81"/>
      <c r="F89" s="81">
        <f t="shared" si="30"/>
        <v>0</v>
      </c>
    </row>
    <row r="90" spans="1:9">
      <c r="A90" s="102"/>
      <c r="B90" s="80"/>
      <c r="C90" s="80"/>
      <c r="D90" s="81"/>
      <c r="E90" s="81"/>
      <c r="F90" s="81">
        <f t="shared" si="30"/>
        <v>0</v>
      </c>
    </row>
    <row r="91" spans="1:9">
      <c r="A91" s="102"/>
      <c r="B91" s="80"/>
      <c r="C91" s="80"/>
      <c r="D91" s="81"/>
      <c r="E91" s="81"/>
      <c r="F91" s="81">
        <f t="shared" si="30"/>
        <v>0</v>
      </c>
    </row>
    <row r="92" spans="1:9">
      <c r="A92" s="102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102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102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102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102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102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102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102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102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30"/>
        <v>0</v>
      </c>
    </row>
    <row r="103" spans="1:9">
      <c r="A103" s="102"/>
      <c r="B103" s="80"/>
      <c r="C103" s="80"/>
      <c r="D103" s="81"/>
      <c r="E103" s="81"/>
      <c r="F103" s="81">
        <f t="shared" si="30"/>
        <v>0</v>
      </c>
    </row>
    <row r="104" spans="1:9">
      <c r="A104" s="102"/>
      <c r="B104" s="80"/>
      <c r="C104" s="80"/>
      <c r="D104" s="81"/>
      <c r="E104" s="81"/>
      <c r="F104" s="81">
        <f t="shared" si="30"/>
        <v>0</v>
      </c>
    </row>
    <row r="105" spans="1:9">
      <c r="A105" s="102"/>
      <c r="B105" s="80"/>
      <c r="C105" s="80"/>
      <c r="D105" s="81"/>
      <c r="E105" s="81"/>
      <c r="F105" s="81">
        <f t="shared" si="30"/>
        <v>0</v>
      </c>
    </row>
    <row r="106" spans="1:9">
      <c r="A106" s="102"/>
      <c r="B106" s="80"/>
      <c r="C106" s="80"/>
      <c r="D106" s="81"/>
      <c r="E106" s="81"/>
      <c r="F106" s="81">
        <f t="shared" si="30"/>
        <v>0</v>
      </c>
    </row>
    <row r="107" spans="1:9">
      <c r="A107" s="102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102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102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102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102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102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102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102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30"/>
        <v>0</v>
      </c>
    </row>
    <row r="118" spans="1:9">
      <c r="A118" s="102"/>
      <c r="B118" s="80"/>
      <c r="C118" s="80"/>
      <c r="D118" s="81"/>
      <c r="E118" s="81"/>
      <c r="F118" s="81">
        <f t="shared" si="30"/>
        <v>0</v>
      </c>
    </row>
    <row r="119" spans="1:9">
      <c r="A119" s="102"/>
      <c r="B119" s="80"/>
      <c r="C119" s="80"/>
      <c r="D119" s="81"/>
      <c r="E119" s="81"/>
      <c r="F119" s="81">
        <f t="shared" si="30"/>
        <v>0</v>
      </c>
    </row>
    <row r="120" spans="1:9">
      <c r="A120" s="102"/>
      <c r="B120" s="80"/>
      <c r="C120" s="80"/>
      <c r="D120" s="81"/>
      <c r="E120" s="81"/>
      <c r="F120" s="81">
        <f t="shared" si="30"/>
        <v>0</v>
      </c>
    </row>
    <row r="121" spans="1:9">
      <c r="A121" s="102"/>
      <c r="B121" s="80"/>
      <c r="C121" s="80"/>
      <c r="D121" s="81"/>
      <c r="E121" s="81"/>
      <c r="F121" s="81">
        <f t="shared" si="30"/>
        <v>0</v>
      </c>
    </row>
    <row r="122" spans="1:9">
      <c r="A122" s="102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102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102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102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102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102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102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9"/>
        <v>0</v>
      </c>
    </row>
    <row r="133" spans="1:9">
      <c r="A133" s="102"/>
      <c r="B133" s="80"/>
      <c r="C133" s="80"/>
      <c r="D133" s="81"/>
      <c r="E133" s="81"/>
      <c r="F133" s="81">
        <f t="shared" si="59"/>
        <v>0</v>
      </c>
    </row>
    <row r="134" spans="1:9">
      <c r="A134" s="102"/>
      <c r="B134" s="80"/>
      <c r="C134" s="80"/>
      <c r="D134" s="81"/>
      <c r="E134" s="81"/>
      <c r="F134" s="81">
        <f t="shared" si="59"/>
        <v>0</v>
      </c>
    </row>
    <row r="135" spans="1:9">
      <c r="A135" s="102"/>
      <c r="B135" s="80"/>
      <c r="C135" s="80"/>
      <c r="D135" s="81"/>
      <c r="E135" s="81"/>
      <c r="F135" s="81">
        <f t="shared" si="59"/>
        <v>0</v>
      </c>
    </row>
    <row r="136" spans="1:9">
      <c r="A136" s="102"/>
      <c r="B136" s="80"/>
      <c r="C136" s="80"/>
      <c r="D136" s="81"/>
      <c r="E136" s="81"/>
      <c r="F136" s="81">
        <f t="shared" si="59"/>
        <v>0</v>
      </c>
    </row>
    <row r="137" spans="1:9">
      <c r="A137" s="102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102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102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102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102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102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102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102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102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9"/>
        <v>0</v>
      </c>
    </row>
    <row r="148" spans="1:9">
      <c r="A148" s="102"/>
      <c r="B148" s="80"/>
      <c r="C148" s="80"/>
      <c r="D148" s="81"/>
      <c r="E148" s="81"/>
      <c r="F148" s="81">
        <f t="shared" si="59"/>
        <v>0</v>
      </c>
    </row>
    <row r="149" spans="1:9">
      <c r="A149" s="102"/>
      <c r="B149" s="80"/>
      <c r="C149" s="80"/>
      <c r="D149" s="81"/>
      <c r="E149" s="81"/>
      <c r="F149" s="81">
        <f t="shared" si="59"/>
        <v>0</v>
      </c>
    </row>
    <row r="150" spans="1:9">
      <c r="A150" s="102"/>
      <c r="B150" s="80"/>
      <c r="C150" s="80"/>
      <c r="D150" s="81"/>
      <c r="E150" s="81"/>
      <c r="F150" s="81">
        <f t="shared" si="59"/>
        <v>0</v>
      </c>
    </row>
    <row r="151" spans="1:9">
      <c r="A151" s="102"/>
      <c r="B151" s="80"/>
      <c r="C151" s="80"/>
      <c r="D151" s="81"/>
      <c r="E151" s="81"/>
      <c r="F151" s="81">
        <f t="shared" si="59"/>
        <v>0</v>
      </c>
    </row>
    <row r="152" spans="1:9">
      <c r="A152" s="102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102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102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102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2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9"/>
        <v>0</v>
      </c>
    </row>
    <row r="163" spans="1:9">
      <c r="A163" s="102"/>
      <c r="B163" s="80"/>
      <c r="C163" s="80"/>
      <c r="D163" s="81"/>
      <c r="E163" s="81"/>
      <c r="F163" s="81">
        <f t="shared" si="59"/>
        <v>0</v>
      </c>
    </row>
    <row r="164" spans="1:9">
      <c r="A164" s="102"/>
      <c r="B164" s="80"/>
      <c r="C164" s="80"/>
      <c r="D164" s="81"/>
      <c r="E164" s="81"/>
      <c r="F164" s="81">
        <f t="shared" si="59"/>
        <v>0</v>
      </c>
    </row>
    <row r="165" spans="1:9">
      <c r="A165" s="102"/>
      <c r="B165" s="80"/>
      <c r="C165" s="80"/>
      <c r="D165" s="81"/>
      <c r="E165" s="81"/>
      <c r="F165" s="81">
        <f t="shared" si="59"/>
        <v>0</v>
      </c>
    </row>
    <row r="166" spans="1:9">
      <c r="A166" s="102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06" priority="12" operator="greaterThan">
      <formula>0.25</formula>
    </cfRule>
    <cfRule type="cellIs" dxfId="505" priority="13" operator="lessThan">
      <formula>0.25</formula>
    </cfRule>
  </conditionalFormatting>
  <conditionalFormatting sqref="I4 I19 I34 I49 I64 I79 I94 I109 I124 I139 I154">
    <cfRule type="cellIs" dxfId="504" priority="9" operator="lessThan">
      <formula>0.0416666666666667</formula>
    </cfRule>
    <cfRule type="cellIs" dxfId="503" priority="10" operator="greaterThan">
      <formula>0.0416666666666667</formula>
    </cfRule>
    <cfRule type="cellIs" dxfId="502" priority="11" operator="greaterThan">
      <formula>0.0416666666666667</formula>
    </cfRule>
  </conditionalFormatting>
  <conditionalFormatting sqref="I5 I20 I35 I50 I65 I80 I95 I110 I125 I140 I155">
    <cfRule type="cellIs" dxfId="501" priority="7" operator="lessThan">
      <formula>0.0833333333333333</formula>
    </cfRule>
    <cfRule type="cellIs" dxfId="500" priority="8" operator="greaterThan">
      <formula>0.0833333333333333</formula>
    </cfRule>
  </conditionalFormatting>
  <conditionalFormatting sqref="I6 I21 I36 I51 I66 I81 I96 I111 I126 I141 I156">
    <cfRule type="cellIs" dxfId="499" priority="5" operator="lessThan">
      <formula>0.0416666666666667</formula>
    </cfRule>
    <cfRule type="cellIs" dxfId="498" priority="6" operator="greaterThan">
      <formula>0.0416666666666667</formula>
    </cfRule>
  </conditionalFormatting>
  <conditionalFormatting sqref="I7 I22 I37 I52 I67 I82 I97 I112 I127 I142 I157">
    <cfRule type="cellIs" dxfId="497" priority="3" operator="lessThan">
      <formula>0.0416666666666667</formula>
    </cfRule>
    <cfRule type="cellIs" dxfId="496" priority="4" operator="greaterThan">
      <formula>0.0416666666666667</formula>
    </cfRule>
  </conditionalFormatting>
  <conditionalFormatting sqref="I8 I23 I38 I53 I68 I83 I98 I113 I128 I143 I158">
    <cfRule type="cellIs" dxfId="495" priority="1" operator="lessThan">
      <formula>0.0625</formula>
    </cfRule>
    <cfRule type="cellIs" dxfId="494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102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102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2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102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102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102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102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102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102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102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102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102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102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102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102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102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/>
    </row>
    <row r="92" spans="1:9">
      <c r="A92" s="102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2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102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102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102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102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102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102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102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102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102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102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102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102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102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102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102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102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102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102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102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2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102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102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102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493" priority="12" operator="greaterThan">
      <formula>0.25</formula>
    </cfRule>
    <cfRule type="cellIs" dxfId="492" priority="13" operator="lessThan">
      <formula>0.25</formula>
    </cfRule>
  </conditionalFormatting>
  <conditionalFormatting sqref="I4 I19 I34 I49 I64 I79 I94 I109 I124 I139 I154">
    <cfRule type="cellIs" dxfId="491" priority="9" operator="lessThan">
      <formula>0.0416666666666667</formula>
    </cfRule>
    <cfRule type="cellIs" dxfId="490" priority="10" operator="greaterThan">
      <formula>0.0416666666666667</formula>
    </cfRule>
    <cfRule type="cellIs" dxfId="489" priority="11" operator="greaterThan">
      <formula>0.0416666666666667</formula>
    </cfRule>
  </conditionalFormatting>
  <conditionalFormatting sqref="I5 I20 I35 I50 I65 I80 I95 I110 I125 I140 I155">
    <cfRule type="cellIs" dxfId="488" priority="7" operator="lessThan">
      <formula>0.0833333333333333</formula>
    </cfRule>
    <cfRule type="cellIs" dxfId="487" priority="8" operator="greaterThan">
      <formula>0.0833333333333333</formula>
    </cfRule>
  </conditionalFormatting>
  <conditionalFormatting sqref="I6 I21 I36 I51 I66 I81 I96 I111 I126 I141 I156">
    <cfRule type="cellIs" dxfId="486" priority="5" operator="lessThan">
      <formula>0.0416666666666667</formula>
    </cfRule>
    <cfRule type="cellIs" dxfId="485" priority="6" operator="greaterThan">
      <formula>0.0416666666666667</formula>
    </cfRule>
  </conditionalFormatting>
  <conditionalFormatting sqref="I7 I22 I37 I52 I67 I82 I97 I112 I127 I142 I157">
    <cfRule type="cellIs" dxfId="484" priority="3" operator="lessThan">
      <formula>0.0416666666666667</formula>
    </cfRule>
    <cfRule type="cellIs" dxfId="483" priority="4" operator="greaterThan">
      <formula>0.0416666666666667</formula>
    </cfRule>
  </conditionalFormatting>
  <conditionalFormatting sqref="I8 I23 I38 I53 I68 I83 I98 I113 I128 I143 I158">
    <cfRule type="cellIs" dxfId="482" priority="1" operator="lessThan">
      <formula>0.0625</formula>
    </cfRule>
    <cfRule type="cellIs" dxfId="481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102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102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102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102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102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102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102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102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102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102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102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102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102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102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102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102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102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102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102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102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102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2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102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102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2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102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102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102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102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102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102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102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102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102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102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102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102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102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102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102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102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102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102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102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102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102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102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102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102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102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102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102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480" priority="12" operator="greaterThan">
      <formula>0.25</formula>
    </cfRule>
    <cfRule type="cellIs" dxfId="479" priority="13" operator="lessThan">
      <formula>0.25</formula>
    </cfRule>
  </conditionalFormatting>
  <conditionalFormatting sqref="I4 I19 I34 I49 I64 I79 I94 I109 I124 I139 I154">
    <cfRule type="cellIs" dxfId="478" priority="9" operator="lessThan">
      <formula>0.0416666666666667</formula>
    </cfRule>
    <cfRule type="cellIs" dxfId="477" priority="10" operator="greaterThan">
      <formula>0.0416666666666667</formula>
    </cfRule>
    <cfRule type="cellIs" dxfId="476" priority="11" operator="greaterThan">
      <formula>0.0416666666666667</formula>
    </cfRule>
  </conditionalFormatting>
  <conditionalFormatting sqref="I5 I20 I35 I50 I65 I80 I95 I110 I125 I140 I155">
    <cfRule type="cellIs" dxfId="475" priority="7" operator="lessThan">
      <formula>0.0833333333333333</formula>
    </cfRule>
    <cfRule type="cellIs" dxfId="474" priority="8" operator="greaterThan">
      <formula>0.0833333333333333</formula>
    </cfRule>
  </conditionalFormatting>
  <conditionalFormatting sqref="I6 I21 I36 I51 I66 I81 I96 I111 I126 I141 I156">
    <cfRule type="cellIs" dxfId="473" priority="5" operator="lessThan">
      <formula>0.0416666666666667</formula>
    </cfRule>
    <cfRule type="cellIs" dxfId="472" priority="6" operator="greaterThan">
      <formula>0.0416666666666667</formula>
    </cfRule>
  </conditionalFormatting>
  <conditionalFormatting sqref="I7 I22 I37 I52 I67 I82 I97 I112 I127 I142 I157">
    <cfRule type="cellIs" dxfId="471" priority="3" operator="lessThan">
      <formula>0.0416666666666667</formula>
    </cfRule>
    <cfRule type="cellIs" dxfId="470" priority="4" operator="greaterThan">
      <formula>0.0416666666666667</formula>
    </cfRule>
  </conditionalFormatting>
  <conditionalFormatting sqref="I8 I23 I38 I53 I68 I83 I98 I113 I128 I143 I158">
    <cfRule type="cellIs" dxfId="469" priority="1" operator="lessThan">
      <formula>0.0625</formula>
    </cfRule>
    <cfRule type="cellIs" dxfId="468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23" workbookViewId="0">
      <selection activeCell="C23" sqref="C2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102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102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102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102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102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2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102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102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102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102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102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102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102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102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2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2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2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2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2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2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2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2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2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102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102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102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102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102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102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102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102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102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102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102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102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102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102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102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102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102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102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2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102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102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102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102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102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102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102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102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102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102"/>
      <c r="B88" s="80"/>
      <c r="C88" s="80"/>
      <c r="D88" s="81"/>
      <c r="E88" s="81"/>
      <c r="F88" s="81">
        <f>E88-D88</f>
        <v>0</v>
      </c>
    </row>
    <row r="89" spans="1:11">
      <c r="A89" s="102"/>
      <c r="B89" s="80"/>
      <c r="C89" s="80"/>
      <c r="D89" s="81"/>
      <c r="E89" s="81"/>
      <c r="F89" s="81">
        <f>E89-D89</f>
        <v>0</v>
      </c>
    </row>
    <row r="90" spans="1:11">
      <c r="A90" s="102"/>
      <c r="B90" s="80"/>
      <c r="C90" s="80"/>
      <c r="D90" s="81"/>
      <c r="E90" s="81"/>
      <c r="F90" s="81">
        <f>E90-D90</f>
        <v>0</v>
      </c>
    </row>
    <row r="91" spans="1:11">
      <c r="A91" s="102"/>
      <c r="B91" s="80"/>
      <c r="C91" s="80"/>
      <c r="D91" s="81"/>
      <c r="E91" s="81"/>
      <c r="F91" s="81">
        <f>E91-D91</f>
        <v>0</v>
      </c>
    </row>
    <row r="92" spans="1:11">
      <c r="A92" s="102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102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102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102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102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102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102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102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102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102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102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102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102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102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102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102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102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102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102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102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102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102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102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102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102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102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102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102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102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2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102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102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102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102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102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102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102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67" priority="38" operator="greaterThan">
      <formula>0.25</formula>
    </cfRule>
    <cfRule type="cellIs" dxfId="466" priority="39" operator="lessThan">
      <formula>0.25</formula>
    </cfRule>
  </conditionalFormatting>
  <conditionalFormatting sqref="I4 I19 I34 I49 I64 I79 I109 I124 I139 I154">
    <cfRule type="cellIs" dxfId="465" priority="35" operator="lessThan">
      <formula>0.0416666666666667</formula>
    </cfRule>
    <cfRule type="cellIs" dxfId="464" priority="36" operator="greaterThan">
      <formula>0.0416666666666667</formula>
    </cfRule>
    <cfRule type="cellIs" dxfId="463" priority="37" operator="greaterThan">
      <formula>0.0416666666666667</formula>
    </cfRule>
  </conditionalFormatting>
  <conditionalFormatting sqref="I5 I20 I35 I50 I65 I80 I110 I125 I140 I155">
    <cfRule type="cellIs" dxfId="462" priority="33" operator="lessThan">
      <formula>0.0833333333333333</formula>
    </cfRule>
    <cfRule type="cellIs" dxfId="461" priority="34" operator="greaterThan">
      <formula>0.0833333333333333</formula>
    </cfRule>
  </conditionalFormatting>
  <conditionalFormatting sqref="I6 I21 I36 I51 I66 I81 I111 I126 I141 I156">
    <cfRule type="cellIs" dxfId="460" priority="31" operator="lessThan">
      <formula>0.0416666666666667</formula>
    </cfRule>
    <cfRule type="cellIs" dxfId="459" priority="32" operator="greaterThan">
      <formula>0.0416666666666667</formula>
    </cfRule>
  </conditionalFormatting>
  <conditionalFormatting sqref="I7 I22 I37 I52 I67 I82 I112 I127 I142 I157">
    <cfRule type="cellIs" dxfId="458" priority="29" operator="lessThan">
      <formula>0.0416666666666667</formula>
    </cfRule>
    <cfRule type="cellIs" dxfId="457" priority="30" operator="greaterThan">
      <formula>0.0416666666666667</formula>
    </cfRule>
  </conditionalFormatting>
  <conditionalFormatting sqref="I8 I23 I38 I53 I68 I83 I113 I128 I143 I158">
    <cfRule type="cellIs" dxfId="456" priority="27" operator="lessThan">
      <formula>0.0625</formula>
    </cfRule>
    <cfRule type="cellIs" dxfId="455" priority="28" operator="greaterThan">
      <formula>0.0625</formula>
    </cfRule>
  </conditionalFormatting>
  <conditionalFormatting sqref="I93">
    <cfRule type="cellIs" dxfId="454" priority="12" operator="greaterThan">
      <formula>0.25</formula>
    </cfRule>
    <cfRule type="cellIs" dxfId="453" priority="13" operator="lessThan">
      <formula>0.25</formula>
    </cfRule>
  </conditionalFormatting>
  <conditionalFormatting sqref="I94">
    <cfRule type="cellIs" dxfId="452" priority="9" operator="lessThan">
      <formula>0.0416666666666667</formula>
    </cfRule>
    <cfRule type="cellIs" dxfId="451" priority="10" operator="greaterThan">
      <formula>0.0416666666666667</formula>
    </cfRule>
    <cfRule type="cellIs" dxfId="450" priority="11" operator="greaterThan">
      <formula>0.0416666666666667</formula>
    </cfRule>
  </conditionalFormatting>
  <conditionalFormatting sqref="I95">
    <cfRule type="cellIs" dxfId="449" priority="7" operator="lessThan">
      <formula>0.0833333333333333</formula>
    </cfRule>
    <cfRule type="cellIs" dxfId="448" priority="8" operator="greaterThan">
      <formula>0.0833333333333333</formula>
    </cfRule>
  </conditionalFormatting>
  <conditionalFormatting sqref="I96">
    <cfRule type="cellIs" dxfId="447" priority="5" operator="lessThan">
      <formula>0.0416666666666667</formula>
    </cfRule>
    <cfRule type="cellIs" dxfId="446" priority="6" operator="greaterThan">
      <formula>0.0416666666666667</formula>
    </cfRule>
  </conditionalFormatting>
  <conditionalFormatting sqref="I97">
    <cfRule type="cellIs" dxfId="445" priority="3" operator="lessThan">
      <formula>0.0416666666666667</formula>
    </cfRule>
    <cfRule type="cellIs" dxfId="444" priority="4" operator="greaterThan">
      <formula>0.0416666666666667</formula>
    </cfRule>
  </conditionalFormatting>
  <conditionalFormatting sqref="I98">
    <cfRule type="cellIs" dxfId="443" priority="1" operator="lessThan">
      <formula>0.0625</formula>
    </cfRule>
    <cfRule type="cellIs" dxfId="442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19" workbookViewId="0">
      <selection activeCell="C32" sqref="C3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102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102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102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102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102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102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102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102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102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102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102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102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102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102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102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102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102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102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102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102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102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2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2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2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2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2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2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2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2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102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102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102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102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102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102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102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102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2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102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102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102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102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102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102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102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102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102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102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102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102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102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102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102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102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102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102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102"/>
      <c r="B76" s="80"/>
      <c r="C76" s="80"/>
      <c r="D76" s="81"/>
      <c r="E76" s="81"/>
      <c r="F76" s="81"/>
    </row>
    <row r="77" spans="1:11">
      <c r="A77" s="102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102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102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102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102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102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102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102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102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102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102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102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102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102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102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102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102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102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102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102"/>
      <c r="B103" s="80"/>
      <c r="C103" s="80"/>
      <c r="D103" s="81"/>
      <c r="E103" s="81"/>
      <c r="F103" s="81">
        <f>E103-D103</f>
        <v>0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102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102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102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102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102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102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102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102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102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102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102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102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102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102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102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102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102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102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102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102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102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102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102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102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102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102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102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102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102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102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102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102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102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102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102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102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102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102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102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2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102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102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102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102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102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102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102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102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102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102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102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41" priority="25" operator="greaterThan">
      <formula>0.25</formula>
    </cfRule>
    <cfRule type="cellIs" dxfId="440" priority="26" operator="lessThan">
      <formula>0.25</formula>
    </cfRule>
  </conditionalFormatting>
  <conditionalFormatting sqref="I4 I19 I34 I49 I64 I79 I109 I124 I139 I154">
    <cfRule type="cellIs" dxfId="439" priority="22" operator="lessThan">
      <formula>0.0416666666666667</formula>
    </cfRule>
    <cfRule type="cellIs" dxfId="438" priority="23" operator="greaterThan">
      <formula>0.0416666666666667</formula>
    </cfRule>
    <cfRule type="cellIs" dxfId="437" priority="24" operator="greaterThan">
      <formula>0.0416666666666667</formula>
    </cfRule>
  </conditionalFormatting>
  <conditionalFormatting sqref="I5 I20 I35 I50 I65 I80 I110 I125 I140 I155">
    <cfRule type="cellIs" dxfId="436" priority="20" operator="lessThan">
      <formula>0.0833333333333333</formula>
    </cfRule>
    <cfRule type="cellIs" dxfId="435" priority="21" operator="greaterThan">
      <formula>0.0833333333333333</formula>
    </cfRule>
  </conditionalFormatting>
  <conditionalFormatting sqref="I6 I21 I36 I51 I66 I81 I111 I126 I141 I156">
    <cfRule type="cellIs" dxfId="434" priority="18" operator="lessThan">
      <formula>0.0416666666666667</formula>
    </cfRule>
    <cfRule type="cellIs" dxfId="433" priority="19" operator="greaterThan">
      <formula>0.0416666666666667</formula>
    </cfRule>
  </conditionalFormatting>
  <conditionalFormatting sqref="I7 I22 I37 I52 I67 I82 I112 I127 I142 I157">
    <cfRule type="cellIs" dxfId="432" priority="16" operator="lessThan">
      <formula>0.0416666666666667</formula>
    </cfRule>
    <cfRule type="cellIs" dxfId="431" priority="17" operator="greaterThan">
      <formula>0.0416666666666667</formula>
    </cfRule>
  </conditionalFormatting>
  <conditionalFormatting sqref="I8 I23 I38 I53 I68 I83 I113 I128 I143 I158">
    <cfRule type="cellIs" dxfId="430" priority="14" operator="lessThan">
      <formula>0.0625</formula>
    </cfRule>
    <cfRule type="cellIs" dxfId="429" priority="15" operator="greaterThan">
      <formula>0.0625</formula>
    </cfRule>
  </conditionalFormatting>
  <conditionalFormatting sqref="I93">
    <cfRule type="cellIs" dxfId="428" priority="12" operator="greaterThan">
      <formula>0.25</formula>
    </cfRule>
    <cfRule type="cellIs" dxfId="427" priority="13" operator="lessThan">
      <formula>0.25</formula>
    </cfRule>
  </conditionalFormatting>
  <conditionalFormatting sqref="I94">
    <cfRule type="cellIs" dxfId="426" priority="9" operator="lessThan">
      <formula>0.0416666666666667</formula>
    </cfRule>
    <cfRule type="cellIs" dxfId="425" priority="10" operator="greaterThan">
      <formula>0.0416666666666667</formula>
    </cfRule>
    <cfRule type="cellIs" dxfId="424" priority="11" operator="greaterThan">
      <formula>0.0416666666666667</formula>
    </cfRule>
  </conditionalFormatting>
  <conditionalFormatting sqref="I95">
    <cfRule type="cellIs" dxfId="423" priority="7" operator="lessThan">
      <formula>0.0833333333333333</formula>
    </cfRule>
    <cfRule type="cellIs" dxfId="422" priority="8" operator="greaterThan">
      <formula>0.0833333333333333</formula>
    </cfRule>
  </conditionalFormatting>
  <conditionalFormatting sqref="I96">
    <cfRule type="cellIs" dxfId="421" priority="5" operator="lessThan">
      <formula>0.0416666666666667</formula>
    </cfRule>
    <cfRule type="cellIs" dxfId="420" priority="6" operator="greaterThan">
      <formula>0.0416666666666667</formula>
    </cfRule>
  </conditionalFormatting>
  <conditionalFormatting sqref="I97">
    <cfRule type="cellIs" dxfId="419" priority="3" operator="lessThan">
      <formula>0.0416666666666667</formula>
    </cfRule>
    <cfRule type="cellIs" dxfId="418" priority="4" operator="greaterThan">
      <formula>0.0416666666666667</formula>
    </cfRule>
  </conditionalFormatting>
  <conditionalFormatting sqref="I98">
    <cfRule type="cellIs" dxfId="417" priority="1" operator="lessThan">
      <formula>0.0625</formula>
    </cfRule>
    <cfRule type="cellIs" dxfId="416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23"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102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102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2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102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102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102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2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102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102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102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102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102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102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102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102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102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2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102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102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102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102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102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102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102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102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102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102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102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102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102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102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102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102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102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102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102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102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102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2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102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102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102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102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2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102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102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102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2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102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102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102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102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102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102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102"/>
      <c r="B88" s="80"/>
      <c r="C88" s="80"/>
      <c r="D88" s="81"/>
      <c r="E88" s="81"/>
      <c r="F88" s="81">
        <f>E88-D88</f>
        <v>0</v>
      </c>
    </row>
    <row r="89" spans="1:11">
      <c r="A89" s="102"/>
      <c r="B89" s="80"/>
      <c r="C89" s="80"/>
      <c r="D89" s="81"/>
      <c r="E89" s="81"/>
      <c r="F89" s="81">
        <f>E89-D89</f>
        <v>0</v>
      </c>
    </row>
    <row r="90" spans="1:11">
      <c r="A90" s="102"/>
      <c r="B90" s="80"/>
      <c r="C90" s="80"/>
      <c r="D90" s="81"/>
      <c r="E90" s="81"/>
      <c r="F90" s="81">
        <f>E90-D90</f>
        <v>0</v>
      </c>
    </row>
    <row r="91" spans="1:11">
      <c r="A91" s="102"/>
      <c r="B91" s="80"/>
      <c r="C91" s="80"/>
      <c r="D91" s="81"/>
      <c r="E91" s="81"/>
      <c r="F91" s="81">
        <f>E91-D91</f>
        <v>0</v>
      </c>
    </row>
    <row r="92" spans="1:11">
      <c r="A92" s="102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102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102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102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102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102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102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102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102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102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102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102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102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102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102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102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102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102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2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2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102"/>
      <c r="B120" s="80"/>
      <c r="C120" s="80"/>
      <c r="D120" s="81"/>
      <c r="E120" s="81"/>
      <c r="F120" s="81">
        <f>E120-D120</f>
        <v>0</v>
      </c>
    </row>
    <row r="121" spans="1:11">
      <c r="A121" s="102"/>
      <c r="B121" s="80"/>
      <c r="C121" s="80"/>
      <c r="D121" s="81"/>
      <c r="E121" s="81"/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102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102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102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102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102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102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102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102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102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102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102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102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102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102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102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102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102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102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102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102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102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102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102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102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102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102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102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102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102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102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102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2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102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15" priority="25" operator="greaterThan">
      <formula>0.25</formula>
    </cfRule>
    <cfRule type="cellIs" dxfId="414" priority="26" operator="lessThan">
      <formula>0.25</formula>
    </cfRule>
  </conditionalFormatting>
  <conditionalFormatting sqref="I4 I19 I34 I49 I64 I79 I109 I124 I139 I154">
    <cfRule type="cellIs" dxfId="413" priority="22" operator="lessThan">
      <formula>0.0416666666666667</formula>
    </cfRule>
    <cfRule type="cellIs" dxfId="412" priority="23" operator="greaterThan">
      <formula>0.0416666666666667</formula>
    </cfRule>
    <cfRule type="cellIs" dxfId="411" priority="24" operator="greaterThan">
      <formula>0.0416666666666667</formula>
    </cfRule>
  </conditionalFormatting>
  <conditionalFormatting sqref="I5 I20 I35 I50 I65 I80 I110 I125 I140 I155">
    <cfRule type="cellIs" dxfId="410" priority="20" operator="lessThan">
      <formula>0.0833333333333333</formula>
    </cfRule>
    <cfRule type="cellIs" dxfId="409" priority="21" operator="greaterThan">
      <formula>0.0833333333333333</formula>
    </cfRule>
  </conditionalFormatting>
  <conditionalFormatting sqref="I6 I21 I36 I51 I66 I81 I111 I126 I141 I156">
    <cfRule type="cellIs" dxfId="408" priority="18" operator="lessThan">
      <formula>0.0416666666666667</formula>
    </cfRule>
    <cfRule type="cellIs" dxfId="407" priority="19" operator="greaterThan">
      <formula>0.0416666666666667</formula>
    </cfRule>
  </conditionalFormatting>
  <conditionalFormatting sqref="I7 I22 I37 I52 I67 I82 I112 I127 I142 I157">
    <cfRule type="cellIs" dxfId="406" priority="16" operator="lessThan">
      <formula>0.0416666666666667</formula>
    </cfRule>
    <cfRule type="cellIs" dxfId="405" priority="17" operator="greaterThan">
      <formula>0.0416666666666667</formula>
    </cfRule>
  </conditionalFormatting>
  <conditionalFormatting sqref="I8 I23 I38 I53 I68 I83 I113 I128 I143 I158">
    <cfRule type="cellIs" dxfId="404" priority="14" operator="lessThan">
      <formula>0.0625</formula>
    </cfRule>
    <cfRule type="cellIs" dxfId="403" priority="15" operator="greaterThan">
      <formula>0.0625</formula>
    </cfRule>
  </conditionalFormatting>
  <conditionalFormatting sqref="I93">
    <cfRule type="cellIs" dxfId="402" priority="12" operator="greaterThan">
      <formula>0.25</formula>
    </cfRule>
    <cfRule type="cellIs" dxfId="401" priority="13" operator="lessThan">
      <formula>0.25</formula>
    </cfRule>
  </conditionalFormatting>
  <conditionalFormatting sqref="I94">
    <cfRule type="cellIs" dxfId="400" priority="9" operator="lessThan">
      <formula>0.0416666666666667</formula>
    </cfRule>
    <cfRule type="cellIs" dxfId="399" priority="10" operator="greaterThan">
      <formula>0.0416666666666667</formula>
    </cfRule>
    <cfRule type="cellIs" dxfId="398" priority="11" operator="greaterThan">
      <formula>0.0416666666666667</formula>
    </cfRule>
  </conditionalFormatting>
  <conditionalFormatting sqref="I95">
    <cfRule type="cellIs" dxfId="397" priority="7" operator="lessThan">
      <formula>0.0833333333333333</formula>
    </cfRule>
    <cfRule type="cellIs" dxfId="396" priority="8" operator="greaterThan">
      <formula>0.0833333333333333</formula>
    </cfRule>
  </conditionalFormatting>
  <conditionalFormatting sqref="I96">
    <cfRule type="cellIs" dxfId="395" priority="5" operator="lessThan">
      <formula>0.0416666666666667</formula>
    </cfRule>
    <cfRule type="cellIs" dxfId="394" priority="6" operator="greaterThan">
      <formula>0.0416666666666667</formula>
    </cfRule>
  </conditionalFormatting>
  <conditionalFormatting sqref="I97">
    <cfRule type="cellIs" dxfId="393" priority="3" operator="lessThan">
      <formula>0.0416666666666667</formula>
    </cfRule>
    <cfRule type="cellIs" dxfId="392" priority="4" operator="greaterThan">
      <formula>0.0416666666666667</formula>
    </cfRule>
  </conditionalFormatting>
  <conditionalFormatting sqref="I98">
    <cfRule type="cellIs" dxfId="391" priority="1" operator="lessThan">
      <formula>0.0625</formula>
    </cfRule>
    <cfRule type="cellIs" dxfId="390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A86" workbookViewId="0">
      <selection activeCell="B144" sqref="B1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102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102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102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102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102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102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102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102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102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102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102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102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102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102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102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102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102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102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102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102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102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102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102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102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2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102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102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102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102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2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2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102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102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2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102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102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102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102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102"/>
      <c r="B86" s="80"/>
      <c r="C86" s="80"/>
      <c r="D86" s="81"/>
      <c r="E86" s="81"/>
      <c r="F86" s="81"/>
      <c r="I86" s="84"/>
    </row>
    <row r="87" spans="1:11">
      <c r="A87" s="102"/>
      <c r="B87" s="80"/>
      <c r="C87" s="80"/>
      <c r="D87" s="81"/>
      <c r="E87" s="81"/>
      <c r="F87" s="81"/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102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102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102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2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102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102"/>
      <c r="B100" s="80"/>
      <c r="C100" s="80"/>
      <c r="D100" s="81"/>
      <c r="E100" s="81"/>
      <c r="F100" s="81"/>
      <c r="I100" s="84"/>
    </row>
    <row r="101" spans="1:11">
      <c r="A101" s="102"/>
      <c r="B101" s="80"/>
      <c r="C101" s="80"/>
      <c r="D101" s="81"/>
      <c r="E101" s="81"/>
      <c r="F101" s="81"/>
      <c r="I101" s="84"/>
    </row>
    <row r="102" spans="1:11">
      <c r="A102" s="102"/>
      <c r="B102" s="80"/>
      <c r="C102" s="80"/>
      <c r="D102" s="81"/>
      <c r="E102" s="81"/>
      <c r="F102" s="81"/>
    </row>
    <row r="103" spans="1:11">
      <c r="A103" s="102"/>
      <c r="B103" s="80"/>
      <c r="C103" s="80"/>
      <c r="D103" s="81"/>
      <c r="E103" s="81"/>
      <c r="F103" s="81"/>
    </row>
    <row r="104" spans="1:11">
      <c r="A104" s="102"/>
      <c r="B104" s="80"/>
      <c r="C104" s="80"/>
      <c r="D104" s="81"/>
      <c r="E104" s="81"/>
      <c r="F104" s="81"/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102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102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102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102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102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102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102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102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102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2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2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102"/>
      <c r="B120" s="80"/>
      <c r="C120" s="80"/>
      <c r="D120" s="81"/>
      <c r="E120" s="81"/>
      <c r="F120" s="81">
        <f>E120-D120</f>
        <v>0</v>
      </c>
    </row>
    <row r="121" spans="1:11">
      <c r="A121" s="102"/>
      <c r="B121" s="80"/>
      <c r="C121" s="80"/>
      <c r="D121" s="81"/>
      <c r="E121" s="81"/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102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102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102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102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102"/>
      <c r="B132" s="80"/>
      <c r="C132" s="80"/>
      <c r="D132" s="81"/>
      <c r="E132" s="81"/>
      <c r="F132" s="81">
        <f>E132-D132</f>
        <v>0</v>
      </c>
    </row>
    <row r="133" spans="1:11">
      <c r="A133" s="102"/>
      <c r="B133" s="80"/>
      <c r="C133" s="80"/>
      <c r="D133" s="81"/>
      <c r="E133" s="81"/>
      <c r="F133" s="81">
        <f>E133-D133</f>
        <v>0</v>
      </c>
    </row>
    <row r="134" spans="1:11">
      <c r="A134" s="102"/>
      <c r="B134" s="80"/>
      <c r="C134" s="80"/>
      <c r="D134" s="81"/>
      <c r="E134" s="81"/>
      <c r="F134" s="81">
        <f>E134-D134</f>
        <v>0</v>
      </c>
    </row>
    <row r="135" spans="1:11">
      <c r="A135" s="102"/>
      <c r="B135" s="80"/>
      <c r="C135" s="80"/>
      <c r="D135" s="81"/>
      <c r="E135" s="81"/>
      <c r="F135" s="81">
        <f>E135-D135</f>
        <v>0</v>
      </c>
    </row>
    <row r="136" spans="1:11">
      <c r="A136" s="102"/>
      <c r="B136" s="80"/>
      <c r="C136" s="80"/>
      <c r="D136" s="81"/>
      <c r="E136" s="81"/>
      <c r="F136" s="81">
        <f>E136-D136</f>
        <v>0</v>
      </c>
    </row>
    <row r="137" spans="1:11">
      <c r="A137" s="102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>
      <c r="A139" s="102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102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102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>
      <c r="A142" s="102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102"/>
      <c r="B147" s="80"/>
      <c r="C147" s="80"/>
      <c r="D147" s="81"/>
      <c r="E147" s="81"/>
      <c r="F147" s="81">
        <f>E147-D147</f>
        <v>0</v>
      </c>
    </row>
    <row r="148" spans="1:11">
      <c r="A148" s="102"/>
      <c r="B148" s="80"/>
      <c r="C148" s="80"/>
      <c r="D148" s="81"/>
      <c r="E148" s="81"/>
      <c r="F148" s="81">
        <f>E148-D148</f>
        <v>0</v>
      </c>
    </row>
    <row r="149" spans="1:11">
      <c r="A149" s="102"/>
      <c r="B149" s="80"/>
      <c r="C149" s="80"/>
      <c r="D149" s="81"/>
      <c r="E149" s="81"/>
      <c r="F149" s="81">
        <f>E149-D149</f>
        <v>0</v>
      </c>
    </row>
    <row r="150" spans="1:11">
      <c r="A150" s="102"/>
      <c r="B150" s="80"/>
      <c r="C150" s="80"/>
      <c r="D150" s="81"/>
      <c r="E150" s="81"/>
      <c r="F150" s="81">
        <f>E150-D150</f>
        <v>0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102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102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102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102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102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102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2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389" priority="25" operator="greaterThan">
      <formula>0.25</formula>
    </cfRule>
    <cfRule type="cellIs" dxfId="388" priority="26" operator="lessThan">
      <formula>0.25</formula>
    </cfRule>
  </conditionalFormatting>
  <conditionalFormatting sqref="I4 I19 I34 I49 I64 I79 I109 I124 I139 I154">
    <cfRule type="cellIs" dxfId="387" priority="22" operator="lessThan">
      <formula>0.0416666666666667</formula>
    </cfRule>
    <cfRule type="cellIs" dxfId="386" priority="23" operator="greaterThan">
      <formula>0.0416666666666667</formula>
    </cfRule>
    <cfRule type="cellIs" dxfId="385" priority="24" operator="greaterThan">
      <formula>0.0416666666666667</formula>
    </cfRule>
  </conditionalFormatting>
  <conditionalFormatting sqref="I5 I20 I35 I50 I65 I80 I110 I125 I140 I155">
    <cfRule type="cellIs" dxfId="384" priority="20" operator="lessThan">
      <formula>0.0833333333333333</formula>
    </cfRule>
    <cfRule type="cellIs" dxfId="383" priority="21" operator="greaterThan">
      <formula>0.0833333333333333</formula>
    </cfRule>
  </conditionalFormatting>
  <conditionalFormatting sqref="I6 I21 I36 I51 I66 I81 I111 I126 I141 I156">
    <cfRule type="cellIs" dxfId="382" priority="18" operator="lessThan">
      <formula>0.0416666666666667</formula>
    </cfRule>
    <cfRule type="cellIs" dxfId="381" priority="19" operator="greaterThan">
      <formula>0.0416666666666667</formula>
    </cfRule>
  </conditionalFormatting>
  <conditionalFormatting sqref="I7 I22 I37 I52 I67 I82 I112 I127 I142 I157">
    <cfRule type="cellIs" dxfId="380" priority="16" operator="lessThan">
      <formula>0.0416666666666667</formula>
    </cfRule>
    <cfRule type="cellIs" dxfId="379" priority="17" operator="greaterThan">
      <formula>0.0416666666666667</formula>
    </cfRule>
  </conditionalFormatting>
  <conditionalFormatting sqref="I8 I23 I38 I53 I68 I83 I113 I128 I143 I158">
    <cfRule type="cellIs" dxfId="378" priority="14" operator="lessThan">
      <formula>0.0625</formula>
    </cfRule>
    <cfRule type="cellIs" dxfId="377" priority="15" operator="greaterThan">
      <formula>0.0625</formula>
    </cfRule>
  </conditionalFormatting>
  <conditionalFormatting sqref="I93">
    <cfRule type="cellIs" dxfId="376" priority="12" operator="greaterThan">
      <formula>0.25</formula>
    </cfRule>
    <cfRule type="cellIs" dxfId="375" priority="13" operator="lessThan">
      <formula>0.25</formula>
    </cfRule>
  </conditionalFormatting>
  <conditionalFormatting sqref="I94">
    <cfRule type="cellIs" dxfId="374" priority="9" operator="lessThan">
      <formula>0.0416666666666667</formula>
    </cfRule>
    <cfRule type="cellIs" dxfId="373" priority="10" operator="greaterThan">
      <formula>0.0416666666666667</formula>
    </cfRule>
    <cfRule type="cellIs" dxfId="372" priority="11" operator="greaterThan">
      <formula>0.0416666666666667</formula>
    </cfRule>
  </conditionalFormatting>
  <conditionalFormatting sqref="I95">
    <cfRule type="cellIs" dxfId="371" priority="7" operator="lessThan">
      <formula>0.0833333333333333</formula>
    </cfRule>
    <cfRule type="cellIs" dxfId="370" priority="8" operator="greaterThan">
      <formula>0.0833333333333333</formula>
    </cfRule>
  </conditionalFormatting>
  <conditionalFormatting sqref="I96">
    <cfRule type="cellIs" dxfId="369" priority="5" operator="lessThan">
      <formula>0.0416666666666667</formula>
    </cfRule>
    <cfRule type="cellIs" dxfId="368" priority="6" operator="greaterThan">
      <formula>0.0416666666666667</formula>
    </cfRule>
  </conditionalFormatting>
  <conditionalFormatting sqref="I97">
    <cfRule type="cellIs" dxfId="367" priority="3" operator="lessThan">
      <formula>0.0416666666666667</formula>
    </cfRule>
    <cfRule type="cellIs" dxfId="366" priority="4" operator="greaterThan">
      <formula>0.0416666666666667</formula>
    </cfRule>
  </conditionalFormatting>
  <conditionalFormatting sqref="I98">
    <cfRule type="cellIs" dxfId="365" priority="1" operator="lessThan">
      <formula>0.0625</formula>
    </cfRule>
    <cfRule type="cellIs" dxfId="364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workbookViewId="0">
      <selection activeCell="G36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0.23958333333333343</v>
      </c>
      <c r="K3" s="82" t="s">
        <v>632</v>
      </c>
      <c r="Q3" t="s">
        <v>508</v>
      </c>
    </row>
    <row r="4" spans="1:17">
      <c r="A4" s="102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1.0416666666666685E-2</v>
      </c>
      <c r="K4" t="s">
        <v>1075</v>
      </c>
      <c r="Q4" t="s">
        <v>510</v>
      </c>
    </row>
    <row r="5" spans="1:17">
      <c r="A5" s="102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>E5-D5</f>
        <v>6.9444444444444198E-3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2"/>
      <c r="B6" s="80" t="s">
        <v>1076</v>
      </c>
      <c r="C6" s="80" t="s">
        <v>512</v>
      </c>
      <c r="D6" s="81">
        <v>0.52083333333333337</v>
      </c>
      <c r="E6" s="81">
        <v>0.56527777777777777</v>
      </c>
      <c r="F6" s="81">
        <f>E6-D6</f>
        <v>4.4444444444444398E-2</v>
      </c>
      <c r="H6" s="83" t="s">
        <v>513</v>
      </c>
      <c r="I6" s="81">
        <f>SUMIFS(F2:F16, C2:C16,H6)</f>
        <v>3.4722222222222099E-2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>E7-D7</f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>
      <c r="A8" s="102"/>
      <c r="B8" s="80" t="s">
        <v>1077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1.3888888888888951E-2</v>
      </c>
    </row>
    <row r="9" spans="1:17">
      <c r="A9" s="102"/>
      <c r="B9" s="80" t="s">
        <v>528</v>
      </c>
      <c r="C9" s="80" t="s">
        <v>513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0.3847222222222223</v>
      </c>
    </row>
    <row r="10" spans="1:17">
      <c r="A10" s="102"/>
      <c r="B10" s="80" t="s">
        <v>782</v>
      </c>
      <c r="C10" s="80" t="s">
        <v>510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2"/>
      <c r="B11" s="80" t="s">
        <v>1078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2"/>
      <c r="B12" s="80" t="s">
        <v>1079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2"/>
      <c r="B13" s="80" t="s">
        <v>528</v>
      </c>
      <c r="C13" s="80" t="s">
        <v>513</v>
      </c>
      <c r="D13" s="81">
        <v>0.84375</v>
      </c>
      <c r="E13" s="81">
        <v>0.85416666666666663</v>
      </c>
      <c r="F13" s="81">
        <f>E13-D13</f>
        <v>1.041666666666663E-2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1080</v>
      </c>
      <c r="C18" s="80" t="s">
        <v>504</v>
      </c>
      <c r="D18" s="81">
        <v>0.38541666666666669</v>
      </c>
      <c r="E18" s="81">
        <v>0.41666666666666669</v>
      </c>
      <c r="F18" s="81">
        <f>E18-D18</f>
        <v>3.125E-2</v>
      </c>
      <c r="H18" s="83" t="s">
        <v>504</v>
      </c>
      <c r="I18" s="81">
        <f>SUMIFS(F17:F31, C17:C31,H18)</f>
        <v>12.30208333333333</v>
      </c>
      <c r="K18" t="s">
        <v>1081</v>
      </c>
    </row>
    <row r="19" spans="1:11">
      <c r="A19" s="102"/>
      <c r="B19" t="s">
        <v>1082</v>
      </c>
      <c r="C19" s="80" t="s">
        <v>504</v>
      </c>
      <c r="D19" s="81">
        <v>0.4236111111111111</v>
      </c>
      <c r="E19" s="81">
        <v>0.45833333333333331</v>
      </c>
      <c r="F19" s="81">
        <f>E19-D19</f>
        <v>3.472222222222221E-2</v>
      </c>
      <c r="H19" s="83" t="s">
        <v>508</v>
      </c>
      <c r="I19" s="81">
        <f>SUMIFS(F17:F31, C17:C31,H19)</f>
        <v>2.0833333333333315E-2</v>
      </c>
    </row>
    <row r="20" spans="1:11">
      <c r="A20" s="102"/>
      <c r="B20" s="80" t="s">
        <v>590</v>
      </c>
      <c r="C20" s="80" t="s">
        <v>516</v>
      </c>
      <c r="D20" s="81">
        <v>0.45833333333333331</v>
      </c>
      <c r="E20" s="81">
        <v>0.46180555555555558</v>
      </c>
      <c r="F20" s="81">
        <f>E20-D20</f>
        <v>3.4722222222222654E-3</v>
      </c>
      <c r="H20" s="83" t="s">
        <v>510</v>
      </c>
      <c r="I20" s="81">
        <f>SUMIFS(F17:F31, C17:C31,H20)</f>
        <v>8.2638888888888928E-2</v>
      </c>
    </row>
    <row r="21" spans="1:11">
      <c r="A21" s="102"/>
      <c r="B21" t="s">
        <v>1083</v>
      </c>
      <c r="C21" s="80" t="s">
        <v>504</v>
      </c>
      <c r="D21" s="81">
        <v>0.46180555555555558</v>
      </c>
      <c r="E21" s="81">
        <v>12.513888888888889</v>
      </c>
      <c r="F21" s="81">
        <f>E21-D21</f>
        <v>12.052083333333334</v>
      </c>
      <c r="H21" s="83" t="s">
        <v>513</v>
      </c>
      <c r="I21" s="81">
        <f>SUMIFS(F17:F31, C17:C31,H21)</f>
        <v>2.4305555555555469E-2</v>
      </c>
    </row>
    <row r="22" spans="1:11">
      <c r="A22" s="102"/>
      <c r="B22" s="80" t="s">
        <v>1084</v>
      </c>
      <c r="C22" s="80" t="s">
        <v>513</v>
      </c>
      <c r="D22" s="81">
        <v>0.51388888888888895</v>
      </c>
      <c r="E22" s="81">
        <v>0.52083333333333337</v>
      </c>
      <c r="F22" s="81">
        <f>E22-D22</f>
        <v>6.9444444444444198E-3</v>
      </c>
      <c r="H22" s="83" t="s">
        <v>512</v>
      </c>
      <c r="I22" s="81">
        <f>SUMIFS(F17:F31, C17:C31,H22)</f>
        <v>4.4444444444444398E-2</v>
      </c>
    </row>
    <row r="23" spans="1:11">
      <c r="A23" s="102"/>
      <c r="B23" s="80" t="s">
        <v>1085</v>
      </c>
      <c r="C23" s="80" t="s">
        <v>512</v>
      </c>
      <c r="D23" s="81">
        <v>0.52083333333333337</v>
      </c>
      <c r="E23" s="81">
        <v>0.56527777777777777</v>
      </c>
      <c r="F23" s="81">
        <f>E23-D23</f>
        <v>4.4444444444444398E-2</v>
      </c>
      <c r="H23" s="83" t="s">
        <v>516</v>
      </c>
      <c r="I23" s="81">
        <f>SUMIFS(F17:F31, C17:C31,H23)</f>
        <v>2.0833333333333426E-2</v>
      </c>
    </row>
    <row r="24" spans="1:11">
      <c r="A24" s="102"/>
      <c r="B24" t="s">
        <v>518</v>
      </c>
      <c r="C24" s="80" t="s">
        <v>516</v>
      </c>
      <c r="D24" s="81">
        <v>0.56944444444444442</v>
      </c>
      <c r="E24" s="81">
        <v>0.58680555555555558</v>
      </c>
      <c r="F24" s="81">
        <f>E24-D24</f>
        <v>1.736111111111116E-2</v>
      </c>
      <c r="H24" s="78" t="s">
        <v>519</v>
      </c>
      <c r="I24" s="79">
        <f>SUM(I18:I23)</f>
        <v>12.495138888888887</v>
      </c>
    </row>
    <row r="25" spans="1:11">
      <c r="A25" s="102"/>
      <c r="B25" s="80" t="s">
        <v>1086</v>
      </c>
      <c r="C25" s="80" t="s">
        <v>504</v>
      </c>
      <c r="D25" s="81">
        <v>21.586805555555557</v>
      </c>
      <c r="E25" s="81">
        <v>21.645833333333332</v>
      </c>
      <c r="F25" s="81">
        <f>E25-D25</f>
        <v>5.9027777777775015E-2</v>
      </c>
      <c r="I25" s="84"/>
    </row>
    <row r="26" spans="1:11">
      <c r="A26" s="102"/>
      <c r="B26" s="80" t="s">
        <v>528</v>
      </c>
      <c r="C26" s="80" t="s">
        <v>513</v>
      </c>
      <c r="D26" s="81">
        <v>0.64930555555555558</v>
      </c>
      <c r="E26" s="81">
        <v>0.66666666666666663</v>
      </c>
      <c r="F26" s="81">
        <f>E26-D26</f>
        <v>1.7361111111111049E-2</v>
      </c>
      <c r="G26" t="s">
        <v>124</v>
      </c>
      <c r="I26" s="84"/>
    </row>
    <row r="27" spans="1:11">
      <c r="A27" s="102"/>
      <c r="B27" s="80" t="s">
        <v>782</v>
      </c>
      <c r="C27" s="80" t="s">
        <v>510</v>
      </c>
      <c r="D27" s="81">
        <v>0.66666666666666663</v>
      </c>
      <c r="E27" s="81">
        <v>0.70833333333333337</v>
      </c>
      <c r="F27" s="81">
        <f>E27-D27</f>
        <v>4.1666666666666741E-2</v>
      </c>
    </row>
    <row r="28" spans="1:11">
      <c r="A28" s="102"/>
      <c r="B28" s="80" t="s">
        <v>1087</v>
      </c>
      <c r="C28" s="80" t="s">
        <v>504</v>
      </c>
      <c r="D28" s="81">
        <v>0.70833333333333337</v>
      </c>
      <c r="E28" s="81">
        <v>0.79166666666666663</v>
      </c>
      <c r="F28" s="81">
        <f>E28-D28</f>
        <v>8.3333333333333259E-2</v>
      </c>
    </row>
    <row r="29" spans="1:11">
      <c r="A29" s="102"/>
      <c r="B29" s="80" t="s">
        <v>1088</v>
      </c>
      <c r="C29" s="80" t="s">
        <v>504</v>
      </c>
      <c r="D29" s="81">
        <v>0.79166666666666663</v>
      </c>
      <c r="E29" s="81">
        <v>0.83333333333333337</v>
      </c>
      <c r="F29" s="81">
        <f>E29-D29</f>
        <v>4.1666666666666741E-2</v>
      </c>
    </row>
    <row r="30" spans="1:11">
      <c r="A30" s="102"/>
      <c r="B30" s="80" t="s">
        <v>1089</v>
      </c>
      <c r="C30" s="80" t="s">
        <v>508</v>
      </c>
      <c r="D30" s="81">
        <v>0.84375</v>
      </c>
      <c r="E30" s="81">
        <v>0.85416666666666663</v>
      </c>
      <c r="F30" s="81">
        <f>E30-D30</f>
        <v>1.041666666666663E-2</v>
      </c>
    </row>
    <row r="31" spans="1:11">
      <c r="A31" s="102"/>
      <c r="B31" s="80" t="s">
        <v>1090</v>
      </c>
      <c r="C31" s="80" t="s">
        <v>510</v>
      </c>
      <c r="D31" s="81">
        <v>0.95833333333333337</v>
      </c>
      <c r="E31" s="81">
        <v>0.99930555555555556</v>
      </c>
      <c r="F31" s="81">
        <f>E31-D31</f>
        <v>4.0972222222222188E-2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1091</v>
      </c>
      <c r="C33" s="80" t="s">
        <v>504</v>
      </c>
      <c r="D33" s="81">
        <v>0.39583333333333331</v>
      </c>
      <c r="E33" s="81">
        <v>0.46875</v>
      </c>
      <c r="F33" s="81">
        <f>E33-D33</f>
        <v>7.2916666666666685E-2</v>
      </c>
      <c r="H33" s="83" t="s">
        <v>504</v>
      </c>
      <c r="I33" s="81">
        <f>SUMIFS(F32:F46, C32:C46,H33)</f>
        <v>0.16319444444444448</v>
      </c>
    </row>
    <row r="34" spans="1:11">
      <c r="A34" s="102"/>
      <c r="B34" s="18" t="s">
        <v>723</v>
      </c>
      <c r="C34" s="80" t="s">
        <v>504</v>
      </c>
      <c r="D34" s="81">
        <v>0.46875</v>
      </c>
      <c r="E34" s="81">
        <v>0.51041666666666663</v>
      </c>
      <c r="F34" s="81">
        <f>E34-D34</f>
        <v>4.166666666666663E-2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528</v>
      </c>
      <c r="C35" s="80" t="s">
        <v>513</v>
      </c>
      <c r="D35" s="81">
        <v>0.51388888888888895</v>
      </c>
      <c r="E35" s="81">
        <v>0.52083333333333337</v>
      </c>
      <c r="F35" s="81">
        <f>E35-D35</f>
        <v>6.9444444444444198E-3</v>
      </c>
      <c r="H35" s="83" t="s">
        <v>510</v>
      </c>
      <c r="I35" s="81">
        <f>SUMIFS(F32:F46, C32:C46,H35)</f>
        <v>0.10069444444444453</v>
      </c>
    </row>
    <row r="36" spans="1:11">
      <c r="A36" s="102"/>
      <c r="B36" s="80" t="s">
        <v>1092</v>
      </c>
      <c r="C36" s="80" t="s">
        <v>512</v>
      </c>
      <c r="D36" s="81">
        <v>0.52083333333333337</v>
      </c>
      <c r="E36" s="81">
        <v>0.56527777777777777</v>
      </c>
      <c r="F36" s="81">
        <f>E36-D36</f>
        <v>4.4444444444444398E-2</v>
      </c>
      <c r="H36" s="83" t="s">
        <v>513</v>
      </c>
      <c r="I36" s="81">
        <f>SUMIFS(F32:F46, C32:C46,H36)</f>
        <v>2.7777777777777679E-2</v>
      </c>
      <c r="K36" s="82" t="s">
        <v>632</v>
      </c>
    </row>
    <row r="37" spans="1:11">
      <c r="A37" s="102"/>
      <c r="B37" s="80" t="s">
        <v>518</v>
      </c>
      <c r="C37" s="80" t="s">
        <v>516</v>
      </c>
      <c r="D37" s="81">
        <v>0.56944444444444442</v>
      </c>
      <c r="E37" s="81">
        <v>0.59722222222222221</v>
      </c>
      <c r="F37" s="81">
        <f>E37-D37</f>
        <v>2.777777777777779E-2</v>
      </c>
      <c r="H37" s="83" t="s">
        <v>512</v>
      </c>
      <c r="I37" s="81">
        <f>SUMIFS(F32:F46, C32:C46,H37)</f>
        <v>4.4444444444444398E-2</v>
      </c>
      <c r="K37" s="80" t="s">
        <v>1093</v>
      </c>
    </row>
    <row r="38" spans="1:11">
      <c r="A38" s="102"/>
      <c r="B38" s="80" t="s">
        <v>1094</v>
      </c>
      <c r="C38" s="80" t="s">
        <v>504</v>
      </c>
      <c r="D38" s="81">
        <v>0.59722222222222221</v>
      </c>
      <c r="E38" s="81">
        <v>0.64583333333333337</v>
      </c>
      <c r="F38" s="81">
        <f>E38-D38</f>
        <v>4.861111111111116E-2</v>
      </c>
      <c r="H38" s="83" t="s">
        <v>516</v>
      </c>
      <c r="I38" s="81">
        <f>SUMIFS(F32:F46, C32:C46,H38)</f>
        <v>2.777777777777779E-2</v>
      </c>
    </row>
    <row r="39" spans="1:11">
      <c r="A39" s="102"/>
      <c r="B39" s="18" t="s">
        <v>528</v>
      </c>
      <c r="C39" s="80" t="s">
        <v>513</v>
      </c>
      <c r="D39" s="81">
        <v>0.64583333333333337</v>
      </c>
      <c r="E39" s="81">
        <v>0.66666666666666663</v>
      </c>
      <c r="F39" s="81">
        <f>E39-D39</f>
        <v>2.0833333333333259E-2</v>
      </c>
      <c r="H39" s="78" t="s">
        <v>519</v>
      </c>
      <c r="I39" s="79">
        <f>SUM(I33:I38)</f>
        <v>0.37777777777777777</v>
      </c>
    </row>
    <row r="40" spans="1:11">
      <c r="A40" s="102"/>
      <c r="B40" s="80" t="s">
        <v>782</v>
      </c>
      <c r="C40" s="80" t="s">
        <v>510</v>
      </c>
      <c r="D40" s="81">
        <v>0.66666666666666663</v>
      </c>
      <c r="E40" s="81">
        <v>0.70833333333333337</v>
      </c>
      <c r="F40" s="81">
        <f>E40-D40</f>
        <v>4.1666666666666741E-2</v>
      </c>
      <c r="I40" s="84"/>
    </row>
    <row r="41" spans="1:11">
      <c r="A41" s="102"/>
      <c r="B41" s="80" t="s">
        <v>1095</v>
      </c>
      <c r="C41" s="80" t="s">
        <v>510</v>
      </c>
      <c r="D41" s="81">
        <v>0.70833333333333337</v>
      </c>
      <c r="E41" s="81">
        <v>0.76736111111111116</v>
      </c>
      <c r="F41" s="81">
        <f>E41-D41</f>
        <v>5.902777777777779E-2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1096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0.3402777777777779</v>
      </c>
      <c r="K48" t="s">
        <v>1048</v>
      </c>
    </row>
    <row r="49" spans="1:11">
      <c r="A49" s="102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2.7777777777777846E-2</v>
      </c>
    </row>
    <row r="50" spans="1:11">
      <c r="A50" s="102"/>
      <c r="B50" s="80" t="s">
        <v>1097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4.1666666666666741E-2</v>
      </c>
    </row>
    <row r="51" spans="1:11">
      <c r="A51" s="102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2.4305555555555469E-2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>
      <c r="A53" s="102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3.1250000000000056E-2</v>
      </c>
    </row>
    <row r="54" spans="1:11">
      <c r="A54" s="102"/>
      <c r="B54" s="80" t="s">
        <v>1098</v>
      </c>
      <c r="C54" s="80" t="s">
        <v>504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0.51041666666666685</v>
      </c>
    </row>
    <row r="55" spans="1:11">
      <c r="A55" s="102"/>
      <c r="B55" s="80" t="s">
        <v>528</v>
      </c>
      <c r="C55" s="80" t="s">
        <v>513</v>
      </c>
      <c r="D55" s="81">
        <v>0.64930555555555558</v>
      </c>
      <c r="E55" s="81">
        <v>0.66666666666666663</v>
      </c>
      <c r="F55" s="81">
        <f>E55-D55</f>
        <v>1.7361111111111049E-2</v>
      </c>
      <c r="I55" s="84"/>
    </row>
    <row r="56" spans="1:11">
      <c r="A56" s="102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2"/>
      <c r="B57" s="80" t="s">
        <v>1099</v>
      </c>
      <c r="C57" s="80" t="s">
        <v>504</v>
      </c>
      <c r="D57" s="81">
        <v>0.72222222222222221</v>
      </c>
      <c r="E57" s="81">
        <v>0.79166666666666663</v>
      </c>
      <c r="F57" s="81">
        <f>E57-D57</f>
        <v>6.944444444444442E-2</v>
      </c>
    </row>
    <row r="58" spans="1:11">
      <c r="A58" s="102"/>
      <c r="B58" s="80" t="s">
        <v>1100</v>
      </c>
      <c r="C58" s="80" t="s">
        <v>504</v>
      </c>
      <c r="D58" s="81">
        <v>0.79166666666666663</v>
      </c>
      <c r="E58" s="81">
        <v>0.81944444444444453</v>
      </c>
      <c r="F58" s="81">
        <f>E58-D58</f>
        <v>2.7777777777777901E-2</v>
      </c>
      <c r="G58" t="s">
        <v>124</v>
      </c>
    </row>
    <row r="59" spans="1:11">
      <c r="A59" s="102"/>
      <c r="B59" s="80" t="s">
        <v>1101</v>
      </c>
      <c r="C59" s="80" t="s">
        <v>508</v>
      </c>
      <c r="D59" s="81">
        <v>0.82291666666666663</v>
      </c>
      <c r="E59" s="81">
        <v>0.84027777777777779</v>
      </c>
      <c r="F59" s="81">
        <f>E59-D59</f>
        <v>1.736111111111116E-2</v>
      </c>
    </row>
    <row r="60" spans="1:11">
      <c r="A60" s="102"/>
      <c r="B60" s="80" t="s">
        <v>1102</v>
      </c>
      <c r="C60" s="80" t="s">
        <v>504</v>
      </c>
      <c r="D60" s="81">
        <v>0.84027777777777779</v>
      </c>
      <c r="E60" s="81">
        <v>0.88888888888888884</v>
      </c>
      <c r="F60" s="81">
        <f>E60-D60</f>
        <v>4.8611111111111049E-2</v>
      </c>
    </row>
    <row r="61" spans="1:11">
      <c r="A61" s="102"/>
      <c r="B61" s="80" t="s">
        <v>1103</v>
      </c>
      <c r="C61" s="80" t="s">
        <v>504</v>
      </c>
      <c r="D61" s="81">
        <v>0.93055555555555547</v>
      </c>
      <c r="E61" s="81">
        <v>1</v>
      </c>
      <c r="F61" s="81">
        <f>E61-D61</f>
        <v>6.9444444444444531E-2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1104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>
      <c r="A64" s="102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1105</v>
      </c>
    </row>
    <row r="65" spans="1:11">
      <c r="A65" s="102"/>
      <c r="B65" s="80" t="s">
        <v>1106</v>
      </c>
      <c r="C65" s="80" t="s">
        <v>504</v>
      </c>
      <c r="D65" s="81">
        <v>0.44097222222222227</v>
      </c>
      <c r="E65" s="81">
        <v>0.51388888888888895</v>
      </c>
      <c r="F65" s="81">
        <f>E65-D65</f>
        <v>7.2916666666666685E-2</v>
      </c>
      <c r="H65" s="83" t="s">
        <v>510</v>
      </c>
      <c r="I65" s="81">
        <f>SUMIFS(F62:F76, C62:C76,H65)</f>
        <v>4.1666666666666741E-2</v>
      </c>
    </row>
    <row r="66" spans="1:11">
      <c r="A66" s="102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3.8194444444444309E-2</v>
      </c>
    </row>
    <row r="67" spans="1:11">
      <c r="A67" s="102"/>
      <c r="B67" s="80" t="s">
        <v>1092</v>
      </c>
      <c r="C67" s="80" t="s">
        <v>512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4.513888888888884E-2</v>
      </c>
    </row>
    <row r="68" spans="1:11">
      <c r="A68" s="102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3.4722222222222265E-2</v>
      </c>
    </row>
    <row r="69" spans="1:11">
      <c r="A69" s="102"/>
      <c r="B69" s="80" t="s">
        <v>1107</v>
      </c>
      <c r="C69" s="80" t="s">
        <v>504</v>
      </c>
      <c r="D69" s="81">
        <v>0.59027777777777779</v>
      </c>
      <c r="E69" s="81">
        <v>0.64930555555555558</v>
      </c>
      <c r="F69" s="81">
        <f>E69-D69</f>
        <v>5.902777777777779E-2</v>
      </c>
      <c r="H69" s="78" t="s">
        <v>519</v>
      </c>
      <c r="I69" s="79">
        <f>SUM(I63:I68)</f>
        <v>0.46875</v>
      </c>
    </row>
    <row r="70" spans="1:11">
      <c r="A70" s="102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>
      <c r="A71" s="102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>E71-D71</f>
        <v>4.1666666666666741E-2</v>
      </c>
      <c r="I71" s="84"/>
    </row>
    <row r="72" spans="1:11">
      <c r="A72" s="102"/>
      <c r="B72" s="80" t="s">
        <v>1108</v>
      </c>
      <c r="C72" s="80" t="s">
        <v>504</v>
      </c>
      <c r="D72" s="81">
        <v>0.70833333333333337</v>
      </c>
      <c r="E72" s="81">
        <v>0.83333333333333337</v>
      </c>
      <c r="F72" s="81">
        <f>E72-D72</f>
        <v>0.125</v>
      </c>
    </row>
    <row r="73" spans="1:11">
      <c r="A73" s="102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>
      <c r="A74" s="102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2"/>
      <c r="B78" s="80" t="s">
        <v>1109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>
      <c r="A79" s="102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>
      <c r="A80" s="102"/>
      <c r="B80" s="80" t="s">
        <v>1110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>
      <c r="A81" s="102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1111</v>
      </c>
    </row>
    <row r="82" spans="1:11">
      <c r="A82" s="102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>
      <c r="A83" s="102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2"/>
      <c r="B84" s="80" t="s">
        <v>1112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>
      <c r="A85" s="102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>
      <c r="A86" s="102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>
      <c r="A87" s="102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>
      <c r="A88" s="102"/>
      <c r="B88" s="80" t="s">
        <v>1113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>
      <c r="A89" s="102"/>
      <c r="B89" s="80" t="s">
        <v>1114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>
      <c r="A90" s="102"/>
      <c r="B90" s="80" t="s">
        <v>1115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1116</v>
      </c>
      <c r="C92" s="80" t="s">
        <v>508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979</v>
      </c>
      <c r="C93" s="80" t="s">
        <v>510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0.21180555555555555</v>
      </c>
    </row>
    <row r="94" spans="1:11">
      <c r="A94" s="102"/>
      <c r="B94" s="80"/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6.9444444444444503E-2</v>
      </c>
    </row>
    <row r="95" spans="1:11">
      <c r="A95" s="102"/>
      <c r="B95" s="80"/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/>
      <c r="C96" s="80" t="s">
        <v>504</v>
      </c>
      <c r="D96" s="81">
        <v>0.4826388888888889</v>
      </c>
      <c r="E96" s="81">
        <v>0.50694444444444442</v>
      </c>
      <c r="F96" s="81">
        <v>3.4722222222222224E-2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>
      <c r="A97" s="102"/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>
      <c r="A98" s="102"/>
      <c r="B98" s="80"/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>
      <c r="A99" s="102"/>
      <c r="B99" s="80"/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0.37430555555555561</v>
      </c>
    </row>
    <row r="100" spans="1:11">
      <c r="A100" s="102"/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>
      <c r="A101" s="102"/>
      <c r="B101" s="80"/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>
      <c r="A102" s="102"/>
      <c r="C102" s="80" t="s">
        <v>504</v>
      </c>
      <c r="D102" s="81">
        <v>0.70833333333333337</v>
      </c>
      <c r="E102" s="81">
        <v>0.77777777777777779</v>
      </c>
      <c r="F102" s="81">
        <v>6.9444444444444434E-2</v>
      </c>
    </row>
    <row r="103" spans="1:11">
      <c r="A103" s="102"/>
      <c r="C103" s="80" t="s">
        <v>504</v>
      </c>
      <c r="D103" s="81">
        <v>0.79166666666666663</v>
      </c>
      <c r="E103" s="81">
        <v>0.8125</v>
      </c>
      <c r="F103" s="81">
        <v>2.0833333333333332E-2</v>
      </c>
    </row>
    <row r="104" spans="1:11">
      <c r="A104" s="102"/>
      <c r="C104" s="80" t="s">
        <v>508</v>
      </c>
      <c r="D104" s="81">
        <v>0.82291666666666663</v>
      </c>
      <c r="E104" s="81">
        <v>0.84027777777777779</v>
      </c>
      <c r="F104" s="81">
        <f>E104-D104</f>
        <v>1.736111111111116E-2</v>
      </c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1117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102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102"/>
      <c r="B110" s="80" t="s">
        <v>1114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102"/>
      <c r="B111" s="80" t="s">
        <v>1118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102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102"/>
      <c r="B113" s="80" t="s">
        <v>1119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102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102"/>
      <c r="B115" s="18" t="s">
        <v>1120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102"/>
      <c r="B116" s="18" t="s">
        <v>1121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102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102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102"/>
      <c r="B119" s="80" t="s">
        <v>1122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102"/>
      <c r="B120" s="80" t="s">
        <v>1101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102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2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2.430555555555558E-2</v>
      </c>
    </row>
    <row r="125" spans="1:11">
      <c r="A125" s="102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2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2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0.6069444444444444</v>
      </c>
    </row>
    <row r="130" spans="1:11">
      <c r="A130" s="102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2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2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2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2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2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2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1123</v>
      </c>
      <c r="C138" s="80" t="s">
        <v>504</v>
      </c>
      <c r="D138" s="81">
        <v>0.38541666666666669</v>
      </c>
      <c r="E138" s="81">
        <v>0.43055555555555558</v>
      </c>
      <c r="F138" s="81">
        <f>E138-D138</f>
        <v>4.5138888888888895E-2</v>
      </c>
      <c r="H138" s="83" t="s">
        <v>504</v>
      </c>
      <c r="I138" s="81">
        <f>SUMIFS(F137:F151, C137:C151,H138)</f>
        <v>0.29166666666666669</v>
      </c>
      <c r="K138" t="s">
        <v>1011</v>
      </c>
    </row>
    <row r="139" spans="1:11">
      <c r="A139" s="102"/>
      <c r="B139" s="80" t="s">
        <v>520</v>
      </c>
      <c r="C139" s="80" t="s">
        <v>516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2.7777777777777846E-2</v>
      </c>
    </row>
    <row r="140" spans="1:11">
      <c r="A140" s="102"/>
      <c r="B140" s="80" t="s">
        <v>1129</v>
      </c>
      <c r="C140" s="80" t="s">
        <v>504</v>
      </c>
      <c r="D140" s="81">
        <v>0.4375</v>
      </c>
      <c r="E140" s="81">
        <v>0.51388888888888895</v>
      </c>
      <c r="F140" s="81">
        <f>E140-D140</f>
        <v>7.6388888888888951E-2</v>
      </c>
      <c r="H140" s="83" t="s">
        <v>510</v>
      </c>
      <c r="I140" s="81">
        <f>SUMIFS(F137:F151, C137:C151,H140)</f>
        <v>4.1666666666666741E-2</v>
      </c>
    </row>
    <row r="141" spans="1:11">
      <c r="A141" s="102"/>
      <c r="B141" s="80" t="s">
        <v>528</v>
      </c>
      <c r="C141" s="80" t="s">
        <v>513</v>
      </c>
      <c r="D141" s="81">
        <v>0.51388888888888895</v>
      </c>
      <c r="E141" s="81">
        <v>0.52083333333333337</v>
      </c>
      <c r="F141" s="81">
        <f>E141-D141</f>
        <v>6.9444444444444198E-3</v>
      </c>
      <c r="H141" s="83" t="s">
        <v>513</v>
      </c>
      <c r="I141" s="81">
        <f>SUMIFS(F137:F151, C137:C151,H141)</f>
        <v>3.8194444444444309E-2</v>
      </c>
    </row>
    <row r="142" spans="1:11">
      <c r="A142" s="102"/>
      <c r="B142" s="80" t="s">
        <v>1014</v>
      </c>
      <c r="C142" s="80" t="s">
        <v>512</v>
      </c>
      <c r="D142" s="81">
        <v>0.52083333333333337</v>
      </c>
      <c r="E142" s="81">
        <v>0.56597222222222221</v>
      </c>
      <c r="F142" s="81">
        <f>E142-D142</f>
        <v>4.513888888888884E-2</v>
      </c>
      <c r="H142" s="83" t="s">
        <v>512</v>
      </c>
      <c r="I142" s="81">
        <f>SUMIFS(F137:F151, C137:C151,H142)</f>
        <v>4.513888888888884E-2</v>
      </c>
    </row>
    <row r="143" spans="1:11">
      <c r="A143" s="102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2.777777777777779E-2</v>
      </c>
    </row>
    <row r="144" spans="1:11">
      <c r="A144" s="102"/>
      <c r="B144" s="80" t="s">
        <v>1125</v>
      </c>
      <c r="C144" s="80" t="s">
        <v>504</v>
      </c>
      <c r="D144" s="81">
        <v>0.59375</v>
      </c>
      <c r="E144" s="81">
        <v>0.61458333333333337</v>
      </c>
      <c r="F144" s="81">
        <f>E144-D144</f>
        <v>2.083333333333337E-2</v>
      </c>
      <c r="H144" s="78" t="s">
        <v>519</v>
      </c>
      <c r="I144" s="79">
        <f>SUM(I138:I143)</f>
        <v>0.47222222222222221</v>
      </c>
    </row>
    <row r="145" spans="1:11">
      <c r="A145" s="102"/>
      <c r="B145" s="80" t="s">
        <v>1130</v>
      </c>
      <c r="C145" s="80" t="s">
        <v>504</v>
      </c>
      <c r="D145" s="81">
        <v>0.61458333333333337</v>
      </c>
      <c r="E145" s="81">
        <v>0.64930555555555558</v>
      </c>
      <c r="F145" s="81">
        <f>E145-D145</f>
        <v>3.472222222222221E-2</v>
      </c>
      <c r="I145" s="84"/>
    </row>
    <row r="146" spans="1:11">
      <c r="A146" s="102"/>
      <c r="B146" s="80" t="s">
        <v>528</v>
      </c>
      <c r="C146" s="80" t="s">
        <v>513</v>
      </c>
      <c r="D146" s="81">
        <v>0.64930555555555558</v>
      </c>
      <c r="E146" s="81">
        <v>0.66666666666666663</v>
      </c>
      <c r="F146" s="81">
        <f>E146-D146</f>
        <v>1.7361111111111049E-2</v>
      </c>
      <c r="I146" s="84"/>
    </row>
    <row r="147" spans="1:11">
      <c r="A147" s="102"/>
      <c r="B147" s="80" t="s">
        <v>782</v>
      </c>
      <c r="C147" s="80" t="s">
        <v>510</v>
      </c>
      <c r="D147" s="81">
        <v>0.66666666666666663</v>
      </c>
      <c r="E147" s="81">
        <v>0.70833333333333337</v>
      </c>
      <c r="F147" s="81">
        <f>E147-D147</f>
        <v>4.1666666666666741E-2</v>
      </c>
    </row>
    <row r="148" spans="1:11">
      <c r="A148" s="102"/>
      <c r="B148" s="80" t="s">
        <v>1127</v>
      </c>
      <c r="C148" s="80" t="s">
        <v>504</v>
      </c>
      <c r="D148" s="81">
        <v>0.70833333333333337</v>
      </c>
      <c r="E148" s="81">
        <v>0.82291666666666663</v>
      </c>
      <c r="F148" s="81">
        <f>E148-D148</f>
        <v>0.11458333333333326</v>
      </c>
    </row>
    <row r="149" spans="1:11">
      <c r="A149" s="102"/>
      <c r="B149" s="80" t="s">
        <v>1101</v>
      </c>
      <c r="C149" s="80" t="s">
        <v>508</v>
      </c>
      <c r="D149" s="81">
        <v>0.82291666666666663</v>
      </c>
      <c r="E149" s="81">
        <v>0.84027777777777779</v>
      </c>
      <c r="F149" s="81">
        <f>E149-D149</f>
        <v>1.736111111111116E-2</v>
      </c>
    </row>
    <row r="150" spans="1:11">
      <c r="A150" s="102"/>
      <c r="B150" s="80" t="s">
        <v>528</v>
      </c>
      <c r="C150" s="80" t="s">
        <v>513</v>
      </c>
      <c r="D150" s="81">
        <v>0.84375</v>
      </c>
      <c r="E150" s="81">
        <v>0.85763888888888884</v>
      </c>
      <c r="F150" s="81">
        <f>E150-D150</f>
        <v>1.388888888888884E-2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1131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0.25694444444444464</v>
      </c>
    </row>
    <row r="154" spans="1:11">
      <c r="A154" s="102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>E154-D154</f>
        <v>6.9444444444444198E-3</v>
      </c>
      <c r="H154" s="83" t="s">
        <v>508</v>
      </c>
      <c r="I154" s="81">
        <f>SUMIFS(F152:F166, C152:C166,H154)</f>
        <v>1.3888888888888895E-2</v>
      </c>
      <c r="K154" s="82" t="s">
        <v>632</v>
      </c>
    </row>
    <row r="155" spans="1:11">
      <c r="A155" s="102"/>
      <c r="B155" s="80" t="s">
        <v>1132</v>
      </c>
      <c r="C155" s="80" t="s">
        <v>504</v>
      </c>
      <c r="D155" s="81">
        <v>0.4375</v>
      </c>
      <c r="E155" s="81">
        <v>0.51388888888888895</v>
      </c>
      <c r="F155" s="81">
        <f>E155-D155</f>
        <v>7.6388888888888951E-2</v>
      </c>
      <c r="H155" s="83" t="s">
        <v>510</v>
      </c>
      <c r="I155" s="81">
        <f>SUMIFS(F152:F166, C152:C166,H155)</f>
        <v>4.1666666666666741E-2</v>
      </c>
      <c r="K155" t="s">
        <v>1070</v>
      </c>
    </row>
    <row r="156" spans="1:11">
      <c r="A156" s="102"/>
      <c r="B156" s="80" t="s">
        <v>528</v>
      </c>
      <c r="C156" s="80" t="s">
        <v>513</v>
      </c>
      <c r="D156" s="81">
        <v>0.51388888888888895</v>
      </c>
      <c r="E156" s="81">
        <v>0.52083333333333337</v>
      </c>
      <c r="F156" s="81">
        <f>E156-D156</f>
        <v>6.9444444444444198E-3</v>
      </c>
      <c r="H156" s="83" t="s">
        <v>513</v>
      </c>
      <c r="I156" s="81">
        <f>SUMIFS(F152:F166, C152:C166,H156)</f>
        <v>3.8194444444444309E-2</v>
      </c>
    </row>
    <row r="157" spans="1:11">
      <c r="A157" s="102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>E157-D157</f>
        <v>4.513888888888884E-2</v>
      </c>
      <c r="H157" s="83" t="s">
        <v>512</v>
      </c>
      <c r="I157" s="81">
        <f>SUMIFS(F152:F166, C152:C166,H157)</f>
        <v>4.513888888888884E-2</v>
      </c>
    </row>
    <row r="158" spans="1:11">
      <c r="A158" s="102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>E158-D158</f>
        <v>2.430555555555558E-2</v>
      </c>
      <c r="H158" s="83" t="s">
        <v>516</v>
      </c>
      <c r="I158" s="81">
        <f>SUMIFS(F152:F166, C152:C166,H158)</f>
        <v>4.166666666666663E-2</v>
      </c>
    </row>
    <row r="159" spans="1:11">
      <c r="A159" s="102"/>
      <c r="B159" s="80" t="s">
        <v>1133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0.43750000000000006</v>
      </c>
    </row>
    <row r="160" spans="1:11">
      <c r="A160" s="102"/>
      <c r="B160" t="s">
        <v>528</v>
      </c>
      <c r="C160" s="80" t="s">
        <v>513</v>
      </c>
      <c r="D160" s="81">
        <v>0.64930555555555558</v>
      </c>
      <c r="E160" s="81">
        <v>0.66666666666666663</v>
      </c>
      <c r="F160" s="81">
        <f>E160-D160</f>
        <v>1.7361111111111049E-2</v>
      </c>
      <c r="I160" s="84"/>
    </row>
    <row r="161" spans="1:9">
      <c r="A161" s="102"/>
      <c r="B161" s="80" t="s">
        <v>782</v>
      </c>
      <c r="C161" s="80" t="s">
        <v>510</v>
      </c>
      <c r="D161" s="81">
        <v>0.66666666666666663</v>
      </c>
      <c r="E161" s="81">
        <v>0.70833333333333337</v>
      </c>
      <c r="F161" s="81">
        <f>E161-D161</f>
        <v>4.1666666666666741E-2</v>
      </c>
      <c r="I161" s="84"/>
    </row>
    <row r="162" spans="1:9">
      <c r="A162" s="102"/>
      <c r="B162" s="80" t="s">
        <v>521</v>
      </c>
      <c r="C162" s="80" t="s">
        <v>516</v>
      </c>
      <c r="D162" s="81">
        <v>0.70833333333333337</v>
      </c>
      <c r="E162" s="81">
        <v>0.71875</v>
      </c>
      <c r="F162" s="81">
        <f>E162-D162</f>
        <v>1.041666666666663E-2</v>
      </c>
    </row>
    <row r="163" spans="1:9">
      <c r="A163" s="102"/>
      <c r="B163" s="80" t="s">
        <v>1088</v>
      </c>
      <c r="C163" s="80" t="s">
        <v>504</v>
      </c>
      <c r="D163" s="81">
        <v>0.72222222222222221</v>
      </c>
      <c r="E163" s="81">
        <v>0.83333333333333337</v>
      </c>
      <c r="F163" s="81">
        <f>E163-D163</f>
        <v>0.11111111111111116</v>
      </c>
    </row>
    <row r="164" spans="1:9">
      <c r="A164" s="102"/>
      <c r="B164" s="80" t="s">
        <v>620</v>
      </c>
      <c r="C164" s="80" t="s">
        <v>513</v>
      </c>
      <c r="D164" s="81">
        <v>0.84375</v>
      </c>
      <c r="E164" s="81">
        <v>0.85763888888888884</v>
      </c>
      <c r="F164" s="81">
        <f>E164-D164</f>
        <v>1.388888888888884E-2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363" priority="25" operator="greaterThan">
      <formula>0.25</formula>
    </cfRule>
    <cfRule type="cellIs" dxfId="362" priority="26" operator="lessThan">
      <formula>0.25</formula>
    </cfRule>
  </conditionalFormatting>
  <conditionalFormatting sqref="I4 I19 I34 I49 I64 I79 I109 I124 I139 I154">
    <cfRule type="cellIs" dxfId="361" priority="22" operator="lessThan">
      <formula>0.0416666666666667</formula>
    </cfRule>
    <cfRule type="cellIs" dxfId="360" priority="23" operator="greaterThan">
      <formula>0.0416666666666667</formula>
    </cfRule>
    <cfRule type="cellIs" dxfId="359" priority="24" operator="greaterThan">
      <formula>0.0416666666666667</formula>
    </cfRule>
  </conditionalFormatting>
  <conditionalFormatting sqref="I5 I20 I35 I50 I65 I80 I110 I125 I140 I155">
    <cfRule type="cellIs" dxfId="358" priority="20" operator="lessThan">
      <formula>0.0833333333333333</formula>
    </cfRule>
    <cfRule type="cellIs" dxfId="357" priority="21" operator="greaterThan">
      <formula>0.0833333333333333</formula>
    </cfRule>
  </conditionalFormatting>
  <conditionalFormatting sqref="I6 I21 I36 I51 I66 I81 I111 I126 I141 I156">
    <cfRule type="cellIs" dxfId="356" priority="18" operator="lessThan">
      <formula>0.0416666666666667</formula>
    </cfRule>
    <cfRule type="cellIs" dxfId="355" priority="19" operator="greaterThan">
      <formula>0.0416666666666667</formula>
    </cfRule>
  </conditionalFormatting>
  <conditionalFormatting sqref="I7 I22 I37 I52 I67 I82 I112 I127 I142 I157">
    <cfRule type="cellIs" dxfId="354" priority="16" operator="lessThan">
      <formula>0.0416666666666667</formula>
    </cfRule>
    <cfRule type="cellIs" dxfId="353" priority="17" operator="greaterThan">
      <formula>0.0416666666666667</formula>
    </cfRule>
  </conditionalFormatting>
  <conditionalFormatting sqref="I8 I23 I38 I53 I68 I83 I113 I128 I143 I158">
    <cfRule type="cellIs" dxfId="352" priority="14" operator="lessThan">
      <formula>0.0625</formula>
    </cfRule>
    <cfRule type="cellIs" dxfId="351" priority="15" operator="greaterThan">
      <formula>0.0625</formula>
    </cfRule>
  </conditionalFormatting>
  <conditionalFormatting sqref="I93">
    <cfRule type="cellIs" dxfId="350" priority="12" operator="greaterThan">
      <formula>0.25</formula>
    </cfRule>
    <cfRule type="cellIs" dxfId="349" priority="13" operator="lessThan">
      <formula>0.25</formula>
    </cfRule>
  </conditionalFormatting>
  <conditionalFormatting sqref="I94">
    <cfRule type="cellIs" dxfId="348" priority="9" operator="lessThan">
      <formula>0.0416666666666667</formula>
    </cfRule>
    <cfRule type="cellIs" dxfId="347" priority="10" operator="greaterThan">
      <formula>0.0416666666666667</formula>
    </cfRule>
    <cfRule type="cellIs" dxfId="346" priority="11" operator="greaterThan">
      <formula>0.0416666666666667</formula>
    </cfRule>
  </conditionalFormatting>
  <conditionalFormatting sqref="I95">
    <cfRule type="cellIs" dxfId="345" priority="7" operator="lessThan">
      <formula>0.0833333333333333</formula>
    </cfRule>
    <cfRule type="cellIs" dxfId="344" priority="8" operator="greaterThan">
      <formula>0.0833333333333333</formula>
    </cfRule>
  </conditionalFormatting>
  <conditionalFormatting sqref="I96">
    <cfRule type="cellIs" dxfId="343" priority="5" operator="lessThan">
      <formula>0.0416666666666667</formula>
    </cfRule>
    <cfRule type="cellIs" dxfId="342" priority="6" operator="greaterThan">
      <formula>0.0416666666666667</formula>
    </cfRule>
  </conditionalFormatting>
  <conditionalFormatting sqref="I97">
    <cfRule type="cellIs" dxfId="341" priority="3" operator="lessThan">
      <formula>0.0416666666666667</formula>
    </cfRule>
    <cfRule type="cellIs" dxfId="340" priority="4" operator="greaterThan">
      <formula>0.0416666666666667</formula>
    </cfRule>
  </conditionalFormatting>
  <conditionalFormatting sqref="I98">
    <cfRule type="cellIs" dxfId="339" priority="1" operator="lessThan">
      <formula>0.0625</formula>
    </cfRule>
    <cfRule type="cellIs" dxfId="338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D715-A074-40FE-ABE8-1B45D8A9B360}">
  <dimension ref="A1:Q166"/>
  <sheetViews>
    <sheetView workbookViewId="0">
      <selection activeCell="C9" sqref="C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1077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782</v>
      </c>
      <c r="C3" s="80" t="s">
        <v>510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K3" s="82" t="s">
        <v>632</v>
      </c>
      <c r="Q3" t="s">
        <v>508</v>
      </c>
    </row>
    <row r="4" spans="1:17">
      <c r="A4" s="102"/>
      <c r="B4" s="80" t="s">
        <v>1134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1.7361111111111105E-2</v>
      </c>
      <c r="K4" t="s">
        <v>1075</v>
      </c>
      <c r="Q4" t="s">
        <v>510</v>
      </c>
    </row>
    <row r="5" spans="1:17">
      <c r="A5" s="102"/>
      <c r="B5" s="80" t="s">
        <v>565</v>
      </c>
      <c r="C5" s="80" t="s">
        <v>508</v>
      </c>
      <c r="D5" s="81">
        <v>0.47222222222222227</v>
      </c>
      <c r="E5" s="81">
        <v>0.47916666666666669</v>
      </c>
      <c r="F5" s="81">
        <f>E5-D5</f>
        <v>6.9444444444444198E-3</v>
      </c>
      <c r="H5" s="83" t="s">
        <v>510</v>
      </c>
      <c r="I5" s="81">
        <f>SUMIFS(F2:F16, C2:C16,H5)</f>
        <v>3.4722222222222265E-2</v>
      </c>
      <c r="Q5" t="s">
        <v>513</v>
      </c>
    </row>
    <row r="6" spans="1:17">
      <c r="A6" s="102"/>
      <c r="B6" s="80" t="s">
        <v>1076</v>
      </c>
      <c r="C6" s="80" t="s">
        <v>512</v>
      </c>
      <c r="D6" s="81">
        <v>0.47916666666666669</v>
      </c>
      <c r="E6" s="81">
        <v>0.52083333333333337</v>
      </c>
      <c r="F6" s="81">
        <f>E6-D6</f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0.52777777777777779</v>
      </c>
      <c r="E7" s="81">
        <v>0.54861111111111105</v>
      </c>
      <c r="F7" s="81">
        <f>E7-D7</f>
        <v>2.0833333333333259E-2</v>
      </c>
      <c r="H7" s="83" t="s">
        <v>512</v>
      </c>
      <c r="I7" s="81">
        <f>SUMIFS(F2:F16, C2:C16,H7)</f>
        <v>4.1666666666666685E-2</v>
      </c>
      <c r="Q7" t="s">
        <v>516</v>
      </c>
    </row>
    <row r="8" spans="1:17">
      <c r="A8" s="102"/>
      <c r="B8" t="s">
        <v>1135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2.0833333333333259E-2</v>
      </c>
    </row>
    <row r="9" spans="1:17">
      <c r="A9" s="102"/>
      <c r="B9" s="80" t="s">
        <v>1136</v>
      </c>
      <c r="C9" s="80" t="s">
        <v>504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0.35763888888888895</v>
      </c>
    </row>
    <row r="10" spans="1:17">
      <c r="A10" s="102"/>
      <c r="B10" s="80" t="s">
        <v>1137</v>
      </c>
      <c r="C10" s="80" t="s">
        <v>504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2"/>
      <c r="B11" s="80" t="s">
        <v>1138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2"/>
      <c r="B12" s="80" t="s">
        <v>1078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1139</v>
      </c>
      <c r="C17" s="80" t="s">
        <v>504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782</v>
      </c>
      <c r="C18" s="80" t="s">
        <v>504</v>
      </c>
      <c r="D18" s="81">
        <v>0.39583333333333331</v>
      </c>
      <c r="E18" s="81">
        <v>0.41319444444444442</v>
      </c>
      <c r="F18" s="81">
        <f>E18-D18</f>
        <v>1.7361111111111105E-2</v>
      </c>
      <c r="H18" s="83" t="s">
        <v>504</v>
      </c>
      <c r="I18" s="81">
        <f>SUMIFS(F17:F31, C17:C31,H18)</f>
        <v>12.184027777777775</v>
      </c>
      <c r="K18" t="s">
        <v>814</v>
      </c>
    </row>
    <row r="19" spans="1:11">
      <c r="A19" s="102"/>
      <c r="B19" t="s">
        <v>590</v>
      </c>
      <c r="C19" s="80" t="s">
        <v>516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3.125E-2</v>
      </c>
    </row>
    <row r="20" spans="1:11">
      <c r="A20" s="102"/>
      <c r="B20" s="80" t="s">
        <v>1140</v>
      </c>
      <c r="C20" s="80" t="s">
        <v>504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9.027777777777779E-2</v>
      </c>
    </row>
    <row r="21" spans="1:11">
      <c r="A21" s="102"/>
      <c r="B21" t="s">
        <v>1088</v>
      </c>
      <c r="C21" s="80" t="s">
        <v>504</v>
      </c>
      <c r="D21" s="81">
        <v>0.44236111111111115</v>
      </c>
      <c r="E21" s="81">
        <v>12.447916666666666</v>
      </c>
      <c r="F21" s="81">
        <f>E21-D21</f>
        <v>12.005555555555555</v>
      </c>
      <c r="H21" s="83" t="s">
        <v>513</v>
      </c>
      <c r="I21" s="81">
        <f>SUMIFS(F17:F31, C17:C31,H21)</f>
        <v>0</v>
      </c>
    </row>
    <row r="22" spans="1:11">
      <c r="A22" s="102"/>
      <c r="B22" s="80" t="s">
        <v>572</v>
      </c>
      <c r="C22" s="80" t="s">
        <v>508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4.3055555555555569E-2</v>
      </c>
    </row>
    <row r="23" spans="1:11">
      <c r="A23" s="102"/>
      <c r="B23" s="80" t="s">
        <v>1085</v>
      </c>
      <c r="C23" s="80" t="s">
        <v>512</v>
      </c>
      <c r="D23" s="81">
        <v>0.47916666666666669</v>
      </c>
      <c r="E23" s="81">
        <v>0.52222222222222225</v>
      </c>
      <c r="F23" s="81">
        <f>E23-D23</f>
        <v>4.3055555555555569E-2</v>
      </c>
      <c r="H23" s="83" t="s">
        <v>516</v>
      </c>
      <c r="I23" s="81">
        <f>SUMIFS(F17:F31, C17:C31,H23)</f>
        <v>0.10833333333333334</v>
      </c>
    </row>
    <row r="24" spans="1:11">
      <c r="A24" s="102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>SUM(I18:I23)</f>
        <v>12.456944444444442</v>
      </c>
    </row>
    <row r="25" spans="1:11">
      <c r="A25" s="102"/>
      <c r="B25" s="80" t="s">
        <v>1141</v>
      </c>
      <c r="C25" s="80" t="s">
        <v>504</v>
      </c>
      <c r="D25" s="81">
        <v>21.5625</v>
      </c>
      <c r="E25" s="81">
        <v>21.583333333333332</v>
      </c>
      <c r="F25" s="81">
        <f>E25-D25</f>
        <v>2.0833333333332149E-2</v>
      </c>
      <c r="I25" s="84"/>
    </row>
    <row r="26" spans="1:11">
      <c r="A26" s="102"/>
      <c r="B26" s="80" t="s">
        <v>1142</v>
      </c>
      <c r="C26" s="80" t="s">
        <v>504</v>
      </c>
      <c r="D26" s="81">
        <v>0.58333333333333337</v>
      </c>
      <c r="E26" s="81">
        <v>0.625</v>
      </c>
      <c r="F26" s="81">
        <f>E26-D26</f>
        <v>4.166666666666663E-2</v>
      </c>
      <c r="G26" t="s">
        <v>124</v>
      </c>
      <c r="I26" s="84"/>
    </row>
    <row r="27" spans="1:11">
      <c r="A27" s="102"/>
      <c r="B27" s="80" t="s">
        <v>590</v>
      </c>
      <c r="C27" s="80" t="s">
        <v>516</v>
      </c>
      <c r="D27" s="81">
        <v>0.625</v>
      </c>
      <c r="E27" s="81">
        <v>0.6875</v>
      </c>
      <c r="F27" s="81">
        <f>E27-D27</f>
        <v>6.25E-2</v>
      </c>
    </row>
    <row r="28" spans="1:11">
      <c r="A28" s="102"/>
      <c r="B28" s="80" t="s">
        <v>1090</v>
      </c>
      <c r="C28" s="80" t="s">
        <v>510</v>
      </c>
      <c r="D28" s="81">
        <v>0.6875</v>
      </c>
      <c r="E28" s="81">
        <v>0.69791666666666663</v>
      </c>
      <c r="F28" s="81">
        <f>E28-D28</f>
        <v>1.041666666666663E-2</v>
      </c>
    </row>
    <row r="29" spans="1:11">
      <c r="A29" s="102"/>
      <c r="B29" s="80" t="s">
        <v>1143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11">
      <c r="A30" s="102"/>
      <c r="B30" s="80" t="s">
        <v>1144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1145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102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1092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102"/>
      <c r="B36" s="80" t="s">
        <v>1146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817</v>
      </c>
      <c r="C47" s="80" t="s">
        <v>510</v>
      </c>
      <c r="D47" s="81">
        <v>0.39583333333333331</v>
      </c>
      <c r="E47" s="81">
        <v>0.44097222222222227</v>
      </c>
      <c r="F47" s="81">
        <f>E47-D47</f>
        <v>4.5138888888888951E-2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520</v>
      </c>
      <c r="C48" s="80" t="s">
        <v>516</v>
      </c>
      <c r="D48" s="81">
        <v>0.44097222222222227</v>
      </c>
      <c r="E48" s="81">
        <v>0.44791666666666669</v>
      </c>
      <c r="F48" s="81">
        <f>E48-D48</f>
        <v>6.9444444444444198E-3</v>
      </c>
      <c r="H48" s="83" t="s">
        <v>504</v>
      </c>
      <c r="I48" s="81">
        <f>SUMIFS(F47:F61, C47:C61,H48)</f>
        <v>0.22569444444444448</v>
      </c>
      <c r="K48" t="s">
        <v>1147</v>
      </c>
    </row>
    <row r="49" spans="1:11">
      <c r="A49" s="102"/>
      <c r="B49" s="80" t="s">
        <v>528</v>
      </c>
      <c r="C49" s="80" t="s">
        <v>513</v>
      </c>
      <c r="D49" s="81">
        <v>0.4513888888888889</v>
      </c>
      <c r="E49" s="81">
        <v>0.46527777777777773</v>
      </c>
      <c r="F49" s="81">
        <f>E49-D49</f>
        <v>1.388888888888884E-2</v>
      </c>
      <c r="H49" s="83" t="s">
        <v>508</v>
      </c>
      <c r="I49" s="81">
        <f>SUMIFS(F47:F61, C47:C61,H49)</f>
        <v>1.041666666666663E-2</v>
      </c>
    </row>
    <row r="50" spans="1:11">
      <c r="A50" s="102"/>
      <c r="B50" s="80" t="s">
        <v>1148</v>
      </c>
      <c r="C50" s="80" t="s">
        <v>504</v>
      </c>
      <c r="D50" s="81">
        <v>0.46527777777777773</v>
      </c>
      <c r="E50" s="81">
        <v>0.50694444444444442</v>
      </c>
      <c r="F50" s="81">
        <f>E50-D50</f>
        <v>4.1666666666666685E-2</v>
      </c>
      <c r="H50" s="83" t="s">
        <v>510</v>
      </c>
      <c r="I50" s="81">
        <f>SUMIFS(F47:F61, C47:C61,H50)</f>
        <v>4.5138888888888951E-2</v>
      </c>
    </row>
    <row r="51" spans="1:11">
      <c r="A51" s="102"/>
      <c r="B51" s="80" t="s">
        <v>565</v>
      </c>
      <c r="C51" s="80" t="s">
        <v>508</v>
      </c>
      <c r="D51" s="81">
        <v>0.50694444444444442</v>
      </c>
      <c r="E51" s="81">
        <v>0.51736111111111105</v>
      </c>
      <c r="F51" s="81">
        <f>E51-D51</f>
        <v>1.041666666666663E-2</v>
      </c>
      <c r="H51" s="83" t="s">
        <v>513</v>
      </c>
      <c r="I51" s="81">
        <f>SUMIFS(F47:F61, C47:C61,H51)</f>
        <v>1.388888888888884E-2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0.57986111111111105</v>
      </c>
      <c r="F52" s="81">
        <f>E52-D52</f>
        <v>5.9027777777777679E-2</v>
      </c>
      <c r="H52" s="83" t="s">
        <v>512</v>
      </c>
      <c r="I52" s="81">
        <f>SUMIFS(F47:F61, C47:C61,H52)</f>
        <v>5.9027777777777679E-2</v>
      </c>
    </row>
    <row r="53" spans="1:11">
      <c r="A53" s="102"/>
      <c r="B53" s="80" t="s">
        <v>518</v>
      </c>
      <c r="C53" s="80" t="s">
        <v>516</v>
      </c>
      <c r="D53" s="81">
        <v>0.57986111111111105</v>
      </c>
      <c r="E53" s="81">
        <v>0.60416666666666663</v>
      </c>
      <c r="F53" s="81">
        <f>E53-D53</f>
        <v>2.430555555555558E-2</v>
      </c>
      <c r="H53" s="83" t="s">
        <v>516</v>
      </c>
      <c r="I53" s="81">
        <f>SUMIFS(F47:F61, C47:C61,H53)</f>
        <v>4.513888888888884E-2</v>
      </c>
    </row>
    <row r="54" spans="1:11">
      <c r="A54" s="102"/>
      <c r="B54" s="80" t="s">
        <v>1149</v>
      </c>
      <c r="C54" s="80" t="s">
        <v>504</v>
      </c>
      <c r="D54" s="81">
        <v>0.61458333333333337</v>
      </c>
      <c r="E54" s="81">
        <v>0.67361111111111116</v>
      </c>
      <c r="F54" s="81">
        <f>E54-D54</f>
        <v>5.902777777777779E-2</v>
      </c>
      <c r="H54" s="78" t="s">
        <v>519</v>
      </c>
      <c r="I54" s="79">
        <f>SUM(I48:I53)</f>
        <v>0.39930555555555541</v>
      </c>
    </row>
    <row r="55" spans="1:11">
      <c r="A55" s="102"/>
      <c r="B55" s="80" t="s">
        <v>521</v>
      </c>
      <c r="C55" s="80" t="s">
        <v>516</v>
      </c>
      <c r="D55" s="81">
        <v>0.67361111111111116</v>
      </c>
      <c r="E55" s="81">
        <v>0.6875</v>
      </c>
      <c r="F55" s="81">
        <f>E55-D55</f>
        <v>1.388888888888884E-2</v>
      </c>
      <c r="I55" s="84"/>
    </row>
    <row r="56" spans="1:11">
      <c r="A56" s="102"/>
      <c r="B56" s="80" t="s">
        <v>1150</v>
      </c>
      <c r="C56" s="80" t="s">
        <v>504</v>
      </c>
      <c r="D56" s="81">
        <v>0.6875</v>
      </c>
      <c r="E56" s="81">
        <v>0.8125</v>
      </c>
      <c r="F56" s="81">
        <f>E56-D56</f>
        <v>0.125</v>
      </c>
      <c r="I56" s="84"/>
    </row>
    <row r="57" spans="1:11">
      <c r="A57" s="102"/>
      <c r="B57" s="80"/>
      <c r="C57" s="80"/>
      <c r="D57" s="81"/>
      <c r="E57" s="81"/>
      <c r="F57" s="81">
        <f>E57-D57</f>
        <v>0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817</v>
      </c>
      <c r="C63" s="80" t="s">
        <v>510</v>
      </c>
      <c r="D63" s="81">
        <v>0.39583333333333331</v>
      </c>
      <c r="E63" s="81">
        <v>0.4375</v>
      </c>
      <c r="F63" s="81">
        <f>E63-D63</f>
        <v>4.1666666666666685E-2</v>
      </c>
      <c r="H63" s="83" t="s">
        <v>504</v>
      </c>
      <c r="I63" s="81">
        <f>SUMIFS(F62:F76, C62:C76,H63)</f>
        <v>0.24027777777777798</v>
      </c>
      <c r="K63" s="82" t="s">
        <v>632</v>
      </c>
    </row>
    <row r="64" spans="1:11">
      <c r="A64" s="102"/>
      <c r="B64" s="80" t="s">
        <v>520</v>
      </c>
      <c r="C64" s="80" t="s">
        <v>516</v>
      </c>
      <c r="D64" s="81">
        <v>0.4375</v>
      </c>
      <c r="E64" s="81">
        <v>0.4513888888888889</v>
      </c>
      <c r="F64" s="81">
        <f>E64-D64</f>
        <v>1.3888888888888895E-2</v>
      </c>
      <c r="H64" s="83" t="s">
        <v>508</v>
      </c>
      <c r="I64" s="81">
        <f>SUMIFS(F62:F76, C62:C76,H64)</f>
        <v>1.0416666666666685E-2</v>
      </c>
      <c r="K64" t="s">
        <v>1151</v>
      </c>
    </row>
    <row r="65" spans="1:11">
      <c r="A65" s="102"/>
      <c r="B65" s="80" t="s">
        <v>1152</v>
      </c>
      <c r="C65" s="80" t="s">
        <v>504</v>
      </c>
      <c r="D65" s="81">
        <v>0.4513888888888889</v>
      </c>
      <c r="E65" s="81">
        <v>0.52083333333333337</v>
      </c>
      <c r="F65" s="81">
        <f>E65-D65</f>
        <v>6.9444444444444475E-2</v>
      </c>
      <c r="H65" s="83" t="s">
        <v>510</v>
      </c>
      <c r="I65" s="81">
        <f>SUMIFS(F62:F76, C62:C76,H65)</f>
        <v>4.1666666666666685E-2</v>
      </c>
    </row>
    <row r="66" spans="1:11">
      <c r="A66" s="102"/>
      <c r="B66" s="80" t="s">
        <v>1092</v>
      </c>
      <c r="C66" s="80" t="s">
        <v>512</v>
      </c>
      <c r="D66" s="81">
        <v>0.52083333333333337</v>
      </c>
      <c r="E66" s="81">
        <v>0.57986111111111105</v>
      </c>
      <c r="F66" s="81">
        <f>E66-D66</f>
        <v>5.9027777777777679E-2</v>
      </c>
      <c r="H66" s="83" t="s">
        <v>513</v>
      </c>
      <c r="I66" s="81">
        <f>SUMIFS(F62:F76, C62:C76,H66)</f>
        <v>0</v>
      </c>
    </row>
    <row r="67" spans="1:11">
      <c r="A67" s="102"/>
      <c r="B67" s="80" t="s">
        <v>518</v>
      </c>
      <c r="C67" s="80" t="s">
        <v>516</v>
      </c>
      <c r="D67" s="81">
        <v>0.58333333333333337</v>
      </c>
      <c r="E67" s="81">
        <v>0.60416666666666663</v>
      </c>
      <c r="F67" s="81">
        <f>E67-D67</f>
        <v>2.0833333333333259E-2</v>
      </c>
      <c r="H67" s="83" t="s">
        <v>512</v>
      </c>
      <c r="I67" s="81">
        <f>SUMIFS(F62:F76, C62:C76,H67)</f>
        <v>5.9027777777777679E-2</v>
      </c>
    </row>
    <row r="68" spans="1:11">
      <c r="A68" s="102"/>
      <c r="B68" t="s">
        <v>1153</v>
      </c>
      <c r="C68" s="80" t="s">
        <v>504</v>
      </c>
      <c r="D68" s="81">
        <v>0.60416666666666663</v>
      </c>
      <c r="E68" s="81">
        <v>0.625</v>
      </c>
      <c r="F68" s="81">
        <f>E68-D68</f>
        <v>2.083333333333337E-2</v>
      </c>
      <c r="H68" s="83" t="s">
        <v>516</v>
      </c>
      <c r="I68" s="81">
        <f>SUMIFS(F62:F76, C62:C76,H68)</f>
        <v>4.1666666666666463E-2</v>
      </c>
    </row>
    <row r="69" spans="1:11">
      <c r="A69" s="102"/>
      <c r="B69" s="80" t="s">
        <v>1154</v>
      </c>
      <c r="C69" s="80" t="s">
        <v>504</v>
      </c>
      <c r="D69" s="81">
        <v>0.625</v>
      </c>
      <c r="E69" s="81">
        <v>0.67361111111111116</v>
      </c>
      <c r="F69" s="81">
        <f>E69-D69</f>
        <v>4.861111111111116E-2</v>
      </c>
      <c r="H69" s="78" t="s">
        <v>519</v>
      </c>
      <c r="I69" s="79">
        <f>SUM(I63:I68)</f>
        <v>0.39305555555555549</v>
      </c>
    </row>
    <row r="70" spans="1:11">
      <c r="A70" s="102"/>
      <c r="B70" t="s">
        <v>590</v>
      </c>
      <c r="C70" s="80" t="s">
        <v>516</v>
      </c>
      <c r="D70" s="81">
        <v>0.67361111111111116</v>
      </c>
      <c r="E70" s="81">
        <v>0.68055555555555547</v>
      </c>
      <c r="F70" s="81">
        <f>E70-D70</f>
        <v>6.9444444444443088E-3</v>
      </c>
      <c r="I70" s="84"/>
    </row>
    <row r="71" spans="1:11">
      <c r="A71" s="102"/>
      <c r="B71" t="s">
        <v>1155</v>
      </c>
      <c r="C71" s="80" t="s">
        <v>504</v>
      </c>
      <c r="D71" s="81">
        <v>0.68055555555555547</v>
      </c>
      <c r="E71" s="81">
        <v>0.78194444444444444</v>
      </c>
      <c r="F71" s="81">
        <f>E71-D71</f>
        <v>0.10138888888888897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513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513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2"/>
      <c r="B78" s="80" t="s">
        <v>817</v>
      </c>
      <c r="C78" s="80" t="s">
        <v>510</v>
      </c>
      <c r="D78" s="81">
        <v>0.39583333333333331</v>
      </c>
      <c r="E78" s="81">
        <v>0.4375</v>
      </c>
      <c r="F78" s="81">
        <f>E78-D78</f>
        <v>4.1666666666666685E-2</v>
      </c>
      <c r="H78" s="83" t="s">
        <v>504</v>
      </c>
      <c r="I78" s="81">
        <f>SUMIFS(F77:F91, C77:C91,H78)</f>
        <v>0.17013888888888901</v>
      </c>
    </row>
    <row r="79" spans="1:11">
      <c r="A79" s="102"/>
      <c r="B79" s="80" t="s">
        <v>792</v>
      </c>
      <c r="C79" s="80" t="s">
        <v>516</v>
      </c>
      <c r="D79" s="81">
        <v>0.44097222222222227</v>
      </c>
      <c r="E79" s="81">
        <v>0.4513888888888889</v>
      </c>
      <c r="F79" s="81">
        <f>E79-D79</f>
        <v>1.041666666666663E-2</v>
      </c>
      <c r="H79" s="83" t="s">
        <v>508</v>
      </c>
      <c r="I79" s="81">
        <f>SUMIFS(F77:F91, C77:C91,H79)</f>
        <v>1.388888888888884E-2</v>
      </c>
    </row>
    <row r="80" spans="1:11">
      <c r="A80" s="102"/>
      <c r="B80" s="80" t="s">
        <v>572</v>
      </c>
      <c r="C80" s="80" t="s">
        <v>508</v>
      </c>
      <c r="D80" s="81">
        <v>0.4513888888888889</v>
      </c>
      <c r="E80" s="81">
        <v>0.46527777777777773</v>
      </c>
      <c r="F80" s="81">
        <f>E80-D80</f>
        <v>1.388888888888884E-2</v>
      </c>
      <c r="H80" s="83" t="s">
        <v>510</v>
      </c>
      <c r="I80" s="81">
        <f>SUMIFS(F77:F91, C77:C91,H80)</f>
        <v>4.1666666666666685E-2</v>
      </c>
      <c r="K80" s="82" t="s">
        <v>632</v>
      </c>
    </row>
    <row r="81" spans="1:11">
      <c r="A81" s="102"/>
      <c r="B81" s="80" t="s">
        <v>1156</v>
      </c>
      <c r="C81" s="80" t="s">
        <v>504</v>
      </c>
      <c r="D81" s="81">
        <v>0.46527777777777773</v>
      </c>
      <c r="E81" s="81">
        <v>0.52083333333333337</v>
      </c>
      <c r="F81" s="81">
        <f>E81-D81</f>
        <v>5.5555555555555636E-2</v>
      </c>
      <c r="H81" s="83" t="s">
        <v>513</v>
      </c>
      <c r="I81" s="81">
        <f>SUMIFS(F77:F91, C77:C91,H81)</f>
        <v>1.041666666666663E-2</v>
      </c>
      <c r="K81" t="s">
        <v>1157</v>
      </c>
    </row>
    <row r="82" spans="1:11">
      <c r="A82" s="102"/>
      <c r="B82" s="80" t="s">
        <v>1014</v>
      </c>
      <c r="C82" s="80" t="s">
        <v>512</v>
      </c>
      <c r="D82" s="81">
        <v>0.52152777777777781</v>
      </c>
      <c r="E82" s="81">
        <v>0.57916666666666672</v>
      </c>
      <c r="F82" s="81">
        <f>E82-D82</f>
        <v>5.7638888888888906E-2</v>
      </c>
      <c r="H82" s="83" t="s">
        <v>512</v>
      </c>
      <c r="I82" s="81">
        <f>SUMIFS(F77:F91, C77:C91,H82)</f>
        <v>5.7638888888888906E-2</v>
      </c>
    </row>
    <row r="83" spans="1:11">
      <c r="A83" s="102"/>
      <c r="B83" s="80" t="s">
        <v>518</v>
      </c>
      <c r="C83" s="80" t="s">
        <v>516</v>
      </c>
      <c r="D83" s="81">
        <v>0.58333333333333337</v>
      </c>
      <c r="E83" s="81">
        <v>0.60763888888888895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2"/>
      <c r="B84" s="80" t="s">
        <v>1158</v>
      </c>
      <c r="C84" s="80" t="s">
        <v>504</v>
      </c>
      <c r="D84" s="81">
        <v>0.59375</v>
      </c>
      <c r="E84" s="81">
        <v>0.625</v>
      </c>
      <c r="F84" s="81">
        <f>E84-D84</f>
        <v>3.125E-2</v>
      </c>
      <c r="H84" s="78" t="s">
        <v>519</v>
      </c>
      <c r="I84" s="79">
        <f>SUM(I78:I83)</f>
        <v>0.34236111111111112</v>
      </c>
    </row>
    <row r="85" spans="1:11">
      <c r="A85" s="102"/>
      <c r="B85" s="80" t="s">
        <v>1159</v>
      </c>
      <c r="C85" s="80" t="s">
        <v>504</v>
      </c>
      <c r="D85" s="81">
        <v>0.625</v>
      </c>
      <c r="E85" s="81">
        <v>0.70833333333333337</v>
      </c>
      <c r="F85" s="81">
        <f>E85-D85</f>
        <v>8.333333333333337E-2</v>
      </c>
      <c r="I85" s="84"/>
    </row>
    <row r="86" spans="1:11">
      <c r="A86" s="102"/>
      <c r="B86" s="80" t="s">
        <v>521</v>
      </c>
      <c r="C86" s="80" t="s">
        <v>516</v>
      </c>
      <c r="D86" s="81">
        <v>0.70833333333333337</v>
      </c>
      <c r="E86" s="81">
        <v>0.72222222222222221</v>
      </c>
      <c r="F86" s="81">
        <f>E86-D86</f>
        <v>1.388888888888884E-2</v>
      </c>
      <c r="I86" s="84"/>
    </row>
    <row r="87" spans="1:11">
      <c r="A87" s="102"/>
      <c r="B87" s="80"/>
      <c r="C87" s="80"/>
      <c r="D87" s="81"/>
      <c r="E87" s="81"/>
      <c r="F87" s="81"/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528</v>
      </c>
      <c r="C92" s="80" t="s">
        <v>513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1160</v>
      </c>
      <c r="C93" s="80" t="s">
        <v>504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0.2048611111111111</v>
      </c>
    </row>
    <row r="94" spans="1:11">
      <c r="A94" s="102"/>
      <c r="B94" s="80" t="s">
        <v>1161</v>
      </c>
      <c r="C94" s="80" t="s">
        <v>504</v>
      </c>
      <c r="D94" s="81">
        <v>0.40972222222222227</v>
      </c>
      <c r="E94" s="81">
        <v>0.44791666666666669</v>
      </c>
      <c r="F94" s="81">
        <f>E94-D94</f>
        <v>3.819444444444442E-2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1162</v>
      </c>
      <c r="C95" s="80" t="s">
        <v>516</v>
      </c>
      <c r="D95" s="81">
        <v>0.4513888888888889</v>
      </c>
      <c r="E95" s="81">
        <v>0.46180555555555558</v>
      </c>
      <c r="F95" s="81">
        <v>1.0416666666666666E-2</v>
      </c>
      <c r="H95" s="83" t="s">
        <v>510</v>
      </c>
      <c r="I95" s="81">
        <v>7.6388888888888895E-2</v>
      </c>
      <c r="K95" s="82" t="s">
        <v>632</v>
      </c>
    </row>
    <row r="96" spans="1:11">
      <c r="A96" s="102"/>
      <c r="B96" t="s">
        <v>817</v>
      </c>
      <c r="C96" s="80" t="s">
        <v>504</v>
      </c>
      <c r="D96" s="81">
        <v>0.47916666666666669</v>
      </c>
      <c r="E96" s="81">
        <v>0.52430555555555558</v>
      </c>
      <c r="F96" s="81">
        <v>4.5138888888888888E-2</v>
      </c>
      <c r="H96" s="83" t="s">
        <v>513</v>
      </c>
      <c r="I96" s="81">
        <f>SUMIFS(F92:F106, C92:C106,H96)</f>
        <v>1.0416666666666685E-2</v>
      </c>
    </row>
    <row r="97" spans="1:11">
      <c r="A97" s="102"/>
      <c r="B97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2"/>
      <c r="B98" t="s">
        <v>1163</v>
      </c>
      <c r="C98" s="80" t="s">
        <v>504</v>
      </c>
      <c r="D98" s="81">
        <v>0.57638888888888895</v>
      </c>
      <c r="E98" s="81">
        <v>0.625</v>
      </c>
      <c r="F98" s="81">
        <v>4.8611111111111112E-2</v>
      </c>
      <c r="H98" s="83" t="s">
        <v>516</v>
      </c>
      <c r="I98" s="81">
        <f>SUMIFS(F92:F106, C92:C106,H98)</f>
        <v>5.9027777777777776E-2</v>
      </c>
    </row>
    <row r="99" spans="1:11">
      <c r="A99" s="102"/>
      <c r="B99" s="80" t="s">
        <v>1164</v>
      </c>
      <c r="C99" s="80" t="s">
        <v>504</v>
      </c>
      <c r="D99" s="81">
        <v>0.625</v>
      </c>
      <c r="E99" s="84">
        <v>0.65277777777777779</v>
      </c>
      <c r="F99" s="81">
        <v>2.7777777777777776E-2</v>
      </c>
      <c r="H99" s="78" t="s">
        <v>519</v>
      </c>
      <c r="I99" s="79">
        <f>SUM(I93:I98)</f>
        <v>0.35069444444444448</v>
      </c>
    </row>
    <row r="100" spans="1:11">
      <c r="A100" s="102"/>
      <c r="B100" s="80" t="s">
        <v>1165</v>
      </c>
      <c r="C100" s="80" t="s">
        <v>516</v>
      </c>
      <c r="D100" s="81">
        <v>0.65972222222222221</v>
      </c>
      <c r="E100" s="81">
        <v>0.67361111111111116</v>
      </c>
      <c r="F100" s="81">
        <v>1.3888888888888888E-2</v>
      </c>
      <c r="I100" s="84"/>
    </row>
    <row r="101" spans="1:11">
      <c r="A101" s="102"/>
      <c r="B101" t="s">
        <v>1166</v>
      </c>
      <c r="C101" s="80" t="s">
        <v>504</v>
      </c>
      <c r="D101" s="81">
        <v>0.68055555555555547</v>
      </c>
      <c r="E101" s="81">
        <v>0.71527777777777779</v>
      </c>
      <c r="F101" s="81">
        <v>3.4722222222222224E-2</v>
      </c>
      <c r="I101" s="84"/>
    </row>
    <row r="102" spans="1:11">
      <c r="A102" s="102"/>
      <c r="B102" s="80"/>
      <c r="C102" s="80"/>
      <c r="D102" s="81"/>
      <c r="E102" s="81"/>
      <c r="F102" s="81"/>
    </row>
    <row r="103" spans="1:11">
      <c r="A103" s="102"/>
      <c r="C103" s="80"/>
      <c r="D103" s="81"/>
      <c r="E103" s="81"/>
      <c r="F103" s="81"/>
    </row>
    <row r="104" spans="1:11">
      <c r="A104" s="102"/>
      <c r="C104" s="80"/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528</v>
      </c>
      <c r="C108" s="80" t="s">
        <v>513</v>
      </c>
      <c r="D108" s="81">
        <v>0.38541666666666669</v>
      </c>
      <c r="E108" s="81">
        <v>0.39583333333333331</v>
      </c>
      <c r="F108" s="81">
        <f>E108-D108</f>
        <v>1.041666666666663E-2</v>
      </c>
      <c r="H108" s="83" t="s">
        <v>504</v>
      </c>
      <c r="I108" s="81">
        <f>SUMIFS(F107:F121, C107:C121,H108)</f>
        <v>1.2465277777777777</v>
      </c>
      <c r="K108" t="s">
        <v>1167</v>
      </c>
    </row>
    <row r="109" spans="1:11">
      <c r="A109" s="102"/>
      <c r="B109" s="80" t="s">
        <v>817</v>
      </c>
      <c r="C109" s="80" t="s">
        <v>510</v>
      </c>
      <c r="D109" s="81">
        <v>0.39583333333333331</v>
      </c>
      <c r="E109" s="81">
        <v>0.4375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11">
      <c r="A110" s="102"/>
      <c r="B110" s="80" t="s">
        <v>520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4.1666666666666685E-2</v>
      </c>
    </row>
    <row r="111" spans="1:11">
      <c r="A111" s="102"/>
      <c r="B111" s="80" t="s">
        <v>1168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>SUMIFS(F107:F121, C107:C121,H111)</f>
        <v>6.9444444444444309E-2</v>
      </c>
    </row>
    <row r="112" spans="1:11">
      <c r="A112" s="102"/>
      <c r="B112" s="80" t="s">
        <v>1119</v>
      </c>
      <c r="C112" s="80" t="s">
        <v>513</v>
      </c>
      <c r="D112" s="81">
        <v>0.52083333333333337</v>
      </c>
      <c r="E112" s="81">
        <v>0.57986111111111105</v>
      </c>
      <c r="F112" s="81">
        <f>E112-D112</f>
        <v>5.9027777777777679E-2</v>
      </c>
      <c r="H112" s="83" t="s">
        <v>512</v>
      </c>
      <c r="I112" s="81">
        <f>SUMIFS(F107:F121, C107:C121,H112)</f>
        <v>0</v>
      </c>
    </row>
    <row r="113" spans="1:11">
      <c r="A113" s="102"/>
      <c r="B113" s="80" t="s">
        <v>518</v>
      </c>
      <c r="C113" s="80" t="s">
        <v>516</v>
      </c>
      <c r="D113" s="81">
        <v>0.58333333333333337</v>
      </c>
      <c r="E113" s="81">
        <v>0.60416666666666663</v>
      </c>
      <c r="F113" s="81">
        <f>E113-D113</f>
        <v>2.0833333333333259E-2</v>
      </c>
      <c r="H113" s="83" t="s">
        <v>516</v>
      </c>
      <c r="I113" s="81">
        <f>SUMIFS(F107:F121, C107:C121,H113)</f>
        <v>4.1666666666666685E-2</v>
      </c>
    </row>
    <row r="114" spans="1:11">
      <c r="A114" s="102"/>
      <c r="B114" s="80" t="s">
        <v>1169</v>
      </c>
      <c r="C114" s="80" t="s">
        <v>504</v>
      </c>
      <c r="D114" s="81">
        <v>0.61805555555555558</v>
      </c>
      <c r="E114" s="81">
        <v>0.65277777777777779</v>
      </c>
      <c r="F114" s="81">
        <f>E114-D114</f>
        <v>3.472222222222221E-2</v>
      </c>
      <c r="H114" s="78" t="s">
        <v>519</v>
      </c>
      <c r="I114" s="79">
        <f>SUM(I108:I113)</f>
        <v>1.3993055555555556</v>
      </c>
    </row>
    <row r="115" spans="1:11">
      <c r="A115" s="102"/>
      <c r="B115" s="18" t="s">
        <v>1170</v>
      </c>
      <c r="C115" s="80" t="s">
        <v>504</v>
      </c>
      <c r="D115" s="81">
        <v>0.65277777777777779</v>
      </c>
      <c r="E115" s="81">
        <v>0.72916666666666663</v>
      </c>
      <c r="F115" s="81">
        <f>E115-D115</f>
        <v>7.638888888888884E-2</v>
      </c>
      <c r="I115" s="84"/>
    </row>
    <row r="116" spans="1:11">
      <c r="A116" s="102"/>
      <c r="B116" s="18" t="s">
        <v>521</v>
      </c>
      <c r="C116" s="80" t="s">
        <v>516</v>
      </c>
      <c r="D116" s="81">
        <v>0.72916666666666663</v>
      </c>
      <c r="E116" s="81">
        <v>0.73958333333333337</v>
      </c>
      <c r="F116" s="81">
        <f>E116-D116</f>
        <v>1.0416666666666741E-2</v>
      </c>
      <c r="I116" s="84"/>
    </row>
    <row r="117" spans="1:11">
      <c r="A117" s="102"/>
      <c r="B117" s="18" t="s">
        <v>1171</v>
      </c>
      <c r="C117" s="80" t="s">
        <v>504</v>
      </c>
      <c r="D117" s="81">
        <v>0.73958333333333337</v>
      </c>
      <c r="E117" s="81">
        <v>0.77083333333333337</v>
      </c>
      <c r="F117" s="81">
        <f>E117-D117</f>
        <v>3.125E-2</v>
      </c>
    </row>
    <row r="118" spans="1:11">
      <c r="A118" s="102"/>
      <c r="B118" s="18" t="s">
        <v>1170</v>
      </c>
      <c r="C118" s="80" t="s">
        <v>504</v>
      </c>
      <c r="D118" s="81">
        <v>0.77083333333333337</v>
      </c>
      <c r="E118" s="81">
        <v>0.79166666666666663</v>
      </c>
      <c r="F118" s="81">
        <f>E118-D118</f>
        <v>2.0833333333333259E-2</v>
      </c>
    </row>
    <row r="119" spans="1:11">
      <c r="A119" s="102"/>
      <c r="B119" s="80"/>
      <c r="C119" s="80" t="s">
        <v>504</v>
      </c>
      <c r="D119" s="81">
        <v>0</v>
      </c>
      <c r="E119" s="81">
        <v>1</v>
      </c>
      <c r="F119" s="81">
        <f>E119-D119</f>
        <v>1</v>
      </c>
    </row>
    <row r="120" spans="1:11">
      <c r="A120" s="102"/>
      <c r="B120" s="80"/>
      <c r="C120" s="80" t="s">
        <v>508</v>
      </c>
      <c r="D120" s="81">
        <v>0</v>
      </c>
      <c r="E120" s="81">
        <v>0</v>
      </c>
      <c r="F120" s="81">
        <f>E120-D120</f>
        <v>0</v>
      </c>
    </row>
    <row r="121" spans="1:11">
      <c r="A121" s="102"/>
      <c r="B121" s="80"/>
      <c r="C121" s="80" t="s">
        <v>513</v>
      </c>
      <c r="D121" s="81">
        <v>0</v>
      </c>
      <c r="E121" s="81">
        <v>0</v>
      </c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</v>
      </c>
      <c r="E122" s="81">
        <v>0.38194444444444442</v>
      </c>
      <c r="F122" s="81">
        <f>E122-D122</f>
        <v>0.38194444444444442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2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0.39930555555555558</v>
      </c>
    </row>
    <row r="125" spans="1:11">
      <c r="A125" s="102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2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2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0.98194444444444451</v>
      </c>
    </row>
    <row r="130" spans="1:11">
      <c r="A130" s="102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2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2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2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2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2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2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528</v>
      </c>
      <c r="C138" s="80" t="s">
        <v>513</v>
      </c>
      <c r="D138" s="81">
        <v>0.38541666666666669</v>
      </c>
      <c r="E138" s="81">
        <v>0.39583333333333331</v>
      </c>
      <c r="F138" s="81">
        <f>E138-D138</f>
        <v>1.041666666666663E-2</v>
      </c>
      <c r="H138" s="83" t="s">
        <v>504</v>
      </c>
      <c r="I138" s="81">
        <f>SUMIFS(F137:F151, C137:C151,H138)</f>
        <v>0.25694444444444448</v>
      </c>
    </row>
    <row r="139" spans="1:11">
      <c r="A139" s="102"/>
      <c r="B139" s="80" t="s">
        <v>817</v>
      </c>
      <c r="C139" s="80" t="s">
        <v>510</v>
      </c>
      <c r="D139" s="81">
        <v>0.39583333333333331</v>
      </c>
      <c r="E139" s="81">
        <v>0.44097222222222227</v>
      </c>
      <c r="F139" s="81">
        <f>E139-D139</f>
        <v>4.5138888888888951E-2</v>
      </c>
      <c r="H139" s="83" t="s">
        <v>508</v>
      </c>
      <c r="I139" s="81">
        <f>SUMIFS(F137:F151, C137:C151,H139)</f>
        <v>1.0416666666666685E-2</v>
      </c>
    </row>
    <row r="140" spans="1:11">
      <c r="A140" s="102"/>
      <c r="B140" s="80" t="s">
        <v>520</v>
      </c>
      <c r="C140" s="80" t="s">
        <v>516</v>
      </c>
      <c r="D140" s="81">
        <v>0.44097222222222227</v>
      </c>
      <c r="E140" s="81">
        <v>0.4513888888888889</v>
      </c>
      <c r="F140" s="81">
        <f>E140-D140</f>
        <v>1.041666666666663E-2</v>
      </c>
      <c r="H140" s="83" t="s">
        <v>510</v>
      </c>
      <c r="I140" s="81">
        <f>SUMIFS(F137:F151, C137:C151,H140)</f>
        <v>4.5138888888888951E-2</v>
      </c>
    </row>
    <row r="141" spans="1:11">
      <c r="A141" s="102"/>
      <c r="B141" s="80" t="s">
        <v>528</v>
      </c>
      <c r="C141" s="80" t="s">
        <v>513</v>
      </c>
      <c r="D141" s="81">
        <v>0.4513888888888889</v>
      </c>
      <c r="E141" s="81">
        <v>0.46527777777777773</v>
      </c>
      <c r="F141" s="81">
        <f>E141-D141</f>
        <v>1.388888888888884E-2</v>
      </c>
      <c r="H141" s="83" t="s">
        <v>513</v>
      </c>
      <c r="I141" s="81">
        <f>SUMIFS(F137:F151, C137:C151,H141)</f>
        <v>2.4305555555555469E-2</v>
      </c>
    </row>
    <row r="142" spans="1:11">
      <c r="A142" s="102"/>
      <c r="B142" s="80" t="s">
        <v>1172</v>
      </c>
      <c r="C142" s="80" t="s">
        <v>504</v>
      </c>
      <c r="D142" s="81">
        <v>0.46527777777777773</v>
      </c>
      <c r="E142" s="81">
        <v>0.51736111111111105</v>
      </c>
      <c r="F142" s="81">
        <f>E142-D142</f>
        <v>5.2083333333333315E-2</v>
      </c>
      <c r="H142" s="83" t="s">
        <v>512</v>
      </c>
      <c r="I142" s="81">
        <f>SUMIFS(F137:F151, C137:C151,H142)</f>
        <v>5.9027777777777679E-2</v>
      </c>
    </row>
    <row r="143" spans="1:11">
      <c r="A143" s="102"/>
      <c r="B143" s="80" t="s">
        <v>610</v>
      </c>
      <c r="C143" s="80" t="s">
        <v>512</v>
      </c>
      <c r="D143" s="81">
        <v>0.52083333333333337</v>
      </c>
      <c r="E143" s="81">
        <v>0.57986111111111105</v>
      </c>
      <c r="F143" s="81">
        <f>E143-D143</f>
        <v>5.9027777777777679E-2</v>
      </c>
      <c r="H143" s="83" t="s">
        <v>516</v>
      </c>
      <c r="I143" s="81">
        <f>SUMIFS(F137:F151, C137:C151,H143)</f>
        <v>4.8611111111111049E-2</v>
      </c>
    </row>
    <row r="144" spans="1:11">
      <c r="A144" s="102"/>
      <c r="B144" s="80" t="s">
        <v>518</v>
      </c>
      <c r="C144" s="80" t="s">
        <v>516</v>
      </c>
      <c r="D144" s="81">
        <v>0.57986111111111105</v>
      </c>
      <c r="E144" s="81">
        <v>0.60416666666666663</v>
      </c>
      <c r="F144" s="81">
        <f>E144-D144</f>
        <v>2.430555555555558E-2</v>
      </c>
      <c r="H144" s="78" t="s">
        <v>519</v>
      </c>
      <c r="I144" s="79">
        <f>SUM(I138:I143)</f>
        <v>0.44444444444444431</v>
      </c>
    </row>
    <row r="145" spans="1:11">
      <c r="A145" s="102"/>
      <c r="B145" s="80" t="s">
        <v>1173</v>
      </c>
      <c r="C145" s="80" t="s">
        <v>504</v>
      </c>
      <c r="D145" s="81">
        <v>0.61458333333333337</v>
      </c>
      <c r="E145" s="81">
        <v>0.67361111111111116</v>
      </c>
      <c r="F145" s="81">
        <f>E145-D145</f>
        <v>5.902777777777779E-2</v>
      </c>
      <c r="I145" s="84"/>
    </row>
    <row r="146" spans="1:11">
      <c r="A146" s="102"/>
      <c r="B146" s="80" t="s">
        <v>521</v>
      </c>
      <c r="C146" s="80" t="s">
        <v>516</v>
      </c>
      <c r="D146" s="81">
        <v>0.67361111111111116</v>
      </c>
      <c r="E146" s="81">
        <v>0.6875</v>
      </c>
      <c r="F146" s="81">
        <f>E146-D146</f>
        <v>1.388888888888884E-2</v>
      </c>
      <c r="I146" s="84"/>
    </row>
    <row r="147" spans="1:11">
      <c r="A147" s="102"/>
      <c r="B147" s="80" t="s">
        <v>1174</v>
      </c>
      <c r="C147" s="80" t="s">
        <v>504</v>
      </c>
      <c r="D147" s="81">
        <v>0.6875</v>
      </c>
      <c r="E147" s="81">
        <v>0.83333333333333337</v>
      </c>
      <c r="F147" s="81">
        <f>E147-D147</f>
        <v>0.14583333333333337</v>
      </c>
    </row>
    <row r="148" spans="1:11">
      <c r="A148" s="102"/>
      <c r="B148" s="80"/>
      <c r="C148" s="80"/>
      <c r="D148" s="81"/>
      <c r="E148" s="81"/>
      <c r="F148" s="81">
        <f>E148-D148</f>
        <v>0</v>
      </c>
    </row>
    <row r="149" spans="1:11">
      <c r="A149" s="102"/>
      <c r="B149" s="80"/>
      <c r="C149" s="80"/>
      <c r="D149" s="81"/>
      <c r="E149" s="81"/>
      <c r="F149" s="81">
        <f>E149-D149</f>
        <v>0</v>
      </c>
    </row>
    <row r="150" spans="1:11">
      <c r="A150" s="102"/>
      <c r="B150" s="80"/>
      <c r="C150" s="80"/>
      <c r="D150" s="81"/>
      <c r="E150" s="81"/>
      <c r="F150" s="81">
        <f>E150-D150</f>
        <v>0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1175</v>
      </c>
      <c r="C152" s="80" t="s">
        <v>504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782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0.23958333333333337</v>
      </c>
    </row>
    <row r="154" spans="1:11">
      <c r="A154" s="102"/>
      <c r="B154" s="80" t="s">
        <v>792</v>
      </c>
      <c r="C154" s="80" t="s">
        <v>516</v>
      </c>
      <c r="D154" s="81">
        <v>0.4375</v>
      </c>
      <c r="E154" s="81">
        <v>0.44791666666666669</v>
      </c>
      <c r="F154" s="81">
        <f>E154-D154</f>
        <v>1.0416666666666685E-2</v>
      </c>
      <c r="H154" s="83" t="s">
        <v>508</v>
      </c>
      <c r="I154" s="81">
        <f>SUMIFS(F152:F166, C152:C166,H154)</f>
        <v>1.0416666666666741E-2</v>
      </c>
      <c r="K154" s="82"/>
    </row>
    <row r="155" spans="1:11">
      <c r="A155" s="102"/>
      <c r="B155" s="80" t="s">
        <v>1176</v>
      </c>
      <c r="C155" s="80" t="s">
        <v>504</v>
      </c>
      <c r="D155" s="81">
        <v>0.4513888888888889</v>
      </c>
      <c r="E155" s="81">
        <v>0.50694444444444442</v>
      </c>
      <c r="F155" s="81">
        <f>E155-D155</f>
        <v>5.5555555555555525E-2</v>
      </c>
      <c r="H155" s="83" t="s">
        <v>510</v>
      </c>
      <c r="I155" s="81">
        <f>SUMIFS(F152:F166, C152:C166,H155)</f>
        <v>4.1666666666666685E-2</v>
      </c>
    </row>
    <row r="156" spans="1:11">
      <c r="A156" s="102"/>
      <c r="B156" s="80" t="s">
        <v>503</v>
      </c>
      <c r="C156" s="80" t="s">
        <v>508</v>
      </c>
      <c r="D156" s="81">
        <v>0.51041666666666663</v>
      </c>
      <c r="E156" s="81">
        <v>0.52083333333333337</v>
      </c>
      <c r="F156" s="81">
        <f>E156-D156</f>
        <v>1.0416666666666741E-2</v>
      </c>
      <c r="H156" s="83" t="s">
        <v>513</v>
      </c>
      <c r="I156" s="81">
        <f>SUMIFS(F152:F166, C152:C166,H156)</f>
        <v>0</v>
      </c>
    </row>
    <row r="157" spans="1:11">
      <c r="A157" s="102"/>
      <c r="B157" s="80" t="s">
        <v>600</v>
      </c>
      <c r="C157" s="80" t="s">
        <v>512</v>
      </c>
      <c r="D157" s="81">
        <v>0.52083333333333337</v>
      </c>
      <c r="E157" s="81">
        <v>0.57986111111111105</v>
      </c>
      <c r="F157" s="81">
        <f>E157-D157</f>
        <v>5.9027777777777679E-2</v>
      </c>
      <c r="H157" s="83" t="s">
        <v>512</v>
      </c>
      <c r="I157" s="81">
        <f>SUMIFS(F152:F166, C152:C166,H157)</f>
        <v>5.9027777777777679E-2</v>
      </c>
    </row>
    <row r="158" spans="1:11">
      <c r="A158" s="102"/>
      <c r="B158" s="80" t="s">
        <v>518</v>
      </c>
      <c r="C158" s="80" t="s">
        <v>516</v>
      </c>
      <c r="D158" s="81">
        <v>0.58333333333333337</v>
      </c>
      <c r="E158" s="81">
        <v>0.60416666666666663</v>
      </c>
      <c r="F158" s="81">
        <f>E158-D158</f>
        <v>2.0833333333333259E-2</v>
      </c>
      <c r="H158" s="83" t="s">
        <v>516</v>
      </c>
      <c r="I158" s="81">
        <f>SUMIFS(F152:F166, C152:C166,H158)</f>
        <v>4.1666666666666574E-2</v>
      </c>
    </row>
    <row r="159" spans="1:11">
      <c r="A159" s="102"/>
      <c r="B159" s="80" t="s">
        <v>1177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0.39236111111111105</v>
      </c>
    </row>
    <row r="160" spans="1:11">
      <c r="A160" s="102"/>
      <c r="B160" s="80" t="s">
        <v>1154</v>
      </c>
      <c r="C160" s="80" t="s">
        <v>504</v>
      </c>
      <c r="D160" s="81">
        <v>0.64583333333333337</v>
      </c>
      <c r="E160" s="81">
        <v>0.67361111111111116</v>
      </c>
      <c r="F160" s="81">
        <f>E160-D160</f>
        <v>2.777777777777779E-2</v>
      </c>
      <c r="I160" s="84"/>
    </row>
    <row r="161" spans="1:9">
      <c r="A161" s="102"/>
      <c r="B161" s="80" t="s">
        <v>521</v>
      </c>
      <c r="C161" s="80" t="s">
        <v>516</v>
      </c>
      <c r="D161" s="81">
        <v>0.67361111111111116</v>
      </c>
      <c r="E161" s="81">
        <v>0.68402777777777779</v>
      </c>
      <c r="F161" s="81">
        <f>E161-D161</f>
        <v>1.041666666666663E-2</v>
      </c>
      <c r="I161" s="84"/>
    </row>
    <row r="162" spans="1:9">
      <c r="A162" s="102"/>
      <c r="B162" s="80" t="s">
        <v>1178</v>
      </c>
      <c r="C162" s="80" t="s">
        <v>504</v>
      </c>
      <c r="D162" s="81">
        <v>0.68402777777777779</v>
      </c>
      <c r="E162" s="81">
        <v>0.78472222222222221</v>
      </c>
      <c r="F162" s="81">
        <f>E162-D162</f>
        <v>0.10069444444444442</v>
      </c>
    </row>
    <row r="163" spans="1:9">
      <c r="A163" s="102"/>
      <c r="B163" s="80"/>
      <c r="C163" s="80" t="s">
        <v>504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 t="s">
        <v>513</v>
      </c>
      <c r="D164" s="81">
        <v>0</v>
      </c>
      <c r="E164" s="81">
        <v>0</v>
      </c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337" priority="25" operator="greaterThan">
      <formula>0.25</formula>
    </cfRule>
    <cfRule type="cellIs" dxfId="336" priority="26" operator="lessThan">
      <formula>0.25</formula>
    </cfRule>
  </conditionalFormatting>
  <conditionalFormatting sqref="I4 I19 I34 I49 I64 I79 I109 I124 I139 I154">
    <cfRule type="cellIs" dxfId="335" priority="22" operator="lessThan">
      <formula>0.0416666666666667</formula>
    </cfRule>
    <cfRule type="cellIs" dxfId="334" priority="23" operator="greaterThan">
      <formula>0.0416666666666667</formula>
    </cfRule>
    <cfRule type="cellIs" dxfId="333" priority="24" operator="greaterThan">
      <formula>0.0416666666666667</formula>
    </cfRule>
  </conditionalFormatting>
  <conditionalFormatting sqref="I5 I20 I35 I50 I65 I80 I110 I125 I140 I155">
    <cfRule type="cellIs" dxfId="332" priority="20" operator="lessThan">
      <formula>0.0833333333333333</formula>
    </cfRule>
    <cfRule type="cellIs" dxfId="331" priority="21" operator="greaterThan">
      <formula>0.0833333333333333</formula>
    </cfRule>
  </conditionalFormatting>
  <conditionalFormatting sqref="I6 I21 I36 I51 I66 I81 I111 I126 I141 I156">
    <cfRule type="cellIs" dxfId="330" priority="18" operator="lessThan">
      <formula>0.0416666666666667</formula>
    </cfRule>
    <cfRule type="cellIs" dxfId="329" priority="19" operator="greaterThan">
      <formula>0.0416666666666667</formula>
    </cfRule>
  </conditionalFormatting>
  <conditionalFormatting sqref="I7 I22 I37 I52 I67 I82 I112 I127 I142 I157">
    <cfRule type="cellIs" dxfId="328" priority="16" operator="lessThan">
      <formula>0.0416666666666667</formula>
    </cfRule>
    <cfRule type="cellIs" dxfId="327" priority="17" operator="greaterThan">
      <formula>0.0416666666666667</formula>
    </cfRule>
  </conditionalFormatting>
  <conditionalFormatting sqref="I8 I23 I38 I53 I68 I83 I113 I128 I143 I158">
    <cfRule type="cellIs" dxfId="326" priority="14" operator="lessThan">
      <formula>0.0625</formula>
    </cfRule>
    <cfRule type="cellIs" dxfId="325" priority="15" operator="greaterThan">
      <formula>0.0625</formula>
    </cfRule>
  </conditionalFormatting>
  <conditionalFormatting sqref="I93">
    <cfRule type="cellIs" dxfId="324" priority="12" operator="greaterThan">
      <formula>0.25</formula>
    </cfRule>
    <cfRule type="cellIs" dxfId="323" priority="13" operator="lessThan">
      <formula>0.25</formula>
    </cfRule>
  </conditionalFormatting>
  <conditionalFormatting sqref="I94">
    <cfRule type="cellIs" dxfId="322" priority="9" operator="lessThan">
      <formula>0.0416666666666667</formula>
    </cfRule>
    <cfRule type="cellIs" dxfId="321" priority="10" operator="greaterThan">
      <formula>0.0416666666666667</formula>
    </cfRule>
    <cfRule type="cellIs" dxfId="320" priority="11" operator="greaterThan">
      <formula>0.0416666666666667</formula>
    </cfRule>
  </conditionalFormatting>
  <conditionalFormatting sqref="I95">
    <cfRule type="cellIs" dxfId="319" priority="7" operator="lessThan">
      <formula>0.0833333333333333</formula>
    </cfRule>
    <cfRule type="cellIs" dxfId="318" priority="8" operator="greaterThan">
      <formula>0.0833333333333333</formula>
    </cfRule>
  </conditionalFormatting>
  <conditionalFormatting sqref="I96">
    <cfRule type="cellIs" dxfId="317" priority="5" operator="lessThan">
      <formula>0.0416666666666667</formula>
    </cfRule>
    <cfRule type="cellIs" dxfId="316" priority="6" operator="greaterThan">
      <formula>0.0416666666666667</formula>
    </cfRule>
  </conditionalFormatting>
  <conditionalFormatting sqref="I97">
    <cfRule type="cellIs" dxfId="315" priority="3" operator="lessThan">
      <formula>0.0416666666666667</formula>
    </cfRule>
    <cfRule type="cellIs" dxfId="314" priority="4" operator="greaterThan">
      <formula>0.0416666666666667</formula>
    </cfRule>
  </conditionalFormatting>
  <conditionalFormatting sqref="I98">
    <cfRule type="cellIs" dxfId="313" priority="1" operator="lessThan">
      <formula>0.0625</formula>
    </cfRule>
    <cfRule type="cellIs" dxfId="312" priority="2" operator="greaterThan">
      <formula>0.0625</formula>
    </cfRule>
  </conditionalFormatting>
  <dataValidations count="1">
    <dataValidation type="list" allowBlank="1" showInputMessage="1" showErrorMessage="1" sqref="C2:C166" xr:uid="{9C2F7EE3-78A2-4B76-B886-7BFB36D983D4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F484-AFDF-48FC-BAAE-44E18E687C3A}">
  <dimension ref="A1:Q166"/>
  <sheetViews>
    <sheetView workbookViewId="0">
      <selection activeCell="G8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1179</v>
      </c>
      <c r="C2" s="80" t="s">
        <v>504</v>
      </c>
      <c r="D2" s="81">
        <v>0.375</v>
      </c>
      <c r="E2" s="81">
        <v>0.3888888888888889</v>
      </c>
      <c r="F2" s="81">
        <f t="shared" ref="F2:F65" si="0"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782</v>
      </c>
      <c r="C3" s="80" t="s">
        <v>510</v>
      </c>
      <c r="D3" s="81">
        <v>0.39583333333333331</v>
      </c>
      <c r="E3" s="81">
        <v>0.41319444444444442</v>
      </c>
      <c r="F3" s="81">
        <f t="shared" si="0"/>
        <v>1.7361111111111105E-2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2"/>
      <c r="B4" s="80" t="s">
        <v>528</v>
      </c>
      <c r="C4" s="80" t="s">
        <v>513</v>
      </c>
      <c r="D4" s="81">
        <v>0.41319444444444442</v>
      </c>
      <c r="E4" s="81">
        <v>0.43055555555555558</v>
      </c>
      <c r="F4" s="81">
        <f t="shared" si="0"/>
        <v>1.736111111111116E-2</v>
      </c>
      <c r="H4" s="83" t="s">
        <v>508</v>
      </c>
      <c r="I4" s="81">
        <f>SUMIFS(F2:F16, C2:C16,H4)</f>
        <v>8.333333333333337E-2</v>
      </c>
      <c r="Q4" t="s">
        <v>510</v>
      </c>
    </row>
    <row r="5" spans="1:17">
      <c r="A5" s="102"/>
      <c r="B5" s="80" t="s">
        <v>1180</v>
      </c>
      <c r="C5" s="80" t="s">
        <v>504</v>
      </c>
      <c r="D5" s="81">
        <v>0.4375</v>
      </c>
      <c r="E5" s="81">
        <v>0.47916666666666669</v>
      </c>
      <c r="F5" s="81">
        <f t="shared" si="0"/>
        <v>4.1666666666666685E-2</v>
      </c>
      <c r="H5" s="83" t="s">
        <v>510</v>
      </c>
      <c r="I5" s="81">
        <f>SUMIFS(F2:F16, C2:C16,H5)</f>
        <v>5.902777777777779E-2</v>
      </c>
      <c r="Q5" t="s">
        <v>513</v>
      </c>
    </row>
    <row r="6" spans="1:17">
      <c r="A6" s="102"/>
      <c r="B6" s="80" t="s">
        <v>1181</v>
      </c>
      <c r="C6" s="80" t="s">
        <v>510</v>
      </c>
      <c r="D6" s="81">
        <v>0.47916666666666669</v>
      </c>
      <c r="E6" s="81">
        <v>0.52083333333333337</v>
      </c>
      <c r="F6" s="81">
        <f t="shared" si="0"/>
        <v>4.1666666666666685E-2</v>
      </c>
      <c r="H6" s="83" t="s">
        <v>513</v>
      </c>
      <c r="I6" s="81">
        <f>SUMIFS(F2:F16, C2:C16,H6)</f>
        <v>1.736111111111116E-2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0.52083333333333337</v>
      </c>
      <c r="E7" s="81">
        <v>0.54861111111111105</v>
      </c>
      <c r="F7" s="81">
        <f t="shared" si="0"/>
        <v>2.7777777777777679E-2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1182</v>
      </c>
      <c r="C8" s="80" t="s">
        <v>504</v>
      </c>
      <c r="D8" s="81">
        <v>0.54861111111111105</v>
      </c>
      <c r="E8" s="81">
        <v>0.66666666666666663</v>
      </c>
      <c r="F8" s="81">
        <f t="shared" si="0"/>
        <v>0.11805555555555558</v>
      </c>
      <c r="H8" s="83" t="s">
        <v>516</v>
      </c>
      <c r="I8" s="81">
        <f>SUMIFS(F2:F16, C2:C16,H8)</f>
        <v>2.7777777777777679E-2</v>
      </c>
    </row>
    <row r="9" spans="1:17">
      <c r="A9" s="102"/>
      <c r="B9" s="80" t="s">
        <v>1183</v>
      </c>
      <c r="C9" s="80" t="s">
        <v>508</v>
      </c>
      <c r="D9" s="81">
        <v>0.66666666666666663</v>
      </c>
      <c r="E9" s="81">
        <v>0.75</v>
      </c>
      <c r="F9" s="81">
        <f t="shared" si="0"/>
        <v>8.333333333333337E-2</v>
      </c>
      <c r="H9" s="78" t="s">
        <v>519</v>
      </c>
      <c r="I9" s="79">
        <f>SUM(I3:I8)</f>
        <v>0.46527777777777779</v>
      </c>
    </row>
    <row r="10" spans="1:17">
      <c r="A10" s="102"/>
      <c r="B10" s="80" t="s">
        <v>1184</v>
      </c>
      <c r="C10" s="80" t="s">
        <v>504</v>
      </c>
      <c r="D10" s="81">
        <v>0.75</v>
      </c>
      <c r="E10" s="81">
        <v>0.85416666666666663</v>
      </c>
      <c r="F10" s="81">
        <f t="shared" si="0"/>
        <v>0.10416666666666663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9</v>
      </c>
      <c r="B17" t="s">
        <v>1185</v>
      </c>
      <c r="C17" s="80" t="s">
        <v>504</v>
      </c>
      <c r="D17" s="81">
        <v>0.375</v>
      </c>
      <c r="E17" s="81">
        <v>0.3888888888888889</v>
      </c>
      <c r="F17" s="81">
        <f>E17-D17</f>
        <v>1.3888888888888895E-2</v>
      </c>
      <c r="H17" s="79" t="s">
        <v>505</v>
      </c>
      <c r="I17" s="79" t="s">
        <v>506</v>
      </c>
    </row>
    <row r="18" spans="1:9">
      <c r="A18" s="102"/>
      <c r="B18" s="80" t="s">
        <v>782</v>
      </c>
      <c r="C18" s="80" t="s">
        <v>504</v>
      </c>
      <c r="D18" s="81">
        <v>0.3888888888888889</v>
      </c>
      <c r="E18" s="81">
        <v>0.41319444444444442</v>
      </c>
      <c r="F18" s="81">
        <f>E18-D18</f>
        <v>2.4305555555555525E-2</v>
      </c>
      <c r="H18" s="83" t="s">
        <v>504</v>
      </c>
      <c r="I18" s="81">
        <f>SUMIFS(F17:F31, C17:C31,H18)</f>
        <v>15.298611111111111</v>
      </c>
    </row>
    <row r="19" spans="1:9">
      <c r="A19" s="102"/>
      <c r="B19" t="s">
        <v>528</v>
      </c>
      <c r="C19" s="80" t="s">
        <v>513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1.5277777777777835E-2</v>
      </c>
    </row>
    <row r="20" spans="1:9">
      <c r="A20" s="102"/>
      <c r="B20" s="80" t="s">
        <v>1186</v>
      </c>
      <c r="C20" s="80" t="s">
        <v>508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0.12847222222222227</v>
      </c>
    </row>
    <row r="21" spans="1:9">
      <c r="A21" s="102"/>
      <c r="B21" t="s">
        <v>590</v>
      </c>
      <c r="C21" s="80" t="s">
        <v>516</v>
      </c>
      <c r="D21" s="81">
        <v>0.44236111111111115</v>
      </c>
      <c r="E21" s="81">
        <v>0.44791666666666669</v>
      </c>
      <c r="F21" s="81">
        <f>E21-D21</f>
        <v>5.5555555555555358E-3</v>
      </c>
      <c r="H21" s="83" t="s">
        <v>513</v>
      </c>
      <c r="I21" s="81">
        <f>SUMIFS(F17:F31, C17:C31,H21)</f>
        <v>1.3888888888888895E-2</v>
      </c>
    </row>
    <row r="22" spans="1:9">
      <c r="A22" s="102"/>
      <c r="B22" s="80" t="s">
        <v>888</v>
      </c>
      <c r="C22" s="80" t="s">
        <v>504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782</v>
      </c>
      <c r="C23" s="80" t="s">
        <v>510</v>
      </c>
      <c r="D23" s="81">
        <v>0.47916666666666669</v>
      </c>
      <c r="E23" s="81">
        <v>0.52777777777777779</v>
      </c>
      <c r="F23" s="81">
        <f>E23-D23</f>
        <v>4.8611111111111105E-2</v>
      </c>
      <c r="H23" s="83" t="s">
        <v>516</v>
      </c>
      <c r="I23" s="81">
        <f>SUMIFS(F17:F31, C17:C31,H23)</f>
        <v>4.7916666666666607E-2</v>
      </c>
    </row>
    <row r="24" spans="1:9">
      <c r="A24" s="102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 t="shared" ref="I24" si="1">SUM(I18:I23)</f>
        <v>15.504166666666666</v>
      </c>
    </row>
    <row r="25" spans="1:9">
      <c r="A25" s="102"/>
      <c r="B25" s="80" t="s">
        <v>1187</v>
      </c>
      <c r="C25" s="80" t="s">
        <v>504</v>
      </c>
      <c r="D25" s="81">
        <v>0.5625</v>
      </c>
      <c r="E25" s="81">
        <v>0.58333333333333337</v>
      </c>
      <c r="F25" s="81">
        <f>E25-D25</f>
        <v>2.083333333333337E-2</v>
      </c>
      <c r="I25" s="84"/>
    </row>
    <row r="26" spans="1:9">
      <c r="A26" s="102"/>
      <c r="B26" s="80" t="s">
        <v>1188</v>
      </c>
      <c r="C26" s="80" t="s">
        <v>504</v>
      </c>
      <c r="D26" s="81">
        <v>0.58333333333333337</v>
      </c>
      <c r="E26" s="81">
        <v>15.625</v>
      </c>
      <c r="F26" s="81">
        <f>E26-D26</f>
        <v>15.041666666666666</v>
      </c>
      <c r="I26" s="84"/>
    </row>
    <row r="27" spans="1:9">
      <c r="A27" s="102"/>
      <c r="B27" s="80" t="s">
        <v>1189</v>
      </c>
      <c r="C27" s="80" t="s">
        <v>504</v>
      </c>
      <c r="D27" s="81">
        <v>0.625</v>
      </c>
      <c r="E27" s="81">
        <v>0.6875</v>
      </c>
      <c r="F27" s="81">
        <f>E27-D27</f>
        <v>6.25E-2</v>
      </c>
    </row>
    <row r="28" spans="1:9">
      <c r="A28" s="102"/>
      <c r="B28" s="80" t="s">
        <v>590</v>
      </c>
      <c r="C28" s="80" t="s">
        <v>516</v>
      </c>
      <c r="D28" s="81">
        <v>0.6875</v>
      </c>
      <c r="E28" s="81">
        <v>0.69791666666666663</v>
      </c>
      <c r="F28" s="81">
        <f>E28-D28</f>
        <v>1.041666666666663E-2</v>
      </c>
    </row>
    <row r="29" spans="1:9">
      <c r="A29" s="102"/>
      <c r="B29" s="80" t="s">
        <v>1190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9">
      <c r="A30" s="102"/>
      <c r="B30" s="80" t="s">
        <v>1191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9">
      <c r="A31" s="102"/>
      <c r="B31" s="80" t="s">
        <v>1192</v>
      </c>
      <c r="C31" s="80" t="s">
        <v>504</v>
      </c>
      <c r="D31" s="81">
        <v>0.85416666666666663</v>
      </c>
      <c r="E31" s="81">
        <v>0.89583333333333337</v>
      </c>
      <c r="F31" s="81">
        <f>E31-D31</f>
        <v>4.1666666666666741E-2</v>
      </c>
    </row>
    <row r="32" spans="1:9">
      <c r="A32" s="102" t="s">
        <v>13</v>
      </c>
      <c r="B32" s="80" t="s">
        <v>729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9">
      <c r="A33" s="102"/>
      <c r="B33" s="80" t="s">
        <v>1193</v>
      </c>
      <c r="C33" s="80" t="s">
        <v>504</v>
      </c>
      <c r="D33" s="81">
        <v>0.3888888888888889</v>
      </c>
      <c r="E33" s="81">
        <v>0.42708333333333331</v>
      </c>
      <c r="F33" s="81">
        <f t="shared" si="0"/>
        <v>3.819444444444442E-2</v>
      </c>
      <c r="H33" s="83" t="s">
        <v>504</v>
      </c>
      <c r="I33" s="81">
        <f t="shared" ref="I33" si="2">SUMIFS(F32:F46, C32:C46,H33)</f>
        <v>0.23402777777777767</v>
      </c>
    </row>
    <row r="34" spans="1:9">
      <c r="A34" s="102"/>
      <c r="B34" t="s">
        <v>528</v>
      </c>
      <c r="C34" s="80" t="s">
        <v>513</v>
      </c>
      <c r="D34" s="81">
        <v>0.42708333333333331</v>
      </c>
      <c r="E34" s="81">
        <v>0.44444444444444442</v>
      </c>
      <c r="F34" s="81">
        <f t="shared" si="0"/>
        <v>1.7361111111111105E-2</v>
      </c>
      <c r="H34" s="83" t="s">
        <v>508</v>
      </c>
      <c r="I34" s="81">
        <f t="shared" ref="I34" si="3">SUMIFS(F32:F46, C32:C46,H34)</f>
        <v>1.3888888888888895E-2</v>
      </c>
    </row>
    <row r="35" spans="1:9">
      <c r="A35" s="102"/>
      <c r="B35" s="80" t="s">
        <v>1194</v>
      </c>
      <c r="C35" s="80" t="s">
        <v>504</v>
      </c>
      <c r="D35" s="81">
        <v>0.44444444444444442</v>
      </c>
      <c r="E35" s="81">
        <v>0.49652777777777773</v>
      </c>
      <c r="F35" s="81">
        <f>E35-D35</f>
        <v>5.2083333333333315E-2</v>
      </c>
      <c r="H35" s="83" t="s">
        <v>510</v>
      </c>
      <c r="I35" s="81">
        <f t="shared" ref="I35" si="4">SUMIFS(F32:F46, C32:C46,H35)</f>
        <v>4.861111111111116E-2</v>
      </c>
    </row>
    <row r="36" spans="1:9">
      <c r="A36" s="102"/>
      <c r="B36" t="s">
        <v>590</v>
      </c>
      <c r="C36" s="80" t="s">
        <v>516</v>
      </c>
      <c r="D36" s="81">
        <v>0.49652777777777773</v>
      </c>
      <c r="E36" s="81">
        <v>0.51388888888888895</v>
      </c>
      <c r="F36" s="81">
        <f>E36-D36</f>
        <v>1.7361111111111216E-2</v>
      </c>
      <c r="H36" s="83" t="s">
        <v>513</v>
      </c>
      <c r="I36" s="81">
        <f t="shared" ref="I36" si="5">SUMIFS(F32:F46, C32:C46,H36)</f>
        <v>1.7361111111111105E-2</v>
      </c>
    </row>
    <row r="37" spans="1:9">
      <c r="A37" s="102"/>
      <c r="B37" s="80" t="s">
        <v>1195</v>
      </c>
      <c r="C37" s="80" t="s">
        <v>504</v>
      </c>
      <c r="D37" s="81">
        <v>0.51388888888888895</v>
      </c>
      <c r="E37" s="81">
        <v>0.5625</v>
      </c>
      <c r="F37" s="81">
        <f>E37-D37</f>
        <v>4.8611111111111049E-2</v>
      </c>
      <c r="H37" s="83" t="s">
        <v>512</v>
      </c>
      <c r="I37" s="81">
        <f t="shared" ref="I37" si="6">SUMIFS(F32:F46, C32:C46,H37)</f>
        <v>0</v>
      </c>
    </row>
    <row r="38" spans="1:9">
      <c r="A38" s="102"/>
      <c r="B38" s="80" t="s">
        <v>518</v>
      </c>
      <c r="C38" s="80" t="s">
        <v>516</v>
      </c>
      <c r="D38" s="81">
        <v>0.5625</v>
      </c>
      <c r="E38" s="81">
        <v>0.58333333333333337</v>
      </c>
      <c r="F38" s="81">
        <f>E38-D38</f>
        <v>2.083333333333337E-2</v>
      </c>
      <c r="H38" s="83" t="s">
        <v>516</v>
      </c>
      <c r="I38" s="81">
        <f t="shared" ref="I38" si="7">SUMIFS(F32:F46, C32:C46,H38)</f>
        <v>4.5138888888888895E-2</v>
      </c>
    </row>
    <row r="39" spans="1:9">
      <c r="A39" s="102"/>
      <c r="B39" t="s">
        <v>1196</v>
      </c>
      <c r="C39" s="80" t="s">
        <v>504</v>
      </c>
      <c r="D39" s="81">
        <v>0.59722222222222221</v>
      </c>
      <c r="E39" s="81">
        <v>0.625</v>
      </c>
      <c r="F39" s="81">
        <f>E39-D39</f>
        <v>2.777777777777779E-2</v>
      </c>
      <c r="H39" s="78" t="s">
        <v>519</v>
      </c>
      <c r="I39" s="79">
        <f t="shared" ref="I39" si="8">SUM(I33:I38)</f>
        <v>0.35902777777777772</v>
      </c>
    </row>
    <row r="40" spans="1:9">
      <c r="A40" s="102"/>
      <c r="B40" s="80" t="s">
        <v>1197</v>
      </c>
      <c r="C40" s="80" t="s">
        <v>504</v>
      </c>
      <c r="D40" s="81">
        <v>0.625</v>
      </c>
      <c r="E40" s="81">
        <v>0.69236111111111109</v>
      </c>
      <c r="F40" s="81">
        <f>E40-D40</f>
        <v>6.7361111111111094E-2</v>
      </c>
      <c r="I40" s="84"/>
    </row>
    <row r="41" spans="1:9">
      <c r="A41" s="102"/>
      <c r="B41" s="80" t="s">
        <v>590</v>
      </c>
      <c r="C41" s="80" t="s">
        <v>516</v>
      </c>
      <c r="D41" s="81">
        <v>0.69444444444444453</v>
      </c>
      <c r="E41" s="81">
        <v>0.70138888888888884</v>
      </c>
      <c r="F41" s="81">
        <f>E41-D41</f>
        <v>6.9444444444443088E-3</v>
      </c>
      <c r="I41" s="84"/>
    </row>
    <row r="42" spans="1:9">
      <c r="A42" s="102"/>
      <c r="B42" s="80" t="s">
        <v>1198</v>
      </c>
      <c r="C42" s="80" t="s">
        <v>510</v>
      </c>
      <c r="D42" s="81">
        <v>0.70833333333333337</v>
      </c>
      <c r="E42" s="81">
        <v>0.75694444444444453</v>
      </c>
      <c r="F42" s="81">
        <f>E42-D42</f>
        <v>4.861111111111116E-2</v>
      </c>
    </row>
    <row r="43" spans="1:9">
      <c r="A43" s="102"/>
      <c r="B43" s="80" t="s">
        <v>1199</v>
      </c>
      <c r="C43" s="80" t="s">
        <v>504</v>
      </c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0.38194444444444442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1200</v>
      </c>
      <c r="C48" s="80" t="s">
        <v>504</v>
      </c>
      <c r="D48" s="81">
        <v>0.38194444444444442</v>
      </c>
      <c r="E48" s="81">
        <v>0.41319444444444442</v>
      </c>
      <c r="F48" s="81">
        <f t="shared" si="0"/>
        <v>3.125E-2</v>
      </c>
      <c r="H48" s="83" t="s">
        <v>504</v>
      </c>
      <c r="I48" s="81">
        <f t="shared" ref="I48" si="9">SUMIFS(F47:F61, C47:C61,H48)</f>
        <v>0.27430555555555564</v>
      </c>
    </row>
    <row r="49" spans="1:9">
      <c r="A49" s="102"/>
      <c r="B49" s="80" t="s">
        <v>528</v>
      </c>
      <c r="C49" s="80" t="s">
        <v>513</v>
      </c>
      <c r="D49" s="81">
        <v>0.41319444444444442</v>
      </c>
      <c r="E49" s="81">
        <v>0.43055555555555558</v>
      </c>
      <c r="F49" s="81">
        <f t="shared" si="0"/>
        <v>1.736111111111116E-2</v>
      </c>
      <c r="H49" s="83" t="s">
        <v>508</v>
      </c>
      <c r="I49" s="81">
        <f t="shared" ref="I49" si="10">SUMIFS(F47:F61, C47:C61,H49)</f>
        <v>6.9444444444444198E-3</v>
      </c>
    </row>
    <row r="50" spans="1:9">
      <c r="A50" s="102"/>
      <c r="B50" s="80" t="s">
        <v>520</v>
      </c>
      <c r="C50" s="80" t="s">
        <v>516</v>
      </c>
      <c r="D50" s="81">
        <v>0.43055555555555558</v>
      </c>
      <c r="E50" s="81">
        <v>0.44444444444444442</v>
      </c>
      <c r="F50" s="81">
        <f t="shared" si="0"/>
        <v>1.388888888888884E-2</v>
      </c>
      <c r="H50" s="83" t="s">
        <v>510</v>
      </c>
      <c r="I50" s="81">
        <f t="shared" ref="I50" si="11">SUMIFS(F47:F61, C47:C61,H50)</f>
        <v>4.1666666666666685E-2</v>
      </c>
    </row>
    <row r="51" spans="1:9">
      <c r="A51" s="102"/>
      <c r="B51" s="80" t="s">
        <v>1201</v>
      </c>
      <c r="C51" s="80" t="s">
        <v>504</v>
      </c>
      <c r="D51" s="81">
        <v>0.44444444444444442</v>
      </c>
      <c r="E51" s="81">
        <v>0.47916666666666669</v>
      </c>
      <c r="F51" s="81">
        <f t="shared" si="0"/>
        <v>3.4722222222222265E-2</v>
      </c>
      <c r="H51" s="83" t="s">
        <v>513</v>
      </c>
      <c r="I51" s="81">
        <f t="shared" ref="I51" si="12">SUMIFS(F47:F61, C47:C61,H51)</f>
        <v>2.777777777777779E-2</v>
      </c>
    </row>
    <row r="52" spans="1:9">
      <c r="A52" s="102"/>
      <c r="B52" s="80" t="s">
        <v>817</v>
      </c>
      <c r="C52" s="80" t="s">
        <v>510</v>
      </c>
      <c r="D52" s="81">
        <v>0.47916666666666669</v>
      </c>
      <c r="E52" s="81">
        <v>0.52083333333333337</v>
      </c>
      <c r="F52" s="81">
        <f t="shared" si="0"/>
        <v>4.1666666666666685E-2</v>
      </c>
      <c r="H52" s="83" t="s">
        <v>512</v>
      </c>
      <c r="I52" s="81">
        <f t="shared" ref="I52" si="13">SUMIFS(F47:F61, C47:C61,H52)</f>
        <v>0</v>
      </c>
    </row>
    <row r="53" spans="1:9">
      <c r="A53" s="102"/>
      <c r="B53" s="80" t="s">
        <v>518</v>
      </c>
      <c r="C53" s="80" t="s">
        <v>516</v>
      </c>
      <c r="D53" s="81">
        <v>0.53125</v>
      </c>
      <c r="E53" s="81">
        <v>0.5625</v>
      </c>
      <c r="F53" s="81">
        <f t="shared" si="0"/>
        <v>3.125E-2</v>
      </c>
      <c r="H53" s="83" t="s">
        <v>516</v>
      </c>
      <c r="I53" s="81">
        <f t="shared" ref="I53" si="14">SUMIFS(F47:F61, C47:C61,H53)</f>
        <v>5.208333333333337E-2</v>
      </c>
    </row>
    <row r="54" spans="1:9">
      <c r="A54" s="102"/>
      <c r="B54" s="80" t="s">
        <v>1202</v>
      </c>
      <c r="C54" s="80" t="s">
        <v>504</v>
      </c>
      <c r="D54" s="81">
        <v>0.5625</v>
      </c>
      <c r="E54" s="81">
        <v>0.66666666666666663</v>
      </c>
      <c r="F54" s="81">
        <f t="shared" si="0"/>
        <v>0.10416666666666663</v>
      </c>
      <c r="H54" s="78" t="s">
        <v>519</v>
      </c>
      <c r="I54" s="79">
        <f t="shared" ref="I54" si="15">SUM(I48:I53)</f>
        <v>0.4027777777777779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 t="shared" si="0"/>
        <v>6.9444444444445308E-3</v>
      </c>
      <c r="I55" s="84"/>
    </row>
    <row r="56" spans="1:9">
      <c r="A56" s="102"/>
      <c r="B56" s="80" t="s">
        <v>1202</v>
      </c>
      <c r="C56" s="80" t="s">
        <v>504</v>
      </c>
      <c r="D56" s="81">
        <v>0.67361111111111116</v>
      </c>
      <c r="E56" s="81">
        <v>0.73611111111111116</v>
      </c>
      <c r="F56" s="81">
        <f t="shared" si="0"/>
        <v>6.25E-2</v>
      </c>
      <c r="I56" s="84"/>
    </row>
    <row r="57" spans="1:9">
      <c r="A57" s="102"/>
      <c r="B57" s="80" t="s">
        <v>528</v>
      </c>
      <c r="C57" s="80" t="s">
        <v>513</v>
      </c>
      <c r="D57" s="81">
        <v>0.73958333333333337</v>
      </c>
      <c r="E57" s="81">
        <v>0.75</v>
      </c>
      <c r="F57" s="81">
        <f t="shared" si="0"/>
        <v>1.041666666666663E-2</v>
      </c>
    </row>
    <row r="58" spans="1:9">
      <c r="A58" s="102"/>
      <c r="B58" s="80" t="s">
        <v>1203</v>
      </c>
      <c r="C58" s="80" t="s">
        <v>504</v>
      </c>
      <c r="D58" s="81">
        <v>0.79166666666666663</v>
      </c>
      <c r="E58" s="81">
        <v>0.83333333333333337</v>
      </c>
      <c r="F58" s="81">
        <f t="shared" si="0"/>
        <v>4.1666666666666741E-2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1204</v>
      </c>
      <c r="B62" s="80" t="s">
        <v>565</v>
      </c>
      <c r="C62" s="80" t="s">
        <v>508</v>
      </c>
      <c r="D62" s="81">
        <v>0.375</v>
      </c>
      <c r="E62" s="81">
        <v>0.38194444444444442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1205</v>
      </c>
      <c r="C63" s="80" t="s">
        <v>504</v>
      </c>
      <c r="D63" s="81">
        <v>0.38194444444444442</v>
      </c>
      <c r="E63" s="81">
        <v>0.41319444444444442</v>
      </c>
      <c r="F63" s="81">
        <f t="shared" si="0"/>
        <v>3.125E-2</v>
      </c>
      <c r="H63" s="83" t="s">
        <v>504</v>
      </c>
      <c r="I63" s="81">
        <f t="shared" ref="I63" si="16">SUMIFS(F62:F76, C62:C76,H63)</f>
        <v>0.24305555555555564</v>
      </c>
    </row>
    <row r="64" spans="1:9">
      <c r="A64" s="102"/>
      <c r="B64" s="80" t="s">
        <v>528</v>
      </c>
      <c r="C64" s="80" t="s">
        <v>513</v>
      </c>
      <c r="D64" s="81">
        <v>0.41319444444444442</v>
      </c>
      <c r="E64" s="81">
        <v>0.43055555555555558</v>
      </c>
      <c r="F64" s="81">
        <f t="shared" si="0"/>
        <v>1.736111111111116E-2</v>
      </c>
      <c r="H64" s="83" t="s">
        <v>508</v>
      </c>
      <c r="I64" s="81">
        <f t="shared" ref="I64" si="17">SUMIFS(F62:F76, C62:C76,H64)</f>
        <v>6.9444444444444198E-3</v>
      </c>
    </row>
    <row r="65" spans="1:9">
      <c r="A65" s="102"/>
      <c r="B65" s="80" t="s">
        <v>520</v>
      </c>
      <c r="C65" s="80" t="s">
        <v>516</v>
      </c>
      <c r="D65" s="81">
        <v>0.4375</v>
      </c>
      <c r="E65" s="81">
        <v>0.44444444444444442</v>
      </c>
      <c r="F65" s="81">
        <f t="shared" si="0"/>
        <v>6.9444444444444198E-3</v>
      </c>
      <c r="H65" s="83" t="s">
        <v>510</v>
      </c>
      <c r="I65" s="81">
        <f t="shared" ref="I65" si="18">SUMIFS(F62:F76, C62:C76,H65)</f>
        <v>4.1666666666666685E-2</v>
      </c>
    </row>
    <row r="66" spans="1:9">
      <c r="A66" s="102"/>
      <c r="B66" s="80" t="s">
        <v>1205</v>
      </c>
      <c r="C66" s="80" t="s">
        <v>504</v>
      </c>
      <c r="D66" s="81">
        <v>0.44444444444444442</v>
      </c>
      <c r="E66" s="81">
        <v>0.47916666666666669</v>
      </c>
      <c r="F66" s="81">
        <f t="shared" ref="F66:F129" si="19">E66-D66</f>
        <v>3.4722222222222265E-2</v>
      </c>
      <c r="H66" s="83" t="s">
        <v>513</v>
      </c>
      <c r="I66" s="81">
        <f t="shared" ref="I66" si="20">SUMIFS(F62:F76, C62:C76,H66)</f>
        <v>1.736111111111116E-2</v>
      </c>
    </row>
    <row r="67" spans="1:9">
      <c r="A67" s="102"/>
      <c r="B67" s="80" t="s">
        <v>1181</v>
      </c>
      <c r="C67" s="80" t="s">
        <v>510</v>
      </c>
      <c r="D67" s="81">
        <v>0.47916666666666669</v>
      </c>
      <c r="E67" s="81">
        <v>0.52083333333333337</v>
      </c>
      <c r="F67" s="81">
        <f t="shared" si="19"/>
        <v>4.1666666666666685E-2</v>
      </c>
      <c r="H67" s="83" t="s">
        <v>512</v>
      </c>
      <c r="I67" s="81">
        <f t="shared" ref="I67" si="21">SUMIFS(F62:F76, C62:C76,H67)</f>
        <v>0</v>
      </c>
    </row>
    <row r="68" spans="1:9">
      <c r="A68" s="102"/>
      <c r="B68" s="80" t="s">
        <v>1206</v>
      </c>
      <c r="C68" s="80" t="s">
        <v>516</v>
      </c>
      <c r="D68" s="81">
        <v>0.52083333333333337</v>
      </c>
      <c r="E68" s="81">
        <v>0.5625</v>
      </c>
      <c r="F68" s="81">
        <f t="shared" si="19"/>
        <v>4.166666666666663E-2</v>
      </c>
      <c r="H68" s="83" t="s">
        <v>516</v>
      </c>
      <c r="I68" s="81">
        <f t="shared" ref="I68" si="22">SUMIFS(F62:F76, C62:C76,H68)</f>
        <v>4.8611111111111049E-2</v>
      </c>
    </row>
    <row r="69" spans="1:9">
      <c r="A69" s="102"/>
      <c r="B69" s="80" t="s">
        <v>1207</v>
      </c>
      <c r="C69" s="80" t="s">
        <v>504</v>
      </c>
      <c r="D69" s="81">
        <v>0.5625</v>
      </c>
      <c r="E69" s="81">
        <v>0.73958333333333337</v>
      </c>
      <c r="F69" s="81">
        <f t="shared" si="19"/>
        <v>0.17708333333333337</v>
      </c>
      <c r="H69" s="78" t="s">
        <v>519</v>
      </c>
      <c r="I69" s="79">
        <f t="shared" ref="I69" si="23">SUM(I63:I68)</f>
        <v>0.35763888888888895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si="19"/>
        <v>0</v>
      </c>
      <c r="I70" s="84"/>
    </row>
    <row r="71" spans="1:9">
      <c r="A71" s="102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19"/>
        <v>0</v>
      </c>
    </row>
    <row r="73" spans="1:9">
      <c r="A73" s="102"/>
      <c r="B73" s="80"/>
      <c r="C73" s="80"/>
      <c r="D73" s="81"/>
      <c r="E73" s="81"/>
      <c r="F73" s="81">
        <f t="shared" si="19"/>
        <v>0</v>
      </c>
    </row>
    <row r="74" spans="1:9">
      <c r="A74" s="102"/>
      <c r="B74" s="80"/>
      <c r="C74" s="80"/>
      <c r="D74" s="81"/>
      <c r="E74" s="81"/>
      <c r="F74" s="81">
        <f t="shared" si="19"/>
        <v>0</v>
      </c>
    </row>
    <row r="75" spans="1:9">
      <c r="A75" s="102"/>
      <c r="B75" s="80"/>
      <c r="C75" s="80"/>
      <c r="D75" s="81"/>
      <c r="E75" s="81"/>
      <c r="F75" s="81">
        <f t="shared" si="19"/>
        <v>0</v>
      </c>
    </row>
    <row r="76" spans="1:9">
      <c r="A76" s="102"/>
      <c r="B76" s="80"/>
      <c r="C76" s="80"/>
      <c r="D76" s="81"/>
      <c r="E76" s="81"/>
      <c r="F76" s="81">
        <f t="shared" si="19"/>
        <v>0</v>
      </c>
    </row>
    <row r="77" spans="1:9">
      <c r="A77" s="102" t="s">
        <v>19</v>
      </c>
      <c r="B77" s="80" t="s">
        <v>1160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2"/>
      <c r="B78" s="80" t="s">
        <v>1208</v>
      </c>
      <c r="C78" s="80" t="s">
        <v>510</v>
      </c>
      <c r="D78" s="81">
        <v>0.3888888888888889</v>
      </c>
      <c r="E78" s="81">
        <v>0.41319444444444442</v>
      </c>
      <c r="F78" s="81">
        <f t="shared" si="19"/>
        <v>2.4305555555555525E-2</v>
      </c>
      <c r="H78" s="83" t="s">
        <v>504</v>
      </c>
      <c r="I78" s="81">
        <f t="shared" ref="I78" si="24">SUMIFS(F77:F91, C77:C91,H78)</f>
        <v>0.15972222222222227</v>
      </c>
    </row>
    <row r="79" spans="1:9">
      <c r="A79" s="102"/>
      <c r="B79" s="80" t="s">
        <v>528</v>
      </c>
      <c r="C79" s="80" t="s">
        <v>513</v>
      </c>
      <c r="D79" s="81">
        <v>0.41319444444444442</v>
      </c>
      <c r="E79" s="81">
        <v>0.42708333333333331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 t="shared" si="19"/>
        <v>1.0416666666666685E-2</v>
      </c>
      <c r="H80" s="83" t="s">
        <v>510</v>
      </c>
      <c r="I80" s="81">
        <f t="shared" ref="I80" si="26">SUMIFS(F77:F91, C77:C91,H80)</f>
        <v>0.14236111111111116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 t="shared" si="19"/>
        <v>3.4722222222222265E-2</v>
      </c>
      <c r="H81" s="83" t="s">
        <v>513</v>
      </c>
      <c r="I81" s="81">
        <f t="shared" ref="I81" si="27">SUMIFS(F77:F91, C77:C91,H81)</f>
        <v>2.4305555555555525E-2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 t="shared" si="19"/>
        <v>4.1666666666666685E-2</v>
      </c>
      <c r="H82" s="83" t="s">
        <v>512</v>
      </c>
      <c r="I82" s="81">
        <f t="shared" ref="I82" si="28"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 t="shared" si="19"/>
        <v>2.430555555555558E-2</v>
      </c>
      <c r="H83" s="83" t="s">
        <v>516</v>
      </c>
      <c r="I83" s="81">
        <f t="shared" ref="I83" si="29"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 t="shared" si="19"/>
        <v>8.333333333333337E-2</v>
      </c>
      <c r="H84" s="78" t="s">
        <v>519</v>
      </c>
      <c r="I84" s="79">
        <f t="shared" ref="I84" si="30">SUM(I78:I83)</f>
        <v>0.38541666666666674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 t="shared" si="19"/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 t="shared" si="19"/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 t="shared" si="19"/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 t="shared" si="19"/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 t="shared" si="19"/>
        <v>4.861111111111116E-2</v>
      </c>
    </row>
    <row r="90" spans="1:9">
      <c r="A90" s="102"/>
      <c r="B90" s="80"/>
      <c r="C90" s="80"/>
      <c r="D90" s="81"/>
      <c r="E90" s="81"/>
      <c r="F90" s="81">
        <f t="shared" si="19"/>
        <v>0</v>
      </c>
    </row>
    <row r="91" spans="1:9">
      <c r="A91" s="102"/>
      <c r="B91" s="80"/>
      <c r="C91" s="80"/>
      <c r="D91" s="81"/>
      <c r="E91" s="81"/>
      <c r="F91" s="81">
        <f t="shared" si="19"/>
        <v>0</v>
      </c>
    </row>
    <row r="92" spans="1:9">
      <c r="A92" s="102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 t="shared" si="19"/>
        <v>1.0416666666666685E-2</v>
      </c>
      <c r="H92" s="79" t="s">
        <v>505</v>
      </c>
      <c r="I92" s="79" t="s">
        <v>506</v>
      </c>
    </row>
    <row r="93" spans="1:9">
      <c r="A93" s="102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 t="shared" si="19"/>
        <v>1.0416666666666685E-2</v>
      </c>
      <c r="H93" s="83" t="s">
        <v>504</v>
      </c>
      <c r="I93" s="81">
        <f t="shared" ref="I93" si="31">SUMIFS(F92:F106, C92:C106,H93)</f>
        <v>0.16319444444444436</v>
      </c>
    </row>
    <row r="94" spans="1:9">
      <c r="A94" s="102"/>
      <c r="B94" s="80" t="s">
        <v>1213</v>
      </c>
      <c r="C94" s="80" t="s">
        <v>504</v>
      </c>
      <c r="D94" s="81">
        <v>0.39583333333333331</v>
      </c>
      <c r="E94" s="81">
        <v>0.43055555555555558</v>
      </c>
      <c r="F94" s="81">
        <f t="shared" si="19"/>
        <v>3.4722222222222265E-2</v>
      </c>
      <c r="H94" s="83" t="s">
        <v>508</v>
      </c>
      <c r="I94" s="81">
        <f t="shared" ref="I94" si="32">SUMIFS(F92:F106, C92:C106,H94)</f>
        <v>0</v>
      </c>
    </row>
    <row r="95" spans="1:9">
      <c r="A95" s="102"/>
      <c r="B95" s="80" t="s">
        <v>1214</v>
      </c>
      <c r="C95" s="80" t="s">
        <v>504</v>
      </c>
      <c r="D95" s="81">
        <v>0.4375</v>
      </c>
      <c r="E95" s="81">
        <v>0.45833333333333331</v>
      </c>
      <c r="F95" s="81">
        <f t="shared" si="19"/>
        <v>2.0833333333333315E-2</v>
      </c>
      <c r="H95" s="83" t="s">
        <v>510</v>
      </c>
      <c r="I95" s="81">
        <f t="shared" ref="I95" si="33">SUMIFS(F92:F106, C92:C106,H95)</f>
        <v>4.1666666666666685E-2</v>
      </c>
    </row>
    <row r="96" spans="1:9">
      <c r="A96" s="102"/>
      <c r="B96" s="80" t="s">
        <v>792</v>
      </c>
      <c r="C96" s="80" t="s">
        <v>516</v>
      </c>
      <c r="D96" s="81">
        <v>0.52083333333333337</v>
      </c>
      <c r="E96" s="81">
        <v>0.54166666666666663</v>
      </c>
      <c r="F96" s="81">
        <f t="shared" si="19"/>
        <v>2.0833333333333259E-2</v>
      </c>
      <c r="H96" s="83" t="s">
        <v>513</v>
      </c>
      <c r="I96" s="81">
        <f t="shared" ref="I96" si="34">SUMIFS(F92:F106, C92:C106,H96)</f>
        <v>1.0416666666666685E-2</v>
      </c>
    </row>
    <row r="97" spans="1:9">
      <c r="A97" s="102"/>
      <c r="B97" s="80" t="s">
        <v>1181</v>
      </c>
      <c r="C97" s="80" t="s">
        <v>510</v>
      </c>
      <c r="D97" s="81">
        <v>0.47916666666666669</v>
      </c>
      <c r="E97" s="81">
        <v>0.52083333333333337</v>
      </c>
      <c r="F97" s="81">
        <f t="shared" si="19"/>
        <v>4.1666666666666685E-2</v>
      </c>
      <c r="H97" s="83" t="s">
        <v>512</v>
      </c>
      <c r="I97" s="81">
        <f t="shared" ref="I97" si="35">SUMIFS(F92:F106, C92:C106,H97)</f>
        <v>0</v>
      </c>
    </row>
    <row r="98" spans="1:9">
      <c r="A98" s="102"/>
      <c r="B98" s="80" t="s">
        <v>518</v>
      </c>
      <c r="C98" s="80" t="s">
        <v>516</v>
      </c>
      <c r="D98" s="81">
        <v>0.53125</v>
      </c>
      <c r="E98" s="81">
        <v>0.56944444444444442</v>
      </c>
      <c r="F98" s="81">
        <f t="shared" si="19"/>
        <v>3.819444444444442E-2</v>
      </c>
      <c r="H98" s="83" t="s">
        <v>516</v>
      </c>
      <c r="I98" s="81">
        <f t="shared" ref="I98" si="36">SUMIFS(F92:F106, C92:C106,H98)</f>
        <v>6.944444444444442E-2</v>
      </c>
    </row>
    <row r="99" spans="1:9">
      <c r="A99" s="102"/>
      <c r="B99" s="80" t="s">
        <v>1215</v>
      </c>
      <c r="C99" s="80" t="s">
        <v>504</v>
      </c>
      <c r="D99" s="81">
        <v>0.57638888888888895</v>
      </c>
      <c r="E99" s="81">
        <v>0.64583333333333337</v>
      </c>
      <c r="F99" s="81">
        <f t="shared" si="19"/>
        <v>6.944444444444442E-2</v>
      </c>
      <c r="H99" s="78" t="s">
        <v>519</v>
      </c>
      <c r="I99" s="79">
        <f t="shared" ref="I99" si="37">SUM(I93:I98)</f>
        <v>0.28472222222222215</v>
      </c>
    </row>
    <row r="100" spans="1:9">
      <c r="A100" s="102"/>
      <c r="B100" s="80" t="s">
        <v>1216</v>
      </c>
      <c r="C100" s="80" t="s">
        <v>504</v>
      </c>
      <c r="D100" s="81">
        <v>0.65277777777777779</v>
      </c>
      <c r="E100" s="81">
        <v>0.68055555555555547</v>
      </c>
      <c r="F100" s="81">
        <f t="shared" si="19"/>
        <v>2.7777777777777679E-2</v>
      </c>
      <c r="I100" s="84"/>
    </row>
    <row r="101" spans="1:9">
      <c r="A101" s="102"/>
      <c r="B101" s="80" t="s">
        <v>521</v>
      </c>
      <c r="C101" s="80" t="s">
        <v>516</v>
      </c>
      <c r="D101" s="81">
        <v>0.68055555555555547</v>
      </c>
      <c r="E101" s="81">
        <v>0.69097222222222221</v>
      </c>
      <c r="F101" s="81">
        <f t="shared" si="19"/>
        <v>1.0416666666666741E-2</v>
      </c>
      <c r="I101" s="84"/>
    </row>
    <row r="102" spans="1:9">
      <c r="A102" s="102"/>
      <c r="B102" s="80" t="s">
        <v>1202</v>
      </c>
      <c r="C102" s="80"/>
      <c r="D102" s="81"/>
      <c r="E102" s="81"/>
      <c r="F102" s="81">
        <f t="shared" si="19"/>
        <v>0</v>
      </c>
    </row>
    <row r="103" spans="1:9">
      <c r="A103" s="102"/>
      <c r="B103" s="80"/>
      <c r="C103" s="80"/>
      <c r="D103" s="81"/>
      <c r="E103" s="81"/>
      <c r="F103" s="81">
        <f t="shared" si="19"/>
        <v>0</v>
      </c>
    </row>
    <row r="104" spans="1:9">
      <c r="A104" s="102"/>
      <c r="B104" s="80"/>
      <c r="C104" s="80"/>
      <c r="D104" s="81"/>
      <c r="E104" s="81"/>
      <c r="F104" s="81">
        <f t="shared" si="19"/>
        <v>0</v>
      </c>
    </row>
    <row r="105" spans="1:9">
      <c r="A105" s="102"/>
      <c r="B105" s="80"/>
      <c r="C105" s="80"/>
      <c r="D105" s="81"/>
      <c r="E105" s="81"/>
      <c r="F105" s="81">
        <f t="shared" si="19"/>
        <v>0</v>
      </c>
    </row>
    <row r="106" spans="1:9">
      <c r="A106" s="102"/>
      <c r="B106" s="80"/>
      <c r="C106" s="80"/>
      <c r="D106" s="81"/>
      <c r="E106" s="81"/>
      <c r="F106" s="81">
        <f t="shared" si="19"/>
        <v>0</v>
      </c>
    </row>
    <row r="107" spans="1:9">
      <c r="A107" s="102" t="s">
        <v>631</v>
      </c>
      <c r="B107" s="80" t="s">
        <v>565</v>
      </c>
      <c r="C107" s="80" t="s">
        <v>504</v>
      </c>
      <c r="D107" s="81">
        <v>0.375</v>
      </c>
      <c r="E107" s="81">
        <v>0.38194444444444442</v>
      </c>
      <c r="F107" s="81">
        <f t="shared" si="19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1217</v>
      </c>
      <c r="C108" s="80" t="s">
        <v>504</v>
      </c>
      <c r="D108" s="81">
        <v>0.38194444444444442</v>
      </c>
      <c r="E108" s="81">
        <v>0.41319444444444442</v>
      </c>
      <c r="F108" s="81">
        <f t="shared" si="19"/>
        <v>3.125E-2</v>
      </c>
      <c r="H108" s="83" t="s">
        <v>504</v>
      </c>
      <c r="I108" s="81">
        <f t="shared" ref="I108" si="38">SUMIFS(F107:F121, C107:C121,H108)</f>
        <v>0.24999999999999989</v>
      </c>
    </row>
    <row r="109" spans="1:9">
      <c r="A109" s="102"/>
      <c r="B109" s="80" t="s">
        <v>528</v>
      </c>
      <c r="C109" s="80" t="s">
        <v>510</v>
      </c>
      <c r="D109" s="81">
        <v>0.41319444444444442</v>
      </c>
      <c r="E109" s="81">
        <v>0.43055555555555558</v>
      </c>
      <c r="F109" s="81">
        <f t="shared" si="19"/>
        <v>1.736111111111116E-2</v>
      </c>
      <c r="H109" s="83" t="s">
        <v>508</v>
      </c>
      <c r="I109" s="81">
        <f t="shared" ref="I109" si="39">SUMIFS(F107:F121, C107:C121,H109)</f>
        <v>0</v>
      </c>
    </row>
    <row r="110" spans="1:9">
      <c r="A110" s="102"/>
      <c r="B110" s="80" t="s">
        <v>520</v>
      </c>
      <c r="C110" s="80" t="s">
        <v>516</v>
      </c>
      <c r="D110" s="81">
        <v>0.43055555555555558</v>
      </c>
      <c r="E110" s="81">
        <v>0.44097222222222227</v>
      </c>
      <c r="F110" s="81">
        <f t="shared" si="19"/>
        <v>1.0416666666666685E-2</v>
      </c>
      <c r="H110" s="83" t="s">
        <v>510</v>
      </c>
      <c r="I110" s="81">
        <f t="shared" ref="I110" si="40">SUMIFS(F107:F121, C107:C121,H110)</f>
        <v>5.9027777777777846E-2</v>
      </c>
    </row>
    <row r="111" spans="1:9">
      <c r="A111" s="102"/>
      <c r="B111" s="80" t="s">
        <v>1218</v>
      </c>
      <c r="C111" s="80" t="s">
        <v>504</v>
      </c>
      <c r="D111" s="81">
        <v>0.44097222222222227</v>
      </c>
      <c r="E111" s="81">
        <v>0.47916666666666669</v>
      </c>
      <c r="F111" s="81">
        <f t="shared" si="19"/>
        <v>3.819444444444442E-2</v>
      </c>
      <c r="H111" s="83" t="s">
        <v>513</v>
      </c>
      <c r="I111" s="81">
        <f t="shared" ref="I111" si="41">SUMIFS(F107:F121, C107:C121,H111)</f>
        <v>1.041666666666663E-2</v>
      </c>
    </row>
    <row r="112" spans="1:9">
      <c r="A112" s="102"/>
      <c r="B112" s="80" t="s">
        <v>817</v>
      </c>
      <c r="C112" s="80" t="s">
        <v>510</v>
      </c>
      <c r="D112" s="81">
        <v>0.47916666666666669</v>
      </c>
      <c r="E112" s="81">
        <v>0.52083333333333337</v>
      </c>
      <c r="F112" s="81">
        <f t="shared" si="19"/>
        <v>4.1666666666666685E-2</v>
      </c>
      <c r="H112" s="83" t="s">
        <v>512</v>
      </c>
      <c r="I112" s="81">
        <f t="shared" ref="I112" si="42">SUMIFS(F107:F121, C107:C121,H112)</f>
        <v>0</v>
      </c>
    </row>
    <row r="113" spans="1:9">
      <c r="A113" s="102"/>
      <c r="B113" s="80" t="s">
        <v>518</v>
      </c>
      <c r="C113" s="80" t="s">
        <v>516</v>
      </c>
      <c r="D113" s="81">
        <v>0.52083333333333337</v>
      </c>
      <c r="E113" s="81">
        <v>0.55555555555555558</v>
      </c>
      <c r="F113" s="81">
        <f t="shared" si="19"/>
        <v>3.472222222222221E-2</v>
      </c>
      <c r="H113" s="83" t="s">
        <v>516</v>
      </c>
      <c r="I113" s="81">
        <f t="shared" ref="I113" si="43">SUMIFS(F107:F121, C107:C121,H113)</f>
        <v>5.5555555555555636E-2</v>
      </c>
    </row>
    <row r="114" spans="1:9">
      <c r="A114" s="102"/>
      <c r="B114" s="80" t="s">
        <v>1218</v>
      </c>
      <c r="C114" s="80" t="s">
        <v>504</v>
      </c>
      <c r="D114" s="81">
        <v>0.55555555555555558</v>
      </c>
      <c r="E114" s="81">
        <v>0.625</v>
      </c>
      <c r="F114" s="81">
        <f t="shared" si="19"/>
        <v>6.944444444444442E-2</v>
      </c>
      <c r="H114" s="78" t="s">
        <v>519</v>
      </c>
      <c r="I114" s="79">
        <f t="shared" ref="I114" si="44">SUM(I108:I113)</f>
        <v>0.375</v>
      </c>
    </row>
    <row r="115" spans="1:9">
      <c r="A115" s="102"/>
      <c r="B115" s="18" t="s">
        <v>1219</v>
      </c>
      <c r="C115" s="80" t="s">
        <v>504</v>
      </c>
      <c r="D115" s="81">
        <v>0.625</v>
      </c>
      <c r="E115" s="81">
        <v>0.6875</v>
      </c>
      <c r="F115" s="81">
        <f t="shared" si="19"/>
        <v>6.25E-2</v>
      </c>
      <c r="I115" s="84"/>
    </row>
    <row r="116" spans="1:9">
      <c r="A116" s="102"/>
      <c r="B116" s="80" t="s">
        <v>1220</v>
      </c>
      <c r="C116" s="80" t="s">
        <v>504</v>
      </c>
      <c r="D116" s="81">
        <v>0.6875</v>
      </c>
      <c r="E116" s="81">
        <v>0.72916666666666663</v>
      </c>
      <c r="F116" s="81">
        <f t="shared" si="19"/>
        <v>4.166666666666663E-2</v>
      </c>
      <c r="I116" s="84"/>
    </row>
    <row r="117" spans="1:9">
      <c r="A117" s="102"/>
      <c r="B117" s="80" t="s">
        <v>521</v>
      </c>
      <c r="C117" s="80" t="s">
        <v>516</v>
      </c>
      <c r="D117" s="81">
        <v>0.72916666666666663</v>
      </c>
      <c r="E117" s="81">
        <v>0.73958333333333337</v>
      </c>
      <c r="F117" s="81">
        <f t="shared" si="19"/>
        <v>1.0416666666666741E-2</v>
      </c>
    </row>
    <row r="118" spans="1:9">
      <c r="A118" s="102"/>
      <c r="B118" s="80" t="s">
        <v>528</v>
      </c>
      <c r="C118" s="80" t="s">
        <v>513</v>
      </c>
      <c r="D118" s="81">
        <v>0.73958333333333337</v>
      </c>
      <c r="E118" s="81">
        <v>0.75</v>
      </c>
      <c r="F118" s="81">
        <f t="shared" si="19"/>
        <v>1.041666666666663E-2</v>
      </c>
    </row>
    <row r="119" spans="1:9">
      <c r="A119" s="102"/>
      <c r="B119" s="80"/>
      <c r="C119" s="80"/>
      <c r="D119" s="81"/>
      <c r="E119" s="81"/>
      <c r="F119" s="81">
        <f t="shared" si="19"/>
        <v>0</v>
      </c>
    </row>
    <row r="120" spans="1:9">
      <c r="A120" s="102"/>
      <c r="B120" s="80"/>
      <c r="C120" s="80"/>
      <c r="D120" s="81"/>
      <c r="E120" s="81"/>
      <c r="F120" s="81">
        <f t="shared" si="19"/>
        <v>0</v>
      </c>
    </row>
    <row r="121" spans="1:9">
      <c r="A121" s="102"/>
      <c r="B121" s="80"/>
      <c r="C121" s="80"/>
      <c r="D121" s="81"/>
      <c r="E121" s="81"/>
      <c r="F121" s="81">
        <f t="shared" si="19"/>
        <v>0</v>
      </c>
    </row>
    <row r="122" spans="1:9">
      <c r="A122" s="102" t="s">
        <v>1221</v>
      </c>
      <c r="B122" s="80" t="s">
        <v>94</v>
      </c>
      <c r="C122" s="80"/>
      <c r="D122" s="81"/>
      <c r="E122" s="81"/>
      <c r="F122" s="81">
        <f t="shared" si="19"/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 t="shared" si="19"/>
        <v>0</v>
      </c>
      <c r="H123" s="83" t="s">
        <v>504</v>
      </c>
      <c r="I123" s="81">
        <f t="shared" ref="I123" si="45"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 t="shared" si="19"/>
        <v>0</v>
      </c>
      <c r="H124" s="83" t="s">
        <v>508</v>
      </c>
      <c r="I124" s="81">
        <f t="shared" ref="I124" si="46"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 t="shared" si="19"/>
        <v>0</v>
      </c>
      <c r="H125" s="83" t="s">
        <v>510</v>
      </c>
      <c r="I125" s="81">
        <f t="shared" ref="I125" si="47"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 t="shared" si="19"/>
        <v>0</v>
      </c>
      <c r="H126" s="83" t="s">
        <v>513</v>
      </c>
      <c r="I126" s="81">
        <f t="shared" ref="I126" si="48"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 t="shared" si="19"/>
        <v>0</v>
      </c>
      <c r="H127" s="83" t="s">
        <v>512</v>
      </c>
      <c r="I127" s="81">
        <f t="shared" ref="I127" si="49"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 t="shared" si="19"/>
        <v>0</v>
      </c>
      <c r="H128" s="83" t="s">
        <v>516</v>
      </c>
      <c r="I128" s="81">
        <f t="shared" ref="I128" si="50"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 t="shared" si="19"/>
        <v>0</v>
      </c>
      <c r="H129" s="78" t="s">
        <v>519</v>
      </c>
      <c r="I129" s="79">
        <f t="shared" ref="I129" si="51">SUM(I123:I128)</f>
        <v>0</v>
      </c>
    </row>
    <row r="130" spans="1:9">
      <c r="A130" s="102"/>
      <c r="B130" s="80"/>
      <c r="C130" s="80"/>
      <c r="D130" s="81"/>
      <c r="E130" s="81"/>
      <c r="F130" s="81">
        <f t="shared" ref="F130:F193" si="52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2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2"/>
        <v>0</v>
      </c>
    </row>
    <row r="133" spans="1:9">
      <c r="A133" s="102"/>
      <c r="B133" s="80"/>
      <c r="C133" s="80"/>
      <c r="D133" s="81"/>
      <c r="E133" s="81"/>
      <c r="F133" s="81">
        <f t="shared" si="52"/>
        <v>0</v>
      </c>
    </row>
    <row r="134" spans="1:9">
      <c r="A134" s="102"/>
      <c r="B134" s="80"/>
      <c r="C134" s="80"/>
      <c r="D134" s="81"/>
      <c r="E134" s="81"/>
      <c r="F134" s="81">
        <f t="shared" si="52"/>
        <v>0</v>
      </c>
    </row>
    <row r="135" spans="1:9">
      <c r="A135" s="102"/>
      <c r="B135" s="80"/>
      <c r="C135" s="80"/>
      <c r="D135" s="81"/>
      <c r="E135" s="81"/>
      <c r="F135" s="81">
        <f t="shared" si="52"/>
        <v>0</v>
      </c>
    </row>
    <row r="136" spans="1:9">
      <c r="A136" s="102"/>
      <c r="B136" s="80"/>
      <c r="C136" s="80"/>
      <c r="D136" s="81"/>
      <c r="E136" s="81"/>
      <c r="F136" s="81">
        <f t="shared" si="52"/>
        <v>0</v>
      </c>
    </row>
    <row r="137" spans="1:9">
      <c r="A137" s="102" t="s">
        <v>1222</v>
      </c>
      <c r="B137" t="s">
        <v>1223</v>
      </c>
      <c r="C137" s="80" t="s">
        <v>508</v>
      </c>
      <c r="D137" s="81">
        <v>0.375</v>
      </c>
      <c r="E137" s="81">
        <v>0.3888888888888889</v>
      </c>
      <c r="F137" s="81">
        <f t="shared" si="52"/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782</v>
      </c>
      <c r="C138" s="80" t="s">
        <v>504</v>
      </c>
      <c r="D138" s="81">
        <v>0.3888888888888889</v>
      </c>
      <c r="E138" s="81">
        <v>0.41319444444444442</v>
      </c>
      <c r="F138" s="81">
        <f t="shared" si="52"/>
        <v>2.4305555555555525E-2</v>
      </c>
      <c r="H138" s="83" t="s">
        <v>504</v>
      </c>
      <c r="I138" s="81">
        <f t="shared" ref="I138" si="53">SUMIFS(F137:F151, C137:C151,H138)</f>
        <v>15.277777777777779</v>
      </c>
    </row>
    <row r="139" spans="1:9">
      <c r="A139" s="102"/>
      <c r="B139" t="s">
        <v>528</v>
      </c>
      <c r="C139" s="80" t="s">
        <v>513</v>
      </c>
      <c r="D139" s="81">
        <v>0.41319444444444442</v>
      </c>
      <c r="E139" s="81">
        <v>0.42708333333333331</v>
      </c>
      <c r="F139" s="81">
        <f t="shared" si="52"/>
        <v>1.3888888888888895E-2</v>
      </c>
      <c r="H139" s="83" t="s">
        <v>508</v>
      </c>
      <c r="I139" s="81">
        <f t="shared" ref="I139" si="54">SUMIFS(F137:F151, C137:C151,H139)</f>
        <v>1.3888888888888895E-2</v>
      </c>
    </row>
    <row r="140" spans="1:9">
      <c r="A140" s="102"/>
      <c r="B140" s="80" t="s">
        <v>1224</v>
      </c>
      <c r="C140" s="80" t="s">
        <v>504</v>
      </c>
      <c r="D140" s="81">
        <v>0.42708333333333331</v>
      </c>
      <c r="E140" s="81">
        <v>0.47916666666666669</v>
      </c>
      <c r="F140" s="81">
        <f t="shared" si="52"/>
        <v>5.208333333333337E-2</v>
      </c>
      <c r="H140" s="83" t="s">
        <v>510</v>
      </c>
      <c r="I140" s="81">
        <f t="shared" ref="I140" si="55">SUMIFS(F137:F151, C137:C151,H140)</f>
        <v>4.8611111111111105E-2</v>
      </c>
    </row>
    <row r="141" spans="1:9">
      <c r="A141" s="102"/>
      <c r="B141" s="80" t="s">
        <v>782</v>
      </c>
      <c r="C141" s="80" t="s">
        <v>510</v>
      </c>
      <c r="D141" s="81">
        <v>0.47916666666666669</v>
      </c>
      <c r="E141" s="81">
        <v>0.52777777777777779</v>
      </c>
      <c r="F141" s="81">
        <f t="shared" si="52"/>
        <v>4.8611111111111105E-2</v>
      </c>
      <c r="H141" s="83" t="s">
        <v>513</v>
      </c>
      <c r="I141" s="81">
        <f t="shared" ref="I141" si="56">SUMIFS(F137:F151, C137:C151,H141)</f>
        <v>1.3888888888888895E-2</v>
      </c>
    </row>
    <row r="142" spans="1:9">
      <c r="A142" s="102"/>
      <c r="B142" t="s">
        <v>518</v>
      </c>
      <c r="C142" s="80" t="s">
        <v>516</v>
      </c>
      <c r="D142" s="81">
        <v>0.53472222222222221</v>
      </c>
      <c r="E142" s="81">
        <v>0.5625</v>
      </c>
      <c r="F142" s="81">
        <f t="shared" si="52"/>
        <v>2.777777777777779E-2</v>
      </c>
      <c r="H142" s="83" t="s">
        <v>512</v>
      </c>
      <c r="I142" s="81">
        <f t="shared" ref="I142" si="57">SUMIFS(F137:F151, C137:C151,H142)</f>
        <v>0</v>
      </c>
    </row>
    <row r="143" spans="1:9">
      <c r="A143" s="102"/>
      <c r="B143" s="80" t="s">
        <v>1225</v>
      </c>
      <c r="C143" s="80" t="s">
        <v>504</v>
      </c>
      <c r="D143" s="81">
        <v>0.5625</v>
      </c>
      <c r="E143" s="81">
        <v>0.61111111111111105</v>
      </c>
      <c r="F143" s="81">
        <f t="shared" si="52"/>
        <v>4.8611111111111049E-2</v>
      </c>
      <c r="H143" s="83" t="s">
        <v>516</v>
      </c>
      <c r="I143" s="81">
        <f t="shared" ref="I143" si="58">SUMIFS(F137:F151, C137:C151,H143)</f>
        <v>3.472222222222221E-2</v>
      </c>
    </row>
    <row r="144" spans="1:9">
      <c r="A144" s="102"/>
      <c r="B144" t="s">
        <v>1226</v>
      </c>
      <c r="C144" s="80" t="s">
        <v>504</v>
      </c>
      <c r="D144" s="81">
        <v>0.61111111111111105</v>
      </c>
      <c r="E144" s="81">
        <v>0.65972222222222221</v>
      </c>
      <c r="F144" s="81">
        <f t="shared" si="52"/>
        <v>4.861111111111116E-2</v>
      </c>
      <c r="H144" s="78" t="s">
        <v>519</v>
      </c>
      <c r="I144" s="79">
        <f t="shared" ref="I144" si="59">SUM(I138:I143)</f>
        <v>15.388888888888889</v>
      </c>
    </row>
    <row r="145" spans="1:9">
      <c r="A145" s="102"/>
      <c r="B145" s="80" t="s">
        <v>590</v>
      </c>
      <c r="C145" s="80" t="s">
        <v>516</v>
      </c>
      <c r="D145" s="81">
        <v>0.65972222222222221</v>
      </c>
      <c r="E145" s="81">
        <v>0.66666666666666663</v>
      </c>
      <c r="F145" s="81">
        <f t="shared" si="52"/>
        <v>6.9444444444444198E-3</v>
      </c>
      <c r="I145" s="84"/>
    </row>
    <row r="146" spans="1:9">
      <c r="A146" s="102"/>
      <c r="B146" s="80" t="s">
        <v>1227</v>
      </c>
      <c r="C146" s="80" t="s">
        <v>504</v>
      </c>
      <c r="D146" s="81">
        <v>0.66666666666666663</v>
      </c>
      <c r="E146" s="81">
        <v>15.708333333333334</v>
      </c>
      <c r="F146" s="81">
        <f t="shared" si="52"/>
        <v>15.041666666666668</v>
      </c>
      <c r="I146" s="84"/>
    </row>
    <row r="147" spans="1:9">
      <c r="A147" s="102"/>
      <c r="B147" s="80"/>
      <c r="C147" s="80" t="s">
        <v>504</v>
      </c>
      <c r="D147" s="81">
        <v>0.70833333333333337</v>
      </c>
      <c r="E147" s="81">
        <v>0.77083333333333337</v>
      </c>
      <c r="F147" s="81">
        <f t="shared" si="52"/>
        <v>6.25E-2</v>
      </c>
    </row>
    <row r="148" spans="1:9">
      <c r="A148" s="102"/>
      <c r="B148" s="80"/>
      <c r="C148" s="80"/>
      <c r="D148" s="81"/>
      <c r="E148" s="81"/>
      <c r="F148" s="81">
        <f t="shared" si="52"/>
        <v>0</v>
      </c>
    </row>
    <row r="149" spans="1:9">
      <c r="A149" s="102"/>
      <c r="B149" s="80"/>
      <c r="C149" s="80"/>
      <c r="D149" s="81"/>
      <c r="E149" s="81"/>
      <c r="F149" s="81">
        <f t="shared" si="52"/>
        <v>0</v>
      </c>
    </row>
    <row r="150" spans="1:9">
      <c r="A150" s="102"/>
      <c r="B150" s="80"/>
      <c r="C150" s="80"/>
      <c r="D150" s="81"/>
      <c r="E150" s="81"/>
      <c r="F150" s="81">
        <f t="shared" si="52"/>
        <v>0</v>
      </c>
    </row>
    <row r="151" spans="1:9">
      <c r="A151" s="102"/>
      <c r="B151" s="80"/>
      <c r="C151" s="80"/>
      <c r="D151" s="81"/>
      <c r="E151" s="81"/>
      <c r="F151" s="81">
        <f t="shared" si="52"/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 t="shared" si="52"/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782</v>
      </c>
      <c r="C153" s="80" t="s">
        <v>510</v>
      </c>
      <c r="D153" s="81">
        <v>0.3888888888888889</v>
      </c>
      <c r="E153" s="81">
        <v>0.41319444444444442</v>
      </c>
      <c r="F153" s="81">
        <f t="shared" si="52"/>
        <v>2.4305555555555525E-2</v>
      </c>
      <c r="H153" s="83" t="s">
        <v>504</v>
      </c>
      <c r="I153" s="81">
        <f t="shared" ref="I153" si="60">SUMIFS(F152:F166, C152:C166,H153)</f>
        <v>0.22916666666666669</v>
      </c>
    </row>
    <row r="154" spans="1:9">
      <c r="A154" s="102"/>
      <c r="B154" s="80" t="s">
        <v>528</v>
      </c>
      <c r="C154" s="80" t="s">
        <v>513</v>
      </c>
      <c r="D154" s="81">
        <v>0.41319444444444442</v>
      </c>
      <c r="E154" s="81">
        <v>0.43055555555555558</v>
      </c>
      <c r="F154" s="81">
        <f t="shared" si="52"/>
        <v>1.736111111111116E-2</v>
      </c>
      <c r="H154" s="83" t="s">
        <v>508</v>
      </c>
      <c r="I154" s="81">
        <f t="shared" ref="I154" si="61">SUMIFS(F152:F166, C152:C166,H154)</f>
        <v>1.0416666666666685E-2</v>
      </c>
    </row>
    <row r="155" spans="1:9">
      <c r="A155" s="102"/>
      <c r="B155" s="80" t="s">
        <v>520</v>
      </c>
      <c r="C155" s="80" t="s">
        <v>516</v>
      </c>
      <c r="D155" s="81">
        <v>0.43055555555555558</v>
      </c>
      <c r="E155" s="81">
        <v>0.44444444444444442</v>
      </c>
      <c r="F155" s="81">
        <f t="shared" si="52"/>
        <v>1.388888888888884E-2</v>
      </c>
      <c r="H155" s="83" t="s">
        <v>510</v>
      </c>
      <c r="I155" s="81">
        <f t="shared" ref="I155" si="62">SUMIFS(F152:F166, C152:C166,H155)</f>
        <v>6.597222222222221E-2</v>
      </c>
    </row>
    <row r="156" spans="1:9">
      <c r="A156" s="102"/>
      <c r="B156" s="80" t="s">
        <v>1069</v>
      </c>
      <c r="C156" s="80" t="s">
        <v>504</v>
      </c>
      <c r="D156" s="81">
        <v>0.44444444444444442</v>
      </c>
      <c r="E156" s="81">
        <v>0.47916666666666669</v>
      </c>
      <c r="F156" s="81">
        <f t="shared" si="52"/>
        <v>3.4722222222222265E-2</v>
      </c>
      <c r="H156" s="83" t="s">
        <v>513</v>
      </c>
      <c r="I156" s="81">
        <f t="shared" ref="I156" si="63">SUMIFS(F152:F166, C152:C166,H156)</f>
        <v>1.736111111111116E-2</v>
      </c>
    </row>
    <row r="157" spans="1:9">
      <c r="A157" s="102"/>
      <c r="B157" s="80" t="s">
        <v>817</v>
      </c>
      <c r="C157" s="80" t="s">
        <v>510</v>
      </c>
      <c r="D157" s="81">
        <v>0.47916666666666669</v>
      </c>
      <c r="E157" s="81">
        <v>0.52083333333333337</v>
      </c>
      <c r="F157" s="81">
        <f t="shared" si="52"/>
        <v>4.1666666666666685E-2</v>
      </c>
      <c r="H157" s="83" t="s">
        <v>512</v>
      </c>
      <c r="I157" s="81">
        <f t="shared" ref="I157" si="64">SUMIFS(F152:F166, C152:C166,H157)</f>
        <v>0</v>
      </c>
    </row>
    <row r="158" spans="1:9">
      <c r="A158" s="102"/>
      <c r="B158" s="80" t="s">
        <v>518</v>
      </c>
      <c r="C158" s="80" t="s">
        <v>516</v>
      </c>
      <c r="D158" s="81">
        <v>0.53125</v>
      </c>
      <c r="E158" s="81">
        <v>0.55555555555555558</v>
      </c>
      <c r="F158" s="81">
        <f t="shared" si="52"/>
        <v>2.430555555555558E-2</v>
      </c>
      <c r="H158" s="83" t="s">
        <v>516</v>
      </c>
      <c r="I158" s="81">
        <f t="shared" ref="I158" si="65">SUMIFS(F152:F166, C152:C166,H158)</f>
        <v>4.861111111111116E-2</v>
      </c>
    </row>
    <row r="159" spans="1:9">
      <c r="A159" s="102"/>
      <c r="B159" s="80" t="s">
        <v>1228</v>
      </c>
      <c r="C159" s="80" t="s">
        <v>504</v>
      </c>
      <c r="D159" s="81">
        <v>0.55555555555555558</v>
      </c>
      <c r="E159" s="81">
        <v>0.58333333333333337</v>
      </c>
      <c r="F159" s="81">
        <f t="shared" si="52"/>
        <v>2.777777777777779E-2</v>
      </c>
      <c r="H159" s="78" t="s">
        <v>519</v>
      </c>
      <c r="I159" s="79">
        <f t="shared" ref="I159" si="66">SUM(I153:I158)</f>
        <v>0.3715277777777779</v>
      </c>
    </row>
    <row r="160" spans="1:9">
      <c r="A160" s="102"/>
      <c r="B160" s="80" t="s">
        <v>1229</v>
      </c>
      <c r="C160" s="80" t="s">
        <v>504</v>
      </c>
      <c r="D160" s="81">
        <v>0.58333333333333337</v>
      </c>
      <c r="E160" s="81">
        <v>0.6875</v>
      </c>
      <c r="F160" s="81">
        <f t="shared" si="52"/>
        <v>0.10416666666666663</v>
      </c>
      <c r="I160" s="84"/>
    </row>
    <row r="161" spans="1:9">
      <c r="A161" s="102"/>
      <c r="B161" s="80" t="s">
        <v>521</v>
      </c>
      <c r="C161" s="80" t="s">
        <v>516</v>
      </c>
      <c r="D161" s="81">
        <v>0.69791666666666663</v>
      </c>
      <c r="E161" s="81">
        <v>0.70833333333333337</v>
      </c>
      <c r="F161" s="81">
        <f t="shared" si="52"/>
        <v>1.0416666666666741E-2</v>
      </c>
      <c r="I161" s="84"/>
    </row>
    <row r="162" spans="1:9">
      <c r="A162" s="102"/>
      <c r="B162" s="80" t="s">
        <v>1230</v>
      </c>
      <c r="C162" s="80" t="s">
        <v>504</v>
      </c>
      <c r="D162" s="81">
        <v>0.70833333333333337</v>
      </c>
      <c r="E162" s="81">
        <v>0.77083333333333337</v>
      </c>
      <c r="F162" s="81">
        <f t="shared" si="52"/>
        <v>6.25E-2</v>
      </c>
    </row>
    <row r="163" spans="1:9">
      <c r="A163" s="102"/>
      <c r="B163" s="80"/>
      <c r="C163" s="80"/>
      <c r="D163" s="81"/>
      <c r="E163" s="81"/>
      <c r="F163" s="81">
        <f t="shared" si="52"/>
        <v>0</v>
      </c>
    </row>
    <row r="164" spans="1:9">
      <c r="A164" s="102"/>
      <c r="B164" s="80"/>
      <c r="C164" s="80"/>
      <c r="D164" s="81"/>
      <c r="E164" s="81"/>
      <c r="F164" s="81">
        <f t="shared" si="52"/>
        <v>0</v>
      </c>
    </row>
    <row r="165" spans="1:9">
      <c r="A165" s="102"/>
      <c r="B165" s="80"/>
      <c r="C165" s="80"/>
      <c r="D165" s="81"/>
      <c r="E165" s="81"/>
      <c r="F165" s="81">
        <f t="shared" si="52"/>
        <v>0</v>
      </c>
    </row>
    <row r="166" spans="1:9">
      <c r="A166" s="102"/>
      <c r="B166" s="80"/>
      <c r="C166" s="80"/>
      <c r="D166" s="81"/>
      <c r="E166" s="81"/>
      <c r="F166" s="81">
        <f t="shared" si="52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11" priority="12" operator="greaterThan">
      <formula>0.25</formula>
    </cfRule>
    <cfRule type="cellIs" dxfId="310" priority="13" operator="lessThan">
      <formula>0.25</formula>
    </cfRule>
  </conditionalFormatting>
  <conditionalFormatting sqref="I4 I19 I34 I49 I64 I79 I94 I109 I124 I139 I154">
    <cfRule type="cellIs" dxfId="309" priority="9" operator="lessThan">
      <formula>0.0416666666666667</formula>
    </cfRule>
    <cfRule type="cellIs" dxfId="308" priority="10" operator="greaterThan">
      <formula>0.0416666666666667</formula>
    </cfRule>
    <cfRule type="cellIs" dxfId="307" priority="11" operator="greaterThan">
      <formula>0.0416666666666667</formula>
    </cfRule>
  </conditionalFormatting>
  <conditionalFormatting sqref="I5 I20 I35 I50 I65 I80 I95 I110 I125 I140 I155">
    <cfRule type="cellIs" dxfId="306" priority="7" operator="lessThan">
      <formula>0.0833333333333333</formula>
    </cfRule>
    <cfRule type="cellIs" dxfId="305" priority="8" operator="greaterThan">
      <formula>0.0833333333333333</formula>
    </cfRule>
  </conditionalFormatting>
  <conditionalFormatting sqref="I6 I21 I36 I51 I66 I81 I96 I111 I126 I141 I156">
    <cfRule type="cellIs" dxfId="304" priority="5" operator="lessThan">
      <formula>0.0416666666666667</formula>
    </cfRule>
    <cfRule type="cellIs" dxfId="303" priority="6" operator="greaterThan">
      <formula>0.0416666666666667</formula>
    </cfRule>
  </conditionalFormatting>
  <conditionalFormatting sqref="I7 I22 I37 I52 I67 I82 I97 I112 I127 I142 I157">
    <cfRule type="cellIs" dxfId="302" priority="3" operator="lessThan">
      <formula>0.0416666666666667</formula>
    </cfRule>
    <cfRule type="cellIs" dxfId="301" priority="4" operator="greaterThan">
      <formula>0.0416666666666667</formula>
    </cfRule>
  </conditionalFormatting>
  <conditionalFormatting sqref="I8 I23 I38 I53 I68 I83 I98 I113 I128 I143 I158">
    <cfRule type="cellIs" dxfId="300" priority="1" operator="lessThan">
      <formula>0.0625</formula>
    </cfRule>
    <cfRule type="cellIs" dxfId="299" priority="2" operator="greaterThan">
      <formula>0.0625</formula>
    </cfRule>
  </conditionalFormatting>
  <dataValidations count="1">
    <dataValidation type="list" allowBlank="1" showInputMessage="1" showErrorMessage="1" sqref="C2:C166" xr:uid="{AEEF3BEE-6A5A-48F9-8A96-46B1BE5C54AB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5A27-8294-46EE-BF3E-4AE5608F3B70}">
  <dimension ref="A1:Q166"/>
  <sheetViews>
    <sheetView topLeftCell="A86" workbookViewId="0">
      <selection activeCell="G11" sqref="G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1231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1160</v>
      </c>
      <c r="C3" s="80" t="s">
        <v>508</v>
      </c>
      <c r="D3" s="81">
        <v>0.375</v>
      </c>
      <c r="E3" s="81">
        <v>0.38541666666666669</v>
      </c>
      <c r="F3" s="81">
        <f>E3-D3</f>
        <v>1.0416666666666685E-2</v>
      </c>
      <c r="H3" s="83" t="s">
        <v>504</v>
      </c>
      <c r="I3" s="81">
        <f>SUMIFS(F2:F16, C2:C16,H3)</f>
        <v>0.24305555555555558</v>
      </c>
      <c r="Q3" t="s">
        <v>508</v>
      </c>
    </row>
    <row r="4" spans="1:17">
      <c r="A4" s="102"/>
      <c r="B4" t="s">
        <v>1232</v>
      </c>
      <c r="C4" s="80" t="s">
        <v>504</v>
      </c>
      <c r="D4" s="81">
        <v>0.38541666666666669</v>
      </c>
      <c r="E4" s="81">
        <v>0.39930555555555558</v>
      </c>
      <c r="F4" s="81">
        <f>E4-D4</f>
        <v>1.3888888888888895E-2</v>
      </c>
      <c r="H4" s="83" t="s">
        <v>508</v>
      </c>
      <c r="I4" s="81">
        <f>SUMIFS(F2:F16, C2:C16,H4)</f>
        <v>5.208333333333337E-2</v>
      </c>
      <c r="Q4" t="s">
        <v>510</v>
      </c>
    </row>
    <row r="5" spans="1:17">
      <c r="A5" s="102"/>
      <c r="B5" s="80" t="s">
        <v>1233</v>
      </c>
      <c r="C5" s="80" t="s">
        <v>508</v>
      </c>
      <c r="D5" s="81">
        <v>0.39930555555555558</v>
      </c>
      <c r="E5" s="81">
        <v>0.44097222222222227</v>
      </c>
      <c r="F5" s="81">
        <f>E5-D5</f>
        <v>4.1666666666666685E-2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2"/>
      <c r="B6" t="s">
        <v>590</v>
      </c>
      <c r="C6" s="80" t="s">
        <v>516</v>
      </c>
      <c r="D6" s="81">
        <v>0.44097222222222227</v>
      </c>
      <c r="E6" s="81">
        <v>0.44791666666666669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1234</v>
      </c>
      <c r="C7" s="80" t="s">
        <v>504</v>
      </c>
      <c r="D7" s="81">
        <v>0.44791666666666669</v>
      </c>
      <c r="E7" s="81">
        <v>0.46527777777777773</v>
      </c>
      <c r="F7" s="81">
        <f>E7-D7</f>
        <v>1.7361111111111049E-2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1235</v>
      </c>
      <c r="C8" s="80" t="s">
        <v>504</v>
      </c>
      <c r="D8" s="81">
        <v>0.46527777777777773</v>
      </c>
      <c r="E8" s="81">
        <v>0.47916666666666669</v>
      </c>
      <c r="F8" s="81">
        <f>E8-D8</f>
        <v>1.3888888888888951E-2</v>
      </c>
      <c r="H8" s="83" t="s">
        <v>516</v>
      </c>
      <c r="I8" s="81">
        <f>SUMIFS(F2:F16, C2:C16,H8)</f>
        <v>2.7777777777777679E-2</v>
      </c>
    </row>
    <row r="9" spans="1:17">
      <c r="A9" s="102"/>
      <c r="B9" t="s">
        <v>782</v>
      </c>
      <c r="C9" s="80" t="s">
        <v>510</v>
      </c>
      <c r="D9" s="81">
        <v>0.47916666666666669</v>
      </c>
      <c r="E9" s="81">
        <v>0.52777777777777779</v>
      </c>
      <c r="F9" s="81">
        <f>E9-D9</f>
        <v>4.8611111111111105E-2</v>
      </c>
      <c r="H9" s="78" t="s">
        <v>519</v>
      </c>
      <c r="I9" s="79">
        <f>SUM(I3:I8)</f>
        <v>0.37152777777777773</v>
      </c>
    </row>
    <row r="10" spans="1:17">
      <c r="A10" s="102"/>
      <c r="B10" s="80" t="s">
        <v>518</v>
      </c>
      <c r="C10" s="80" t="s">
        <v>516</v>
      </c>
      <c r="D10" s="81">
        <v>0.52777777777777779</v>
      </c>
      <c r="E10" s="81">
        <v>0.54861111111111105</v>
      </c>
      <c r="F10" s="81">
        <f>E10-D10</f>
        <v>2.0833333333333259E-2</v>
      </c>
      <c r="I10" s="84"/>
    </row>
    <row r="11" spans="1:17">
      <c r="A11" s="102"/>
      <c r="B11" s="80" t="s">
        <v>1236</v>
      </c>
      <c r="C11" s="80" t="s">
        <v>504</v>
      </c>
      <c r="D11" s="81">
        <v>0.5625</v>
      </c>
      <c r="E11" s="81">
        <v>0.64583333333333337</v>
      </c>
      <c r="F11" s="81">
        <f>E11-D11</f>
        <v>8.333333333333337E-2</v>
      </c>
      <c r="I11" s="84"/>
    </row>
    <row r="12" spans="1:17">
      <c r="A12" s="102"/>
      <c r="B12" s="80" t="s">
        <v>1237</v>
      </c>
      <c r="C12" s="80" t="s">
        <v>504</v>
      </c>
      <c r="D12" s="81">
        <v>0.64583333333333337</v>
      </c>
      <c r="E12" s="81">
        <v>0.69444444444444453</v>
      </c>
      <c r="F12" s="81">
        <f>E12-D12</f>
        <v>4.861111111111116E-2</v>
      </c>
    </row>
    <row r="13" spans="1:17">
      <c r="A13" s="102"/>
      <c r="B13" s="80" t="s">
        <v>1238</v>
      </c>
      <c r="C13" s="80" t="s">
        <v>504</v>
      </c>
      <c r="D13" s="81">
        <v>0.70833333333333337</v>
      </c>
      <c r="E13" s="81">
        <v>0.76388888888888884</v>
      </c>
      <c r="F13" s="81">
        <f>E13-D13</f>
        <v>5.5555555555555469E-2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1231</v>
      </c>
      <c r="C17" s="80" t="s">
        <v>513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2"/>
      <c r="B18" s="80" t="s">
        <v>1160</v>
      </c>
      <c r="C18" s="80" t="s">
        <v>508</v>
      </c>
      <c r="D18" s="81">
        <v>0.375</v>
      </c>
      <c r="E18" s="81">
        <v>0.3888888888888889</v>
      </c>
      <c r="F18" s="81">
        <f>E18-D18</f>
        <v>1.3888888888888895E-2</v>
      </c>
      <c r="H18" s="83" t="s">
        <v>504</v>
      </c>
      <c r="I18" s="81">
        <f>SUMIFS(F17:F31, C17:C31,H18)</f>
        <v>15.25</v>
      </c>
    </row>
    <row r="19" spans="1:9">
      <c r="A19" s="102"/>
      <c r="B19" t="s">
        <v>1232</v>
      </c>
      <c r="C19" s="80" t="s">
        <v>504</v>
      </c>
      <c r="D19" s="81">
        <v>0.3888888888888889</v>
      </c>
      <c r="E19" s="81">
        <v>0.39930555555555558</v>
      </c>
      <c r="F19" s="81">
        <f>E19-D19</f>
        <v>1.0416666666666685E-2</v>
      </c>
      <c r="H19" s="83" t="s">
        <v>508</v>
      </c>
      <c r="I19" s="81">
        <f>SUMIFS(F17:F31, C17:C31,H19)</f>
        <v>1.3888888888888895E-2</v>
      </c>
    </row>
    <row r="20" spans="1:9">
      <c r="A20" s="102"/>
      <c r="B20" s="80" t="s">
        <v>1239</v>
      </c>
      <c r="C20" s="80" t="s">
        <v>504</v>
      </c>
      <c r="D20" s="81">
        <v>0.39930555555555558</v>
      </c>
      <c r="E20" s="81">
        <v>0.44097222222222227</v>
      </c>
      <c r="F20" s="81">
        <f>E20-D20</f>
        <v>4.1666666666666685E-2</v>
      </c>
      <c r="H20" s="83" t="s">
        <v>510</v>
      </c>
      <c r="I20" s="81">
        <f>SUMIFS(F17:F31, C17:C31,H20)</f>
        <v>4.8611111111111105E-2</v>
      </c>
    </row>
    <row r="21" spans="1:9">
      <c r="A21" s="102"/>
      <c r="B21" t="s">
        <v>590</v>
      </c>
      <c r="C21" s="80" t="s">
        <v>516</v>
      </c>
      <c r="D21" s="81">
        <v>0.44097222222222227</v>
      </c>
      <c r="E21" s="81">
        <v>0.44791666666666669</v>
      </c>
      <c r="F21" s="81">
        <f>E21-D21</f>
        <v>6.9444444444444198E-3</v>
      </c>
      <c r="H21" s="83" t="s">
        <v>513</v>
      </c>
      <c r="I21" s="81">
        <f>SUMIFS(F17:F31, C17:C31,H21)</f>
        <v>1.0416666666666685E-2</v>
      </c>
    </row>
    <row r="22" spans="1:9">
      <c r="A22" s="102"/>
      <c r="B22" s="80" t="s">
        <v>1240</v>
      </c>
      <c r="C22" s="80" t="s">
        <v>504</v>
      </c>
      <c r="D22" s="81">
        <v>0.44791666666666669</v>
      </c>
      <c r="E22" s="81">
        <v>0.46527777777777773</v>
      </c>
      <c r="F22" s="81">
        <f>E22-D22</f>
        <v>1.7361111111111049E-2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1235</v>
      </c>
      <c r="C23" s="80" t="s">
        <v>596</v>
      </c>
      <c r="D23" s="81">
        <v>0.46527777777777773</v>
      </c>
      <c r="E23" s="81">
        <v>0.47916666666666669</v>
      </c>
      <c r="F23" s="81">
        <f>E23-D23</f>
        <v>1.3888888888888951E-2</v>
      </c>
      <c r="H23" s="83" t="s">
        <v>516</v>
      </c>
      <c r="I23" s="81">
        <f>SUMIFS(F17:F31, C17:C31,H23)</f>
        <v>15.058333333333334</v>
      </c>
    </row>
    <row r="24" spans="1:9">
      <c r="A24" s="102"/>
      <c r="B24" t="s">
        <v>782</v>
      </c>
      <c r="C24" s="80" t="s">
        <v>510</v>
      </c>
      <c r="D24" s="81">
        <v>0.47916666666666669</v>
      </c>
      <c r="E24" s="81">
        <v>0.52777777777777779</v>
      </c>
      <c r="F24" s="81">
        <f>E24-D24</f>
        <v>4.8611111111111105E-2</v>
      </c>
      <c r="H24" s="78" t="s">
        <v>519</v>
      </c>
      <c r="I24" s="79">
        <f>SUM(I18:I23)</f>
        <v>30.381250000000001</v>
      </c>
    </row>
    <row r="25" spans="1:9">
      <c r="A25" s="102"/>
      <c r="B25" s="80" t="s">
        <v>518</v>
      </c>
      <c r="C25" s="80" t="s">
        <v>516</v>
      </c>
      <c r="D25" s="81">
        <v>0.53888888888888886</v>
      </c>
      <c r="E25" s="81">
        <v>0.57638888888888895</v>
      </c>
      <c r="F25" s="81">
        <f>E25-D25</f>
        <v>3.7500000000000089E-2</v>
      </c>
      <c r="I25" s="84"/>
    </row>
    <row r="26" spans="1:9">
      <c r="A26" s="102"/>
      <c r="B26" s="80" t="s">
        <v>1241</v>
      </c>
      <c r="C26" s="80" t="s">
        <v>504</v>
      </c>
      <c r="D26" s="81">
        <v>0.58333333333333337</v>
      </c>
      <c r="E26" s="81">
        <v>15.694444444444445</v>
      </c>
      <c r="F26" s="81">
        <f>E26-D26</f>
        <v>15.111111111111111</v>
      </c>
      <c r="I26" s="84"/>
    </row>
    <row r="27" spans="1:9">
      <c r="A27" s="102"/>
      <c r="B27" s="80" t="s">
        <v>590</v>
      </c>
      <c r="C27" s="80" t="s">
        <v>516</v>
      </c>
      <c r="D27" s="81">
        <v>0.69444444444444453</v>
      </c>
      <c r="E27" s="81">
        <v>15.708333333333334</v>
      </c>
      <c r="F27" s="81">
        <f>E27-D27</f>
        <v>15.013888888888889</v>
      </c>
    </row>
    <row r="28" spans="1:9">
      <c r="A28" s="102"/>
      <c r="B28" s="80" t="s">
        <v>1242</v>
      </c>
      <c r="C28" s="80" t="s">
        <v>504</v>
      </c>
      <c r="D28" s="81">
        <v>0.70833333333333337</v>
      </c>
      <c r="E28" s="81">
        <v>0.76388888888888884</v>
      </c>
      <c r="F28" s="81">
        <f>E28-D28</f>
        <v>5.5555555555555469E-2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528</v>
      </c>
      <c r="C32" s="80" t="s">
        <v>513</v>
      </c>
      <c r="D32" s="81">
        <v>0.36458333333333331</v>
      </c>
      <c r="E32" s="81">
        <v>0.375</v>
      </c>
      <c r="F32" s="81">
        <f>E32-D32</f>
        <v>1.0416666666666685E-2</v>
      </c>
      <c r="H32" s="79" t="s">
        <v>505</v>
      </c>
      <c r="I32" s="79" t="s">
        <v>506</v>
      </c>
    </row>
    <row r="33" spans="1:9">
      <c r="A33" s="102"/>
      <c r="B33" s="80" t="s">
        <v>729</v>
      </c>
      <c r="C33" s="80" t="s">
        <v>508</v>
      </c>
      <c r="D33" s="81">
        <v>0.375</v>
      </c>
      <c r="E33" s="81">
        <v>0.3888888888888889</v>
      </c>
      <c r="F33" s="81">
        <f>E33-D33</f>
        <v>1.3888888888888895E-2</v>
      </c>
      <c r="H33" s="83" t="s">
        <v>504</v>
      </c>
      <c r="I33" s="81">
        <f>SUMIFS(F32:F46, C32:C46,H33)</f>
        <v>0.23958333333333315</v>
      </c>
    </row>
    <row r="34" spans="1:9">
      <c r="A34" s="102"/>
      <c r="B34" s="80" t="s">
        <v>1243</v>
      </c>
      <c r="C34" s="80" t="s">
        <v>504</v>
      </c>
      <c r="D34" s="81">
        <v>0.3888888888888889</v>
      </c>
      <c r="E34" s="81">
        <v>0.39930555555555558</v>
      </c>
      <c r="F34" s="81">
        <f>E34-D34</f>
        <v>1.0416666666666685E-2</v>
      </c>
      <c r="H34" s="83" t="s">
        <v>508</v>
      </c>
      <c r="I34" s="81">
        <f>SUMIFS(F32:F46, C32:C46,H34)</f>
        <v>4.5138888888889006E-2</v>
      </c>
    </row>
    <row r="35" spans="1:9">
      <c r="A35" s="102"/>
      <c r="B35" s="80" t="s">
        <v>1244</v>
      </c>
      <c r="C35" s="80" t="s">
        <v>510</v>
      </c>
      <c r="D35" s="81">
        <v>0.39930555555555558</v>
      </c>
      <c r="E35" s="81">
        <v>0.42708333333333331</v>
      </c>
      <c r="F35" s="81">
        <f>E35-D35</f>
        <v>2.7777777777777735E-2</v>
      </c>
      <c r="H35" s="83" t="s">
        <v>510</v>
      </c>
      <c r="I35" s="81">
        <f>SUMIFS(F32:F46, C32:C46,H35)</f>
        <v>0.10069444444444448</v>
      </c>
    </row>
    <row r="36" spans="1:9">
      <c r="A36" s="102"/>
      <c r="B36" s="80" t="s">
        <v>1245</v>
      </c>
      <c r="C36" s="80" t="s">
        <v>504</v>
      </c>
      <c r="D36" s="81">
        <v>0.42708333333333331</v>
      </c>
      <c r="E36" s="81">
        <v>0.44791666666666669</v>
      </c>
      <c r="F36" s="81">
        <f>E36-D36</f>
        <v>2.083333333333337E-2</v>
      </c>
      <c r="H36" s="83" t="s">
        <v>513</v>
      </c>
      <c r="I36" s="81">
        <f>SUMIFS(F32:F46, C32:C46,H36)</f>
        <v>1.0416666666666685E-2</v>
      </c>
    </row>
    <row r="37" spans="1:9">
      <c r="A37" s="102"/>
      <c r="B37" s="80" t="s">
        <v>1246</v>
      </c>
      <c r="C37" s="80" t="s">
        <v>504</v>
      </c>
      <c r="D37" s="81">
        <v>0.44791666666666669</v>
      </c>
      <c r="E37" s="81">
        <v>0.47916666666666669</v>
      </c>
      <c r="F37" s="81">
        <f>E37-D37</f>
        <v>3.125E-2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1247</v>
      </c>
      <c r="C38" s="80" t="s">
        <v>504</v>
      </c>
      <c r="D38" s="81">
        <v>0.47916666666666669</v>
      </c>
      <c r="E38" s="81">
        <v>0.5</v>
      </c>
      <c r="F38" s="81">
        <f>E38-D38</f>
        <v>2.0833333333333315E-2</v>
      </c>
      <c r="H38" s="83" t="s">
        <v>516</v>
      </c>
      <c r="I38" s="81">
        <f>SUMIFS(F32:F46, C32:C46,H38)</f>
        <v>3.125E-2</v>
      </c>
    </row>
    <row r="39" spans="1:9">
      <c r="A39" s="102"/>
      <c r="B39" s="80" t="s">
        <v>1248</v>
      </c>
      <c r="C39" s="80" t="s">
        <v>504</v>
      </c>
      <c r="D39" s="81">
        <v>0.5</v>
      </c>
      <c r="E39" s="81">
        <v>0.54166666666666663</v>
      </c>
      <c r="F39" s="81">
        <f>E39-D39</f>
        <v>4.166666666666663E-2</v>
      </c>
      <c r="H39" s="78" t="s">
        <v>519</v>
      </c>
      <c r="I39" s="79">
        <f>SUM(I33:I38)</f>
        <v>0.42708333333333331</v>
      </c>
    </row>
    <row r="40" spans="1:9">
      <c r="A40" s="102"/>
      <c r="B40" s="80" t="s">
        <v>518</v>
      </c>
      <c r="C40" s="80" t="s">
        <v>516</v>
      </c>
      <c r="D40" s="81">
        <v>0.54166666666666663</v>
      </c>
      <c r="E40" s="81">
        <v>0.57291666666666663</v>
      </c>
      <c r="F40" s="81">
        <f>E40-D40</f>
        <v>3.125E-2</v>
      </c>
      <c r="I40" s="84"/>
    </row>
    <row r="41" spans="1:9">
      <c r="A41" s="102"/>
      <c r="B41" s="80" t="s">
        <v>1249</v>
      </c>
      <c r="C41" s="80" t="s">
        <v>504</v>
      </c>
      <c r="D41" s="81">
        <v>0.58333333333333337</v>
      </c>
      <c r="E41" s="81">
        <v>0.63958333333333328</v>
      </c>
      <c r="F41" s="81">
        <f>E41-D41</f>
        <v>5.6249999999999911E-2</v>
      </c>
      <c r="I41" s="84"/>
    </row>
    <row r="42" spans="1:9">
      <c r="A42" s="102"/>
      <c r="B42" s="80" t="s">
        <v>1250</v>
      </c>
      <c r="C42" s="80" t="s">
        <v>508</v>
      </c>
      <c r="D42" s="81">
        <v>0.64236111111111105</v>
      </c>
      <c r="E42" s="81">
        <v>0.67361111111111116</v>
      </c>
      <c r="F42" s="81">
        <f>E42-D42</f>
        <v>3.1250000000000111E-2</v>
      </c>
    </row>
    <row r="43" spans="1:9">
      <c r="A43" s="102"/>
      <c r="B43" s="80" t="s">
        <v>1251</v>
      </c>
      <c r="C43" s="80" t="s">
        <v>510</v>
      </c>
      <c r="D43" s="81">
        <v>0.66666666666666663</v>
      </c>
      <c r="E43" s="81">
        <v>0.73958333333333337</v>
      </c>
      <c r="F43" s="81">
        <f>E43-D43</f>
        <v>7.2916666666666741E-2</v>
      </c>
    </row>
    <row r="44" spans="1:9">
      <c r="A44" s="102"/>
      <c r="B44" s="80" t="s">
        <v>1252</v>
      </c>
      <c r="C44" s="80" t="s">
        <v>504</v>
      </c>
      <c r="D44" s="81">
        <v>0.88750000000000007</v>
      </c>
      <c r="E44" s="81">
        <v>0.9458333333333333</v>
      </c>
      <c r="F44" s="81">
        <f>E44-D44</f>
        <v>5.8333333333333237E-2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528</v>
      </c>
      <c r="C47" s="80" t="s">
        <v>513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2"/>
      <c r="B48" s="80" t="s">
        <v>565</v>
      </c>
      <c r="C48" s="80" t="s">
        <v>504</v>
      </c>
      <c r="D48" s="81">
        <v>0.375</v>
      </c>
      <c r="E48" s="81">
        <v>0.38541666666666669</v>
      </c>
      <c r="F48" s="81">
        <f>E48-D48</f>
        <v>1.0416666666666685E-2</v>
      </c>
      <c r="H48" s="83" t="s">
        <v>504</v>
      </c>
      <c r="I48" s="81">
        <f>SUMIFS(F47:F61, C47:C61,H48)</f>
        <v>0.25694444444444442</v>
      </c>
    </row>
    <row r="49" spans="1:9">
      <c r="A49" s="102"/>
      <c r="B49" s="80" t="s">
        <v>1253</v>
      </c>
      <c r="C49" s="80" t="s">
        <v>504</v>
      </c>
      <c r="D49" s="81">
        <v>0.38541666666666669</v>
      </c>
      <c r="E49" s="81">
        <v>0.4375</v>
      </c>
      <c r="F49" s="81">
        <f>E49-D49</f>
        <v>5.2083333333333315E-2</v>
      </c>
      <c r="H49" s="83" t="s">
        <v>508</v>
      </c>
      <c r="I49" s="81">
        <f>SUMIFS(F47:F61, C47:C61,H49)</f>
        <v>0</v>
      </c>
    </row>
    <row r="50" spans="1:9">
      <c r="A50" s="102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4.8611111111111105E-2</v>
      </c>
    </row>
    <row r="51" spans="1:9">
      <c r="A51" s="102"/>
      <c r="B51" s="80" t="s">
        <v>1202</v>
      </c>
      <c r="C51" s="80" t="s">
        <v>504</v>
      </c>
      <c r="D51" s="81">
        <v>0.4513888888888889</v>
      </c>
      <c r="E51" s="81">
        <v>0.47916666666666669</v>
      </c>
      <c r="F51" s="81">
        <f>E51-D51</f>
        <v>2.777777777777779E-2</v>
      </c>
      <c r="H51" s="83" t="s">
        <v>513</v>
      </c>
      <c r="I51" s="81">
        <f>SUMIFS(F47:F61, C47:C61,H51)</f>
        <v>1.0416666666666685E-2</v>
      </c>
    </row>
    <row r="52" spans="1:9">
      <c r="A52" s="102"/>
      <c r="B52" s="80" t="s">
        <v>817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518</v>
      </c>
      <c r="C53" s="80" t="s">
        <v>516</v>
      </c>
      <c r="D53" s="81">
        <v>0.53472222222222221</v>
      </c>
      <c r="E53" s="81">
        <v>0.5625</v>
      </c>
      <c r="F53" s="81">
        <f>E53-D53</f>
        <v>2.777777777777779E-2</v>
      </c>
      <c r="H53" s="83" t="s">
        <v>516</v>
      </c>
      <c r="I53" s="81">
        <f>SUMIFS(F47:F61, C47:C61,H53)</f>
        <v>4.8611111111111216E-2</v>
      </c>
    </row>
    <row r="54" spans="1:9">
      <c r="A54" s="102"/>
      <c r="B54" s="80" t="s">
        <v>1254</v>
      </c>
      <c r="C54" s="80" t="s">
        <v>504</v>
      </c>
      <c r="D54" s="81">
        <v>0.5625</v>
      </c>
      <c r="E54" s="81">
        <v>0.66666666666666663</v>
      </c>
      <c r="F54" s="81">
        <f>E54-D54</f>
        <v>0.10416666666666663</v>
      </c>
      <c r="H54" s="78" t="s">
        <v>519</v>
      </c>
      <c r="I54" s="79">
        <f>SUM(I48:I53)</f>
        <v>0.36458333333333343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9">
      <c r="A56" s="102"/>
      <c r="B56" s="80" t="s">
        <v>1255</v>
      </c>
      <c r="C56" s="80" t="s">
        <v>504</v>
      </c>
      <c r="D56" s="81">
        <v>0.67361111111111116</v>
      </c>
      <c r="E56" s="81">
        <v>0.73611111111111116</v>
      </c>
      <c r="F56" s="81">
        <f>E56-D56</f>
        <v>6.25E-2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528</v>
      </c>
      <c r="C62" s="80" t="s">
        <v>513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9">
      <c r="A63" s="102"/>
      <c r="B63" s="80" t="s">
        <v>565</v>
      </c>
      <c r="C63" s="80" t="s">
        <v>508</v>
      </c>
      <c r="D63" s="81">
        <v>0.375</v>
      </c>
      <c r="E63" s="81">
        <v>0.38194444444444442</v>
      </c>
      <c r="F63" s="81">
        <f>E63-D63</f>
        <v>6.9444444444444198E-3</v>
      </c>
      <c r="H63" s="83" t="s">
        <v>504</v>
      </c>
      <c r="I63" s="81">
        <f>SUMIFS(F62:F76, C62:C76,H63)</f>
        <v>0.25694444444444453</v>
      </c>
    </row>
    <row r="64" spans="1:9">
      <c r="A64" s="102"/>
      <c r="B64" s="80" t="s">
        <v>1256</v>
      </c>
      <c r="C64" s="80" t="s">
        <v>504</v>
      </c>
      <c r="D64" s="81">
        <v>0.38194444444444442</v>
      </c>
      <c r="E64" s="81">
        <v>0.4375</v>
      </c>
      <c r="F64" s="81">
        <f>E64-D64</f>
        <v>5.555555555555558E-2</v>
      </c>
      <c r="H64" s="83" t="s">
        <v>508</v>
      </c>
      <c r="I64" s="81">
        <f>SUMIFS(F62:F76, C62:C76,H64)</f>
        <v>6.9444444444444198E-3</v>
      </c>
    </row>
    <row r="65" spans="1:9">
      <c r="A65" s="102"/>
      <c r="B65" s="80" t="s">
        <v>1257</v>
      </c>
      <c r="C65" s="80" t="s">
        <v>516</v>
      </c>
      <c r="D65" s="81">
        <v>0.4375</v>
      </c>
      <c r="E65" s="81">
        <v>0.44791666666666669</v>
      </c>
      <c r="F65" s="81">
        <f>E65-D65</f>
        <v>1.0416666666666685E-2</v>
      </c>
      <c r="H65" s="83" t="s">
        <v>510</v>
      </c>
      <c r="I65" s="81">
        <f>SUMIFS(F62:F76, C62:C76,H65)</f>
        <v>4.8611111111111105E-2</v>
      </c>
    </row>
    <row r="66" spans="1:9">
      <c r="A66" s="102"/>
      <c r="B66" s="80" t="s">
        <v>1258</v>
      </c>
      <c r="C66" s="80" t="s">
        <v>504</v>
      </c>
      <c r="D66" s="81">
        <v>0.44791666666666669</v>
      </c>
      <c r="E66" s="81">
        <v>0.47916666666666669</v>
      </c>
      <c r="F66" s="81">
        <f>E66-D66</f>
        <v>3.125E-2</v>
      </c>
      <c r="H66" s="83" t="s">
        <v>513</v>
      </c>
      <c r="I66" s="81">
        <f>SUMIFS(F62:F76, C62:C76,H66)</f>
        <v>1.0416666666666685E-2</v>
      </c>
    </row>
    <row r="67" spans="1:9">
      <c r="A67" s="102"/>
      <c r="B67" s="80" t="s">
        <v>817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518</v>
      </c>
      <c r="C68" s="80" t="s">
        <v>516</v>
      </c>
      <c r="D68" s="81">
        <v>0.52777777777777779</v>
      </c>
      <c r="E68" s="81">
        <v>0.56944444444444442</v>
      </c>
      <c r="F68" s="81">
        <f>E68-D68</f>
        <v>4.166666666666663E-2</v>
      </c>
      <c r="H68" s="83" t="s">
        <v>516</v>
      </c>
      <c r="I68" s="81">
        <f>SUMIFS(F62:F76, C62:C76,H68)</f>
        <v>5.2083333333333315E-2</v>
      </c>
    </row>
    <row r="69" spans="1:9">
      <c r="A69" s="102"/>
      <c r="B69" s="80" t="s">
        <v>1259</v>
      </c>
      <c r="C69" s="80" t="s">
        <v>504</v>
      </c>
      <c r="D69" s="81">
        <v>0.56944444444444442</v>
      </c>
      <c r="E69" s="81">
        <v>0.73958333333333337</v>
      </c>
      <c r="F69" s="81">
        <f>E69-D69</f>
        <v>0.17013888888888895</v>
      </c>
      <c r="H69" s="78" t="s">
        <v>519</v>
      </c>
      <c r="I69" s="79">
        <f>SUM(I63:I68)</f>
        <v>0.37500000000000006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2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2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>E92-D92</f>
        <v>1.0416666666666685E-2</v>
      </c>
      <c r="H92" s="79" t="s">
        <v>505</v>
      </c>
      <c r="I92" s="79" t="s">
        <v>506</v>
      </c>
    </row>
    <row r="93" spans="1:9">
      <c r="A93" s="102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>E93-D93</f>
        <v>1.0416666666666685E-2</v>
      </c>
      <c r="H93" s="83" t="s">
        <v>504</v>
      </c>
      <c r="I93" s="81">
        <f>SUMIFS(F92:F106, C92:C106,H93)</f>
        <v>0.19791666666666663</v>
      </c>
    </row>
    <row r="94" spans="1:9">
      <c r="A94" s="102"/>
      <c r="B94" s="80" t="s">
        <v>1260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9">
      <c r="A95" s="102"/>
      <c r="B95" s="80" t="s">
        <v>817</v>
      </c>
      <c r="C95" s="80" t="s">
        <v>504</v>
      </c>
      <c r="D95" s="81">
        <v>0.47916666666666669</v>
      </c>
      <c r="E95" s="81">
        <v>0.52083333333333337</v>
      </c>
      <c r="F95" s="81">
        <f>E95-D95</f>
        <v>4.1666666666666685E-2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511</v>
      </c>
      <c r="C96" s="80" t="s">
        <v>513</v>
      </c>
      <c r="D96" s="81">
        <v>0.45833333333333331</v>
      </c>
      <c r="E96" s="81">
        <v>0.47222222222222227</v>
      </c>
      <c r="F96" s="81">
        <f>E96-D96</f>
        <v>1.3888888888888951E-2</v>
      </c>
      <c r="H96" s="83" t="s">
        <v>513</v>
      </c>
      <c r="I96" s="81">
        <f>SUMIFS(F92:F106, C92:C106,H96)</f>
        <v>18.034722222222225</v>
      </c>
    </row>
    <row r="97" spans="1:9">
      <c r="A97" s="102"/>
      <c r="B97" s="80" t="s">
        <v>1206</v>
      </c>
      <c r="C97" s="80" t="s">
        <v>516</v>
      </c>
      <c r="D97" s="81">
        <v>0.52777777777777779</v>
      </c>
      <c r="E97" s="81">
        <v>0.5625</v>
      </c>
      <c r="F97" s="81">
        <f>E97-D97</f>
        <v>3.472222222222221E-2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1202</v>
      </c>
      <c r="C98" s="80" t="s">
        <v>504</v>
      </c>
      <c r="D98" s="81">
        <v>0.58333333333333337</v>
      </c>
      <c r="E98" s="81">
        <v>0.66666666666666663</v>
      </c>
      <c r="F98" s="81">
        <f>E98-D98</f>
        <v>8.3333333333333259E-2</v>
      </c>
      <c r="H98" s="83" t="s">
        <v>516</v>
      </c>
      <c r="I98" s="81">
        <f>SUMIFS(F92:F106, C92:C106,H98)</f>
        <v>0.17361111111111105</v>
      </c>
    </row>
    <row r="99" spans="1:9">
      <c r="A99" s="102"/>
      <c r="B99" t="s">
        <v>521</v>
      </c>
      <c r="C99" s="80" t="s">
        <v>516</v>
      </c>
      <c r="D99" s="81">
        <v>0.66666666666666663</v>
      </c>
      <c r="E99" s="81">
        <v>0.68055555555555547</v>
      </c>
      <c r="F99" s="81">
        <f>E99-D99</f>
        <v>1.388888888888884E-2</v>
      </c>
      <c r="H99" s="78" t="s">
        <v>519</v>
      </c>
      <c r="I99" s="79">
        <f>SUM(I93:I98)</f>
        <v>18.406250000000004</v>
      </c>
    </row>
    <row r="100" spans="1:9">
      <c r="A100" s="102"/>
      <c r="B100" s="80" t="s">
        <v>528</v>
      </c>
      <c r="C100" s="80" t="s">
        <v>516</v>
      </c>
      <c r="D100" s="81">
        <v>0.75</v>
      </c>
      <c r="E100" s="81">
        <v>0.875</v>
      </c>
      <c r="F100" s="81">
        <f>E100-D100</f>
        <v>0.125</v>
      </c>
      <c r="I100" s="84"/>
    </row>
    <row r="101" spans="1:9">
      <c r="A101" s="102"/>
      <c r="B101" s="80"/>
      <c r="C101" s="80" t="s">
        <v>513</v>
      </c>
      <c r="D101" s="81">
        <v>0.73958333333333337</v>
      </c>
      <c r="E101" s="81">
        <v>18.75</v>
      </c>
      <c r="F101" s="81">
        <f>E101-D101</f>
        <v>18.010416666666668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528</v>
      </c>
      <c r="C107" s="80" t="s">
        <v>513</v>
      </c>
      <c r="D107" s="81">
        <v>0.36458333333333331</v>
      </c>
      <c r="E107" s="81">
        <v>0.375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02"/>
      <c r="B108" s="80" t="s">
        <v>565</v>
      </c>
      <c r="C108" s="80" t="s">
        <v>504</v>
      </c>
      <c r="D108" s="81">
        <v>0.375</v>
      </c>
      <c r="E108" s="81">
        <v>0.38194444444444442</v>
      </c>
      <c r="F108" s="81">
        <f>E108-D108</f>
        <v>6.9444444444444198E-3</v>
      </c>
      <c r="H108" s="83" t="s">
        <v>504</v>
      </c>
      <c r="I108" s="81">
        <f>SUMIFS(F107:F121, C107:C121,H108)</f>
        <v>0.21527777777777785</v>
      </c>
    </row>
    <row r="109" spans="1:9">
      <c r="A109" s="102"/>
      <c r="B109" s="80" t="s">
        <v>1261</v>
      </c>
      <c r="C109" s="80" t="s">
        <v>504</v>
      </c>
      <c r="D109" s="81">
        <v>0.38194444444444442</v>
      </c>
      <c r="E109" s="81">
        <v>0.43055555555555558</v>
      </c>
      <c r="F109" s="81">
        <f>E109-D109</f>
        <v>4.861111111111116E-2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520</v>
      </c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0.1111111111111111</v>
      </c>
    </row>
    <row r="111" spans="1:9">
      <c r="A111" s="102"/>
      <c r="B111" s="80" t="s">
        <v>1262</v>
      </c>
      <c r="C111" s="80" t="s">
        <v>504</v>
      </c>
      <c r="D111" s="81">
        <v>0.44444444444444442</v>
      </c>
      <c r="E111" s="81">
        <v>0.47916666666666669</v>
      </c>
      <c r="F111" s="81">
        <f>E111-D111</f>
        <v>3.4722222222222265E-2</v>
      </c>
      <c r="H111" s="83" t="s">
        <v>513</v>
      </c>
      <c r="I111" s="81">
        <f>SUMIFS(F107:F121, C107:C121,H111)</f>
        <v>1.0416666666666685E-2</v>
      </c>
    </row>
    <row r="112" spans="1:9">
      <c r="A112" s="102"/>
      <c r="B112" s="80" t="s">
        <v>817</v>
      </c>
      <c r="C112" s="80" t="s">
        <v>510</v>
      </c>
      <c r="D112" s="81">
        <v>0.47916666666666669</v>
      </c>
      <c r="E112" s="81">
        <v>0.52777777777777779</v>
      </c>
      <c r="F112" s="81">
        <f>E112-D112</f>
        <v>4.8611111111111105E-2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518</v>
      </c>
      <c r="C113" s="80" t="s">
        <v>516</v>
      </c>
      <c r="D113" s="81">
        <v>0.53125</v>
      </c>
      <c r="E113" s="81">
        <v>0.5625</v>
      </c>
      <c r="F113" s="81">
        <f>E113-D113</f>
        <v>3.125E-2</v>
      </c>
      <c r="H113" s="83" t="s">
        <v>516</v>
      </c>
      <c r="I113" s="81">
        <f>SUMIFS(F107:F121, C107:C121,H113)</f>
        <v>4.513888888888884E-2</v>
      </c>
    </row>
    <row r="114" spans="1:9">
      <c r="A114" s="102"/>
      <c r="B114" s="80" t="s">
        <v>1263</v>
      </c>
      <c r="C114" s="80" t="s">
        <v>504</v>
      </c>
      <c r="D114" s="81">
        <v>0.5625</v>
      </c>
      <c r="E114" s="81">
        <v>0.60416666666666663</v>
      </c>
      <c r="F114" s="81">
        <f>E114-D114</f>
        <v>4.166666666666663E-2</v>
      </c>
      <c r="H114" s="78" t="s">
        <v>519</v>
      </c>
      <c r="I114" s="79">
        <f>SUM(I108:I113)</f>
        <v>0.38194444444444448</v>
      </c>
    </row>
    <row r="115" spans="1:9">
      <c r="A115" s="102"/>
      <c r="B115" s="80" t="s">
        <v>1264</v>
      </c>
      <c r="C115" s="80" t="s">
        <v>504</v>
      </c>
      <c r="D115" s="81">
        <v>0.60416666666666663</v>
      </c>
      <c r="E115" s="81">
        <v>0.6875</v>
      </c>
      <c r="F115" s="81">
        <f>E115-D115</f>
        <v>8.333333333333337E-2</v>
      </c>
      <c r="I115" s="84"/>
    </row>
    <row r="116" spans="1:9">
      <c r="A116" s="102"/>
      <c r="B116" s="80" t="s">
        <v>1265</v>
      </c>
      <c r="C116" s="80" t="s">
        <v>510</v>
      </c>
      <c r="D116" s="81">
        <v>0.6875</v>
      </c>
      <c r="E116" s="81">
        <v>0.75</v>
      </c>
      <c r="F116" s="81">
        <f>E116-D116</f>
        <v>6.25E-2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t="s">
        <v>620</v>
      </c>
      <c r="C137" s="80" t="s">
        <v>513</v>
      </c>
      <c r="D137" s="81">
        <v>0.36458333333333331</v>
      </c>
      <c r="E137" s="81">
        <v>0.375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2"/>
      <c r="B138" s="80" t="s">
        <v>1160</v>
      </c>
      <c r="C138" s="80" t="s">
        <v>508</v>
      </c>
      <c r="D138" s="81">
        <v>0.375</v>
      </c>
      <c r="E138" s="81">
        <v>0.3888888888888889</v>
      </c>
      <c r="F138" s="81">
        <f>E138-D138</f>
        <v>1.3888888888888895E-2</v>
      </c>
      <c r="H138" s="83" t="s">
        <v>504</v>
      </c>
      <c r="I138" s="81">
        <f>SUMIFS(F137:F151, C137:C151,H138)</f>
        <v>15.284722222222221</v>
      </c>
    </row>
    <row r="139" spans="1:9">
      <c r="A139" s="102"/>
      <c r="B139" t="s">
        <v>1266</v>
      </c>
      <c r="C139" s="80" t="s">
        <v>504</v>
      </c>
      <c r="D139" s="81">
        <v>0.3888888888888889</v>
      </c>
      <c r="E139" s="81">
        <v>0.39930555555555558</v>
      </c>
      <c r="F139" s="81">
        <f>E139-D139</f>
        <v>1.0416666666666685E-2</v>
      </c>
      <c r="H139" s="83" t="s">
        <v>508</v>
      </c>
      <c r="I139" s="81">
        <f>SUMIFS(F137:F151, C137:C151,H139)</f>
        <v>1.3888888888888895E-2</v>
      </c>
    </row>
    <row r="140" spans="1:9">
      <c r="A140" s="102"/>
      <c r="B140" t="s">
        <v>590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4.8611111111111105E-2</v>
      </c>
    </row>
    <row r="141" spans="1:9">
      <c r="A141" s="102"/>
      <c r="B141" s="80" t="s">
        <v>1267</v>
      </c>
      <c r="C141" s="80" t="s">
        <v>504</v>
      </c>
      <c r="D141" s="81">
        <v>0.44791666666666669</v>
      </c>
      <c r="E141" s="81">
        <v>0.47916666666666669</v>
      </c>
      <c r="F141" s="81">
        <f>E141-D141</f>
        <v>3.125E-2</v>
      </c>
      <c r="H141" s="83" t="s">
        <v>513</v>
      </c>
      <c r="I141" s="81">
        <f>SUMIFS(F137:F151, C137:C151,H141)</f>
        <v>1.0416666666666685E-2</v>
      </c>
    </row>
    <row r="142" spans="1:9">
      <c r="A142" s="102"/>
      <c r="B142" t="s">
        <v>782</v>
      </c>
      <c r="C142" s="80" t="s">
        <v>510</v>
      </c>
      <c r="D142" s="81">
        <v>0.47916666666666669</v>
      </c>
      <c r="E142" s="81">
        <v>0.52777777777777779</v>
      </c>
      <c r="F142" s="81">
        <f>E142-D142</f>
        <v>4.8611111111111105E-2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518</v>
      </c>
      <c r="C143" s="80" t="s">
        <v>516</v>
      </c>
      <c r="D143" s="81">
        <v>0.53472222222222221</v>
      </c>
      <c r="E143" s="81">
        <v>0.56944444444444442</v>
      </c>
      <c r="F143" s="81">
        <f>E143-D143</f>
        <v>3.472222222222221E-2</v>
      </c>
      <c r="H143" s="83" t="s">
        <v>516</v>
      </c>
      <c r="I143" s="81">
        <f>SUMIFS(F137:F151, C137:C151,H143)</f>
        <v>5.2083333333333204E-2</v>
      </c>
    </row>
    <row r="144" spans="1:9">
      <c r="A144" s="102"/>
      <c r="B144" s="80" t="s">
        <v>1268</v>
      </c>
      <c r="C144" s="80" t="s">
        <v>596</v>
      </c>
      <c r="D144" s="81">
        <v>0.56944444444444442</v>
      </c>
      <c r="E144" s="81">
        <v>0.64583333333333337</v>
      </c>
      <c r="F144" s="81">
        <f>E144-D144</f>
        <v>7.6388888888888951E-2</v>
      </c>
      <c r="H144" s="78" t="s">
        <v>519</v>
      </c>
      <c r="I144" s="79">
        <f>SUM(I138:I143)</f>
        <v>15.409722222222221</v>
      </c>
    </row>
    <row r="145" spans="1:9">
      <c r="A145" s="102"/>
      <c r="B145" s="80" t="s">
        <v>1269</v>
      </c>
      <c r="C145" s="80" t="s">
        <v>504</v>
      </c>
      <c r="D145" s="81">
        <v>0.64583333333333337</v>
      </c>
      <c r="E145" s="81">
        <v>0.69444444444444453</v>
      </c>
      <c r="F145" s="81">
        <f>E145-D145</f>
        <v>4.861111111111116E-2</v>
      </c>
      <c r="I145" s="84"/>
    </row>
    <row r="146" spans="1:9">
      <c r="A146" s="102"/>
      <c r="B146" s="80" t="s">
        <v>590</v>
      </c>
      <c r="C146" s="80" t="s">
        <v>516</v>
      </c>
      <c r="D146" s="81">
        <v>0.69444444444444453</v>
      </c>
      <c r="E146" s="81">
        <v>0.70138888888888884</v>
      </c>
      <c r="F146" s="81">
        <f>E146-D146</f>
        <v>6.9444444444443088E-3</v>
      </c>
      <c r="I146" s="84"/>
    </row>
    <row r="147" spans="1:9">
      <c r="A147" s="102"/>
      <c r="B147" s="80" t="s">
        <v>1270</v>
      </c>
      <c r="C147" s="80" t="s">
        <v>504</v>
      </c>
      <c r="D147" s="81">
        <v>0.70833333333333337</v>
      </c>
      <c r="E147" s="81">
        <v>15.826388888888889</v>
      </c>
      <c r="F147" s="81">
        <f>E147-D147</f>
        <v>15.118055555555555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528</v>
      </c>
      <c r="C152" s="80" t="s">
        <v>513</v>
      </c>
      <c r="D152" s="81">
        <v>0.36458333333333331</v>
      </c>
      <c r="E152" s="81">
        <v>0.375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503</v>
      </c>
      <c r="C153" s="80" t="s">
        <v>508</v>
      </c>
      <c r="D153" s="81">
        <v>0.375</v>
      </c>
      <c r="E153" s="81">
        <v>0.3888888888888889</v>
      </c>
      <c r="F153" s="81">
        <f>E153-D153</f>
        <v>1.3888888888888895E-2</v>
      </c>
      <c r="H153" s="83" t="s">
        <v>504</v>
      </c>
      <c r="I153" s="81">
        <f>SUMIFS(F152:F166, C152:C166,H153)</f>
        <v>0.24652777777777785</v>
      </c>
    </row>
    <row r="154" spans="1:9">
      <c r="A154" s="102"/>
      <c r="B154" s="80" t="s">
        <v>1271</v>
      </c>
      <c r="C154" s="80" t="s">
        <v>504</v>
      </c>
      <c r="D154" s="81">
        <v>0.3888888888888889</v>
      </c>
      <c r="E154" s="81">
        <v>0.46875</v>
      </c>
      <c r="F154" s="81">
        <f>E154-D154</f>
        <v>7.9861111111111105E-2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520</v>
      </c>
      <c r="C155" s="80" t="s">
        <v>516</v>
      </c>
      <c r="D155" s="81">
        <v>0.47222222222222227</v>
      </c>
      <c r="E155" s="81">
        <v>0.47916666666666669</v>
      </c>
      <c r="F155" s="81">
        <f>E155-D155</f>
        <v>6.9444444444444198E-3</v>
      </c>
      <c r="H155" s="83" t="s">
        <v>510</v>
      </c>
      <c r="I155" s="81">
        <f>SUMIFS(F152:F166, C152:C166,H155)</f>
        <v>4.8611111111111105E-2</v>
      </c>
    </row>
    <row r="156" spans="1:9">
      <c r="A156" s="102"/>
      <c r="B156" s="80" t="s">
        <v>782</v>
      </c>
      <c r="C156" s="80" t="s">
        <v>510</v>
      </c>
      <c r="D156" s="81">
        <v>0.47916666666666669</v>
      </c>
      <c r="E156" s="81">
        <v>0.52777777777777779</v>
      </c>
      <c r="F156" s="81">
        <f>E156-D156</f>
        <v>4.8611111111111105E-2</v>
      </c>
      <c r="H156" s="83" t="s">
        <v>513</v>
      </c>
      <c r="I156" s="81">
        <f>SUMIFS(F152:F166, C152:C166,H156)</f>
        <v>1.0416666666666685E-2</v>
      </c>
    </row>
    <row r="157" spans="1:9">
      <c r="A157" s="102"/>
      <c r="B157" s="80" t="s">
        <v>518</v>
      </c>
      <c r="C157" s="80" t="s">
        <v>516</v>
      </c>
      <c r="D157" s="81">
        <v>0.53125</v>
      </c>
      <c r="E157" s="81">
        <v>0.55208333333333337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1272</v>
      </c>
      <c r="C158" s="80" t="s">
        <v>504</v>
      </c>
      <c r="D158" s="81">
        <v>0.5625</v>
      </c>
      <c r="E158" s="81">
        <v>0.63888888888888895</v>
      </c>
      <c r="F158" s="81">
        <f>E158-D158</f>
        <v>7.6388888888888951E-2</v>
      </c>
      <c r="H158" s="83" t="s">
        <v>516</v>
      </c>
      <c r="I158" s="81">
        <f>SUMIFS(F152:F166, C152:C166,H158)</f>
        <v>3.8194444444444531E-2</v>
      </c>
    </row>
    <row r="159" spans="1:9">
      <c r="A159" s="102"/>
      <c r="B159" s="80" t="s">
        <v>1273</v>
      </c>
      <c r="C159" s="80" t="s">
        <v>504</v>
      </c>
      <c r="D159" s="81">
        <v>0.63888888888888895</v>
      </c>
      <c r="E159" s="81">
        <v>0.65972222222222221</v>
      </c>
      <c r="F159" s="81">
        <f>E159-D159</f>
        <v>2.0833333333333259E-2</v>
      </c>
      <c r="H159" s="78" t="s">
        <v>519</v>
      </c>
      <c r="I159" s="79">
        <f>SUM(I153:I158)</f>
        <v>0.35763888888888906</v>
      </c>
    </row>
    <row r="160" spans="1:9">
      <c r="A160" s="102"/>
      <c r="B160" s="80" t="s">
        <v>521</v>
      </c>
      <c r="C160" s="80" t="s">
        <v>516</v>
      </c>
      <c r="D160" s="81">
        <v>0.66666666666666663</v>
      </c>
      <c r="E160" s="81">
        <v>0.67708333333333337</v>
      </c>
      <c r="F160" s="81">
        <f>E160-D160</f>
        <v>1.0416666666666741E-2</v>
      </c>
      <c r="I160" s="84"/>
    </row>
    <row r="161" spans="1:9">
      <c r="A161" s="102"/>
      <c r="B161" s="80" t="s">
        <v>1274</v>
      </c>
      <c r="C161" s="80" t="s">
        <v>504</v>
      </c>
      <c r="D161" s="81">
        <v>0.68055555555555547</v>
      </c>
      <c r="E161" s="81">
        <v>0.75</v>
      </c>
      <c r="F161" s="81">
        <f>E161-D161</f>
        <v>6.9444444444444531E-2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4 I19 I34 I49 I64 I79 I94 I109 I124 I139 I15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5 I20 I35 I50 I65 I80 I95 I110 I125 I140 I15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6 I21 I36 I51 I66 I81 I96 I111 I126 I141 I15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7 I22 I37 I52 I67 I82 I97 I112 I127 I142 I15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8 I23 I38 I53 I68 I83 I98 I113 I128 I143 I15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2:C166" xr:uid="{8457B63C-39B6-4F40-8D5E-C2ACE4ED6BB1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D5DD-C1AC-4BEB-AE63-D5A54879FF02}">
  <dimension ref="A1:I166"/>
  <sheetViews>
    <sheetView workbookViewId="0">
      <selection activeCell="D8" sqref="D8"/>
    </sheetView>
  </sheetViews>
  <sheetFormatPr defaultColWidth="17.42578125" defaultRowHeight="15"/>
  <cols>
    <col min="1" max="1" width="18.85546875" customWidth="1"/>
    <col min="2" max="2" width="61.7109375" customWidth="1"/>
    <col min="22" max="22" width="38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t="s">
        <v>1275</v>
      </c>
      <c r="C2" s="80" t="s">
        <v>504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</row>
    <row r="3" spans="1:9">
      <c r="A3" s="102"/>
      <c r="B3" s="80" t="s">
        <v>1276</v>
      </c>
      <c r="C3" s="80" t="s">
        <v>504</v>
      </c>
      <c r="D3" s="81">
        <v>0.4375</v>
      </c>
      <c r="E3" s="81">
        <v>0.46875</v>
      </c>
      <c r="F3" s="81">
        <f>E3-D3</f>
        <v>3.125E-2</v>
      </c>
      <c r="H3" s="83" t="s">
        <v>504</v>
      </c>
      <c r="I3" s="81">
        <f>SUMIFS(F2:F16, C2:C16,H3)</f>
        <v>0.24652777777777779</v>
      </c>
    </row>
    <row r="4" spans="1:9">
      <c r="A4" s="102"/>
      <c r="B4" s="18" t="s">
        <v>817</v>
      </c>
      <c r="C4" s="80" t="s">
        <v>510</v>
      </c>
      <c r="D4" s="81">
        <v>0.4826388888888889</v>
      </c>
      <c r="E4" s="81">
        <v>0.53125</v>
      </c>
      <c r="F4" s="81">
        <f>E4-D4</f>
        <v>4.8611111111111105E-2</v>
      </c>
      <c r="H4" s="83" t="s">
        <v>508</v>
      </c>
      <c r="I4" s="81">
        <f>SUMIFS(F2:F16, C2:C16,H4)</f>
        <v>0</v>
      </c>
    </row>
    <row r="5" spans="1:9">
      <c r="A5" s="102"/>
      <c r="B5" s="18" t="s">
        <v>518</v>
      </c>
      <c r="C5" s="80" t="s">
        <v>516</v>
      </c>
      <c r="D5" s="81">
        <v>0.53125</v>
      </c>
      <c r="E5" s="81">
        <v>0.55208333333333337</v>
      </c>
      <c r="F5" s="81">
        <f>E5-D5</f>
        <v>2.083333333333337E-2</v>
      </c>
      <c r="H5" s="83" t="s">
        <v>510</v>
      </c>
      <c r="I5" s="81">
        <f>SUMIFS(F2:F16, C2:C16,H5)</f>
        <v>4.8611111111111105E-2</v>
      </c>
    </row>
    <row r="6" spans="1:9">
      <c r="A6" s="102"/>
      <c r="B6" s="80" t="s">
        <v>1277</v>
      </c>
      <c r="C6" s="80" t="s">
        <v>504</v>
      </c>
      <c r="D6" s="81">
        <v>0.55555555555555558</v>
      </c>
      <c r="E6" s="81">
        <v>0.64583333333333337</v>
      </c>
      <c r="F6" s="81">
        <f>E6-D6</f>
        <v>9.027777777777779E-2</v>
      </c>
      <c r="H6" s="83" t="s">
        <v>513</v>
      </c>
      <c r="I6" s="81">
        <f>SUMIFS(F2:F16, C2:C16,H6)</f>
        <v>0</v>
      </c>
    </row>
    <row r="7" spans="1:9">
      <c r="A7" s="102"/>
      <c r="B7" t="s">
        <v>1278</v>
      </c>
      <c r="C7" s="80" t="s">
        <v>504</v>
      </c>
      <c r="D7" s="81">
        <v>0.64583333333333337</v>
      </c>
      <c r="E7" s="81">
        <v>0.70833333333333337</v>
      </c>
      <c r="F7" s="81">
        <f>E7-D7</f>
        <v>6.25E-2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0.31597222222222227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1279</v>
      </c>
      <c r="C17" s="80" t="s">
        <v>504</v>
      </c>
      <c r="D17" s="81">
        <v>0.375</v>
      </c>
      <c r="E17" s="81">
        <v>0.40972222222222227</v>
      </c>
      <c r="F17" s="81">
        <f>E17-D17</f>
        <v>3.4722222222222265E-2</v>
      </c>
      <c r="H17" s="79" t="s">
        <v>505</v>
      </c>
      <c r="I17" s="79" t="s">
        <v>506</v>
      </c>
    </row>
    <row r="18" spans="1:9">
      <c r="A18" s="102"/>
      <c r="B18" s="80" t="s">
        <v>1280</v>
      </c>
      <c r="C18" s="80" t="s">
        <v>504</v>
      </c>
      <c r="D18" s="81">
        <v>0.40972222222222227</v>
      </c>
      <c r="E18" s="81">
        <v>0.4375</v>
      </c>
      <c r="F18" s="81">
        <f>E18-D18</f>
        <v>2.7777777777777735E-2</v>
      </c>
      <c r="H18" s="83" t="s">
        <v>504</v>
      </c>
      <c r="I18" s="81">
        <f>SUMIFS(F17:F31, C17:C31,H18)</f>
        <v>0.24305555555555558</v>
      </c>
    </row>
    <row r="19" spans="1:9">
      <c r="A19" s="102"/>
      <c r="B19" t="s">
        <v>590</v>
      </c>
      <c r="C19" s="80" t="s">
        <v>516</v>
      </c>
      <c r="D19" s="81">
        <v>0.4375</v>
      </c>
      <c r="E19" s="81">
        <v>0.44791666666666669</v>
      </c>
      <c r="F19" s="81">
        <f>E19-D19</f>
        <v>1.0416666666666685E-2</v>
      </c>
      <c r="H19" s="83" t="s">
        <v>508</v>
      </c>
      <c r="I19" s="81">
        <f>SUMIFS(F17:F31, C17:C31,H19)</f>
        <v>0</v>
      </c>
    </row>
    <row r="20" spans="1:9">
      <c r="A20" s="102"/>
      <c r="B20" s="18" t="s">
        <v>1281</v>
      </c>
      <c r="C20" s="80" t="s">
        <v>504</v>
      </c>
      <c r="D20" s="81">
        <v>0.44791666666666669</v>
      </c>
      <c r="E20" s="81">
        <v>0.47916666666666669</v>
      </c>
      <c r="F20" s="81">
        <f>E20-D20</f>
        <v>3.125E-2</v>
      </c>
      <c r="H20" s="83" t="s">
        <v>510</v>
      </c>
      <c r="I20" s="81">
        <f>SUMIFS(F17:F31, C17:C31,H20)</f>
        <v>4.8611111111111105E-2</v>
      </c>
    </row>
    <row r="21" spans="1:9">
      <c r="A21" s="102"/>
      <c r="B21" s="18" t="s">
        <v>817</v>
      </c>
      <c r="C21" s="80" t="s">
        <v>510</v>
      </c>
      <c r="D21" s="81">
        <v>0.4826388888888889</v>
      </c>
      <c r="E21" s="81">
        <v>0.53125</v>
      </c>
      <c r="F21" s="81">
        <f>E21-D21</f>
        <v>4.8611111111111105E-2</v>
      </c>
      <c r="H21" s="83" t="s">
        <v>513</v>
      </c>
      <c r="I21" s="81">
        <f>SUMIFS(F17:F31, C17:C31,H21)</f>
        <v>0</v>
      </c>
    </row>
    <row r="22" spans="1:9">
      <c r="A22" s="102"/>
      <c r="B22" s="80" t="s">
        <v>518</v>
      </c>
      <c r="C22" s="80" t="s">
        <v>516</v>
      </c>
      <c r="D22" s="81">
        <v>0.53125</v>
      </c>
      <c r="E22" s="81">
        <v>0.57638888888888895</v>
      </c>
      <c r="F22" s="81">
        <f>E22-D22</f>
        <v>4.5138888888888951E-2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1281</v>
      </c>
      <c r="C23" s="80" t="s">
        <v>504</v>
      </c>
      <c r="D23" s="81">
        <v>0.59027777777777779</v>
      </c>
      <c r="E23" s="81">
        <v>0.6875</v>
      </c>
      <c r="F23" s="81">
        <f>E23-D23</f>
        <v>9.722222222222221E-2</v>
      </c>
      <c r="H23" s="83" t="s">
        <v>516</v>
      </c>
      <c r="I23" s="81">
        <f>SUMIFS(F17:F31, C17:C31,H23)</f>
        <v>6.5972222222222265E-2</v>
      </c>
    </row>
    <row r="24" spans="1:9">
      <c r="A24" s="102"/>
      <c r="B24" t="s">
        <v>590</v>
      </c>
      <c r="C24" s="80" t="s">
        <v>516</v>
      </c>
      <c r="D24" s="81">
        <v>0.6875</v>
      </c>
      <c r="E24" s="81">
        <v>0.69791666666666663</v>
      </c>
      <c r="F24" s="81">
        <f>E24-D24</f>
        <v>1.041666666666663E-2</v>
      </c>
      <c r="H24" s="78" t="s">
        <v>519</v>
      </c>
      <c r="I24" s="79">
        <f>SUM(I18:I23)</f>
        <v>0.35763888888888895</v>
      </c>
    </row>
    <row r="25" spans="1:9">
      <c r="A25" s="102"/>
      <c r="B25" s="80" t="s">
        <v>1203</v>
      </c>
      <c r="C25" s="80" t="s">
        <v>504</v>
      </c>
      <c r="D25" s="81">
        <v>0.69791666666666663</v>
      </c>
      <c r="E25" s="81">
        <v>0.75</v>
      </c>
      <c r="F25" s="81">
        <f>E25-D25</f>
        <v>5.208333333333337E-2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1282</v>
      </c>
      <c r="C32" s="80" t="s">
        <v>504</v>
      </c>
      <c r="D32" s="81">
        <v>0.38541666666666669</v>
      </c>
      <c r="E32" s="81">
        <v>0.47916666666666669</v>
      </c>
      <c r="F32" s="81">
        <f>E32-D32</f>
        <v>9.375E-2</v>
      </c>
      <c r="H32" s="79" t="s">
        <v>505</v>
      </c>
      <c r="I32" s="79" t="s">
        <v>506</v>
      </c>
    </row>
    <row r="33" spans="1:9">
      <c r="A33" s="102"/>
      <c r="B33" s="80" t="s">
        <v>590</v>
      </c>
      <c r="C33" s="80" t="s">
        <v>516</v>
      </c>
      <c r="D33" s="81">
        <v>0.47916666666666669</v>
      </c>
      <c r="E33" s="81">
        <v>0.49305555555555558</v>
      </c>
      <c r="F33" s="81">
        <f>E33-D33</f>
        <v>1.3888888888888895E-2</v>
      </c>
      <c r="H33" s="83" t="s">
        <v>504</v>
      </c>
      <c r="I33" s="81">
        <f>SUMIFS(F32:F46, C32:C46,H33)</f>
        <v>0.23958333333333337</v>
      </c>
    </row>
    <row r="34" spans="1:9">
      <c r="A34" s="102"/>
      <c r="B34" s="80" t="s">
        <v>1283</v>
      </c>
      <c r="C34" s="80" t="s">
        <v>508</v>
      </c>
      <c r="D34" s="81">
        <v>0.49305555555555558</v>
      </c>
      <c r="E34" s="81">
        <v>0.52430555555555558</v>
      </c>
      <c r="F34" s="81">
        <f>E34-D34</f>
        <v>3.125E-2</v>
      </c>
      <c r="H34" s="83" t="s">
        <v>508</v>
      </c>
      <c r="I34" s="81">
        <f>SUMIFS(F32:F46, C32:C46,H34)</f>
        <v>3.125E-2</v>
      </c>
    </row>
    <row r="35" spans="1:9">
      <c r="A35" s="102"/>
      <c r="B35" s="80" t="s">
        <v>518</v>
      </c>
      <c r="C35" s="80" t="s">
        <v>516</v>
      </c>
      <c r="D35" s="81">
        <v>0.52777777777777779</v>
      </c>
      <c r="E35" s="81">
        <v>0.54861111111111105</v>
      </c>
      <c r="F35" s="81">
        <f>E35-D35</f>
        <v>2.0833333333333259E-2</v>
      </c>
      <c r="H35" s="83" t="s">
        <v>510</v>
      </c>
      <c r="I35" s="81">
        <f>SUMIFS(F32:F46, C32:C46,H35)</f>
        <v>9.7222222222222099E-2</v>
      </c>
    </row>
    <row r="36" spans="1:9">
      <c r="A36" s="102"/>
      <c r="B36" s="80" t="s">
        <v>1278</v>
      </c>
      <c r="C36" s="80" t="s">
        <v>504</v>
      </c>
      <c r="D36" s="81">
        <v>0.54861111111111105</v>
      </c>
      <c r="E36" s="81">
        <v>0.59722222222222221</v>
      </c>
      <c r="F36" s="81">
        <f>E36-D36</f>
        <v>4.861111111111116E-2</v>
      </c>
      <c r="H36" s="83" t="s">
        <v>513</v>
      </c>
      <c r="I36" s="81">
        <f>SUMIFS(F32:F46, C32:C46,H36)</f>
        <v>0</v>
      </c>
    </row>
    <row r="37" spans="1:9">
      <c r="A37" s="102"/>
      <c r="B37" s="80" t="s">
        <v>1284</v>
      </c>
      <c r="C37" s="80" t="s">
        <v>504</v>
      </c>
      <c r="D37" s="81">
        <v>0.60416666666666663</v>
      </c>
      <c r="E37" s="81">
        <v>0.70138888888888884</v>
      </c>
      <c r="F37" s="81">
        <f>E37-D37</f>
        <v>9.722222222222221E-2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1285</v>
      </c>
      <c r="C38" s="80" t="s">
        <v>510</v>
      </c>
      <c r="D38" s="81">
        <v>0.70833333333333337</v>
      </c>
      <c r="E38" s="81">
        <v>0.76388888888888884</v>
      </c>
      <c r="F38" s="81">
        <f>E38-D38</f>
        <v>5.5555555555555469E-2</v>
      </c>
      <c r="H38" s="83" t="s">
        <v>516</v>
      </c>
      <c r="I38" s="81">
        <f>SUMIFS(F32:F46, C32:C46,H38)</f>
        <v>3.4722222222222154E-2</v>
      </c>
    </row>
    <row r="39" spans="1:9">
      <c r="A39" s="102"/>
      <c r="B39" s="80" t="s">
        <v>1286</v>
      </c>
      <c r="C39" s="80" t="s">
        <v>510</v>
      </c>
      <c r="D39" s="81">
        <v>0.83333333333333337</v>
      </c>
      <c r="E39" s="81">
        <v>0.875</v>
      </c>
      <c r="F39" s="81">
        <f>E39-D39</f>
        <v>4.166666666666663E-2</v>
      </c>
      <c r="H39" s="78" t="s">
        <v>519</v>
      </c>
      <c r="I39" s="79">
        <f>SUM(I33:I38)</f>
        <v>0.40277777777777762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0.39583333333333331</v>
      </c>
      <c r="E47" s="81">
        <v>0.40277777777777773</v>
      </c>
      <c r="F47" s="81">
        <f>E47-D47</f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1287</v>
      </c>
      <c r="C48" s="80" t="s">
        <v>504</v>
      </c>
      <c r="D48" s="81">
        <v>0.40277777777777773</v>
      </c>
      <c r="E48" s="81">
        <v>0.4375</v>
      </c>
      <c r="F48" s="81">
        <f>E48-D48</f>
        <v>3.4722222222222265E-2</v>
      </c>
      <c r="H48" s="83" t="s">
        <v>504</v>
      </c>
      <c r="I48" s="81">
        <f>SUMIFS(F47:F61, C47:C61,H48)</f>
        <v>0.21527777777777785</v>
      </c>
    </row>
    <row r="49" spans="1:9">
      <c r="A49" s="102"/>
      <c r="B49" s="80" t="s">
        <v>520</v>
      </c>
      <c r="C49" s="80" t="s">
        <v>516</v>
      </c>
      <c r="D49" s="81">
        <v>0.4375</v>
      </c>
      <c r="E49" s="81">
        <v>0.4513888888888889</v>
      </c>
      <c r="F49" s="81">
        <f>E49-D49</f>
        <v>1.3888888888888895E-2</v>
      </c>
      <c r="H49" s="83" t="s">
        <v>508</v>
      </c>
      <c r="I49" s="81">
        <f>SUMIFS(F47:F61, C47:C61,H49)</f>
        <v>6.9444444444444198E-3</v>
      </c>
    </row>
    <row r="50" spans="1:9">
      <c r="A50" s="102"/>
      <c r="B50" t="s">
        <v>1288</v>
      </c>
      <c r="C50" s="80" t="s">
        <v>504</v>
      </c>
      <c r="D50" s="81">
        <v>0.4513888888888889</v>
      </c>
      <c r="E50" s="81">
        <v>0.47916666666666669</v>
      </c>
      <c r="F50" s="81">
        <f>E50-D50</f>
        <v>2.777777777777779E-2</v>
      </c>
      <c r="H50" s="83" t="s">
        <v>510</v>
      </c>
      <c r="I50" s="81">
        <f>SUMIFS(F47:F61, C47:C61,H50)</f>
        <v>4.8611111111111105E-2</v>
      </c>
    </row>
    <row r="51" spans="1:9">
      <c r="A51" s="102"/>
      <c r="B51" s="80" t="s">
        <v>817</v>
      </c>
      <c r="C51" s="80" t="s">
        <v>510</v>
      </c>
      <c r="D51" s="81">
        <v>0.4826388888888889</v>
      </c>
      <c r="E51" s="81">
        <v>0.53125</v>
      </c>
      <c r="F51" s="81">
        <f>E51-D51</f>
        <v>4.8611111111111105E-2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518</v>
      </c>
      <c r="C52" s="80" t="s">
        <v>516</v>
      </c>
      <c r="D52" s="81">
        <v>0.53472222222222221</v>
      </c>
      <c r="E52" s="81">
        <v>0.5625</v>
      </c>
      <c r="F52" s="81">
        <f>E52-D52</f>
        <v>2.777777777777779E-2</v>
      </c>
      <c r="H52" s="83" t="s">
        <v>512</v>
      </c>
      <c r="I52" s="81">
        <f>SUMIFS(F47:F61, C47:C61,H52)</f>
        <v>0</v>
      </c>
    </row>
    <row r="53" spans="1:9">
      <c r="A53" s="102"/>
      <c r="B53" t="s">
        <v>1288</v>
      </c>
      <c r="C53" s="80" t="s">
        <v>504</v>
      </c>
      <c r="D53" s="81">
        <v>0.5625</v>
      </c>
      <c r="E53" s="81">
        <v>0.60416666666666663</v>
      </c>
      <c r="F53" s="81">
        <f>E53-D53</f>
        <v>4.166666666666663E-2</v>
      </c>
      <c r="H53" s="83" t="s">
        <v>516</v>
      </c>
      <c r="I53" s="81">
        <f>SUMIFS(F47:F61, C47:C61,H53)</f>
        <v>5.5555555555555525E-2</v>
      </c>
    </row>
    <row r="54" spans="1:9">
      <c r="A54" s="102"/>
      <c r="B54" s="80" t="s">
        <v>1289</v>
      </c>
      <c r="C54" s="80" t="s">
        <v>504</v>
      </c>
      <c r="D54" s="81">
        <v>0.60416666666666663</v>
      </c>
      <c r="E54" s="81">
        <v>0.66666666666666663</v>
      </c>
      <c r="F54" s="81">
        <f>E54-D54</f>
        <v>6.25E-2</v>
      </c>
      <c r="H54" s="78" t="s">
        <v>519</v>
      </c>
      <c r="I54" s="79">
        <f>SUM(I48:I53)</f>
        <v>0.3263888888888889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9">
      <c r="A56" s="102"/>
      <c r="B56" s="80" t="s">
        <v>1289</v>
      </c>
      <c r="C56" s="80" t="s">
        <v>504</v>
      </c>
      <c r="D56" s="81">
        <v>0.6875</v>
      </c>
      <c r="E56" s="81">
        <v>0.73611111111111116</v>
      </c>
      <c r="F56" s="81">
        <f>E56-D56</f>
        <v>4.861111111111116E-2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1290</v>
      </c>
      <c r="C62" s="80" t="s">
        <v>508</v>
      </c>
      <c r="D62" s="81">
        <v>0.375</v>
      </c>
      <c r="E62" s="81">
        <v>0.38194444444444442</v>
      </c>
      <c r="F62" s="81">
        <f>E62-D62</f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1291</v>
      </c>
      <c r="C63" s="80" t="s">
        <v>504</v>
      </c>
      <c r="D63" s="81">
        <v>0.38194444444444442</v>
      </c>
      <c r="E63" s="81">
        <v>0.4375</v>
      </c>
      <c r="F63" s="81">
        <f>E63-D63</f>
        <v>5.555555555555558E-2</v>
      </c>
      <c r="H63" s="83" t="s">
        <v>504</v>
      </c>
      <c r="I63" s="81">
        <f>SUMIFS(F62:F76, C62:C76,H63)</f>
        <v>0.25347222222222232</v>
      </c>
    </row>
    <row r="64" spans="1:9">
      <c r="A64" s="102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>E64-D64</f>
        <v>1.0416666666666685E-2</v>
      </c>
      <c r="H64" s="83" t="s">
        <v>508</v>
      </c>
      <c r="I64" s="81">
        <f>SUMIFS(F62:F76, C62:C76,H64)</f>
        <v>6.9444444444444198E-3</v>
      </c>
    </row>
    <row r="65" spans="1:9">
      <c r="A65" s="102"/>
      <c r="B65" s="80" t="s">
        <v>1292</v>
      </c>
      <c r="C65" s="80" t="s">
        <v>504</v>
      </c>
      <c r="D65" s="81">
        <v>0.44791666666666669</v>
      </c>
      <c r="E65" s="81">
        <v>0.47916666666666669</v>
      </c>
      <c r="F65" s="81">
        <f>E65-D65</f>
        <v>3.125E-2</v>
      </c>
      <c r="H65" s="83" t="s">
        <v>510</v>
      </c>
      <c r="I65" s="81">
        <f>SUMIFS(F62:F76, C62:C76,H65)</f>
        <v>5.2083333333333315E-2</v>
      </c>
    </row>
    <row r="66" spans="1:9">
      <c r="A66" s="102"/>
      <c r="B66" s="80" t="s">
        <v>817</v>
      </c>
      <c r="C66" s="80" t="s">
        <v>510</v>
      </c>
      <c r="D66" s="81">
        <v>0.47916666666666669</v>
      </c>
      <c r="E66" s="81">
        <v>0.53125</v>
      </c>
      <c r="F66" s="81">
        <f>E66-D66</f>
        <v>5.2083333333333315E-2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1206</v>
      </c>
      <c r="C67" s="80" t="s">
        <v>516</v>
      </c>
      <c r="D67" s="81">
        <v>0.53125</v>
      </c>
      <c r="E67" s="81">
        <v>0.57291666666666663</v>
      </c>
      <c r="F67" s="81">
        <f>E67-D67</f>
        <v>4.166666666666663E-2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1293</v>
      </c>
      <c r="C68" s="80" t="s">
        <v>504</v>
      </c>
      <c r="D68" s="81">
        <v>0.57291666666666663</v>
      </c>
      <c r="E68" s="81">
        <v>0.73958333333333337</v>
      </c>
      <c r="F68" s="81">
        <f>E68-D68</f>
        <v>0.16666666666666674</v>
      </c>
      <c r="H68" s="83" t="s">
        <v>516</v>
      </c>
      <c r="I68" s="81">
        <f>SUMIFS(F62:F76, C62:C76,H68)</f>
        <v>5.2083333333333315E-2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0.36458333333333337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2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2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1294</v>
      </c>
      <c r="C92" s="80" t="s">
        <v>508</v>
      </c>
      <c r="D92" s="81">
        <v>0.41666666666666669</v>
      </c>
      <c r="E92" s="81">
        <v>0.5</v>
      </c>
      <c r="F92" s="81">
        <v>8.3333333333333329E-2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/>
      <c r="H93" s="83" t="s">
        <v>504</v>
      </c>
      <c r="I93" s="81">
        <f>SUMIFS(F92:F106, C92:C106,H93)</f>
        <v>6.25E-2</v>
      </c>
    </row>
    <row r="94" spans="1:9">
      <c r="A94" s="102"/>
      <c r="B94" s="80" t="s">
        <v>1295</v>
      </c>
      <c r="C94" s="80" t="s">
        <v>508</v>
      </c>
      <c r="D94" s="81">
        <v>0.54166666666666663</v>
      </c>
      <c r="E94" s="81">
        <v>0.60416666666666663</v>
      </c>
      <c r="F94" s="81">
        <v>6.25E-2</v>
      </c>
      <c r="H94" s="83" t="s">
        <v>508</v>
      </c>
      <c r="I94" s="81">
        <f>SUMIFS(F92:F106, C92:C106,H94)</f>
        <v>0.14583333333333331</v>
      </c>
    </row>
    <row r="95" spans="1:9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2"/>
      <c r="B96" s="80" t="s">
        <v>1296</v>
      </c>
      <c r="C96" s="80" t="s">
        <v>504</v>
      </c>
      <c r="D96" s="81">
        <v>0.76388888888888884</v>
      </c>
      <c r="E96" s="81">
        <v>0.80555555555555547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 t="s">
        <v>1297</v>
      </c>
      <c r="C98" s="80" t="s">
        <v>504</v>
      </c>
      <c r="D98" s="81">
        <v>0.8125</v>
      </c>
      <c r="E98" s="81">
        <v>0.83333333333333337</v>
      </c>
      <c r="F98" s="81">
        <v>2.0833333333333332E-2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0.20833333333333331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1298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504</v>
      </c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0.24652777777777779</v>
      </c>
    </row>
    <row r="109" spans="1:9">
      <c r="A109" s="102"/>
      <c r="B109" s="80"/>
      <c r="C109" s="80" t="s">
        <v>513</v>
      </c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6.9444444444444198E-3</v>
      </c>
    </row>
    <row r="111" spans="1:9">
      <c r="A111" s="102"/>
      <c r="B111" s="80"/>
      <c r="C111" s="80" t="s">
        <v>516</v>
      </c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1.736111111111116E-2</v>
      </c>
    </row>
    <row r="112" spans="1:9">
      <c r="A112" s="102"/>
      <c r="B112" s="80"/>
      <c r="C112" s="80" t="s">
        <v>510</v>
      </c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 t="s">
        <v>516</v>
      </c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5.9027777777777679E-2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0.32986111111111105</v>
      </c>
    </row>
    <row r="115" spans="1:9">
      <c r="A115" s="102"/>
      <c r="B115" s="80"/>
      <c r="C115" s="80" t="s">
        <v>504</v>
      </c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298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1299</v>
      </c>
      <c r="C153" s="80" t="s">
        <v>504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0.23611111111111122</v>
      </c>
    </row>
    <row r="154" spans="1:9">
      <c r="A154" s="102"/>
      <c r="B154" s="80" t="s">
        <v>520</v>
      </c>
      <c r="C154" s="80" t="s">
        <v>516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1.0416666666666685E-2</v>
      </c>
    </row>
    <row r="155" spans="1:9">
      <c r="A155" s="102"/>
      <c r="B155" s="80" t="s">
        <v>1300</v>
      </c>
      <c r="C155" s="80" t="s">
        <v>504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5.2083333333333315E-2</v>
      </c>
    </row>
    <row r="156" spans="1:9">
      <c r="A156" s="102"/>
      <c r="B156" s="80" t="s">
        <v>817</v>
      </c>
      <c r="C156" s="80" t="s">
        <v>510</v>
      </c>
      <c r="D156" s="81">
        <v>0.47916666666666669</v>
      </c>
      <c r="E156" s="81">
        <v>0.53125</v>
      </c>
      <c r="F156" s="81">
        <f>E156-D156</f>
        <v>5.2083333333333315E-2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518</v>
      </c>
      <c r="C157" s="80" t="s">
        <v>516</v>
      </c>
      <c r="D157" s="81">
        <v>0.54166666666666663</v>
      </c>
      <c r="E157" s="81">
        <v>0.56944444444444442</v>
      </c>
      <c r="F157" s="81">
        <f>E157-D157</f>
        <v>2.777777777777779E-2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1301</v>
      </c>
      <c r="C158" s="80" t="s">
        <v>504</v>
      </c>
      <c r="D158" s="81">
        <v>0.57291666666666663</v>
      </c>
      <c r="E158" s="81">
        <v>0.66666666666666663</v>
      </c>
      <c r="F158" s="81">
        <f>E158-D158</f>
        <v>9.375E-2</v>
      </c>
      <c r="H158" s="83" t="s">
        <v>516</v>
      </c>
      <c r="I158" s="81">
        <f>SUMIFS(F152:F166, C152:C166,H158)</f>
        <v>5.2083333333333481E-2</v>
      </c>
    </row>
    <row r="159" spans="1:9">
      <c r="A159" s="102"/>
      <c r="B159" s="80" t="s">
        <v>521</v>
      </c>
      <c r="C159" s="80" t="s">
        <v>516</v>
      </c>
      <c r="D159" s="81">
        <v>0.66666666666666663</v>
      </c>
      <c r="E159" s="81">
        <v>0.67708333333333337</v>
      </c>
      <c r="F159" s="81">
        <f>E159-D159</f>
        <v>1.0416666666666741E-2</v>
      </c>
      <c r="H159" s="78" t="s">
        <v>519</v>
      </c>
      <c r="I159" s="79">
        <f>SUM(I153:I158)</f>
        <v>0.3506944444444447</v>
      </c>
    </row>
    <row r="160" spans="1:9">
      <c r="A160" s="102"/>
      <c r="B160" s="80" t="s">
        <v>1302</v>
      </c>
      <c r="C160" s="80" t="s">
        <v>504</v>
      </c>
      <c r="D160" s="81">
        <v>0.68055555555555547</v>
      </c>
      <c r="E160" s="81">
        <v>0.75</v>
      </c>
      <c r="F160" s="81">
        <f>E160-D160</f>
        <v>6.9444444444444531E-2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85" priority="12" operator="greaterThan">
      <formula>0.25</formula>
    </cfRule>
    <cfRule type="cellIs" dxfId="284" priority="13" operator="lessThan">
      <formula>0.25</formula>
    </cfRule>
  </conditionalFormatting>
  <conditionalFormatting sqref="I4 I19 I34 I49 I64 I79 I94 I109 I124 I139 I154">
    <cfRule type="cellIs" dxfId="283" priority="9" operator="lessThan">
      <formula>0.0416666666666667</formula>
    </cfRule>
    <cfRule type="cellIs" dxfId="282" priority="10" operator="greaterThan">
      <formula>0.0416666666666667</formula>
    </cfRule>
    <cfRule type="cellIs" dxfId="281" priority="11" operator="greaterThan">
      <formula>0.0416666666666667</formula>
    </cfRule>
  </conditionalFormatting>
  <conditionalFormatting sqref="I5 I20 I35 I50 I65 I80 I95 I110 I125 I140 I155">
    <cfRule type="cellIs" dxfId="280" priority="7" operator="lessThan">
      <formula>0.0833333333333333</formula>
    </cfRule>
    <cfRule type="cellIs" dxfId="279" priority="8" operator="greaterThan">
      <formula>0.0833333333333333</formula>
    </cfRule>
  </conditionalFormatting>
  <conditionalFormatting sqref="I6 I21 I36 I51 I66 I81 I96 I111 I126 I141 I156">
    <cfRule type="cellIs" dxfId="278" priority="5" operator="lessThan">
      <formula>0.0416666666666667</formula>
    </cfRule>
    <cfRule type="cellIs" dxfId="277" priority="6" operator="greaterThan">
      <formula>0.0416666666666667</formula>
    </cfRule>
  </conditionalFormatting>
  <conditionalFormatting sqref="I7 I22 I37 I52 I67 I82 I97 I112 I127 I142 I157">
    <cfRule type="cellIs" dxfId="276" priority="3" operator="lessThan">
      <formula>0.0416666666666667</formula>
    </cfRule>
    <cfRule type="cellIs" dxfId="275" priority="4" operator="greaterThan">
      <formula>0.0416666666666667</formula>
    </cfRule>
  </conditionalFormatting>
  <conditionalFormatting sqref="I8 I23 I38 I53 I68 I83 I98 I113 I128 I143 I158">
    <cfRule type="cellIs" dxfId="274" priority="1" operator="lessThan">
      <formula>0.0625</formula>
    </cfRule>
    <cfRule type="cellIs" dxfId="273" priority="2" operator="greaterThan">
      <formula>0.0625</formula>
    </cfRule>
  </conditionalFormatting>
  <dataValidations count="1">
    <dataValidation type="list" allowBlank="1" showInputMessage="1" showErrorMessage="1" sqref="C2:C166" xr:uid="{A8B4A9D3-3B94-48D8-9558-7BC28BDD317C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707-F180-49C8-A2F7-BE76079AD300}">
  <dimension ref="A1:I166"/>
  <sheetViews>
    <sheetView topLeftCell="A87" workbookViewId="0">
      <selection activeCell="C32" sqref="C32"/>
    </sheetView>
  </sheetViews>
  <sheetFormatPr defaultColWidth="20.28515625" defaultRowHeight="15"/>
  <cols>
    <col min="2" max="2" width="30.570312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511</v>
      </c>
      <c r="C2" s="80" t="s">
        <v>513</v>
      </c>
      <c r="D2" s="81">
        <v>0.45833333333333331</v>
      </c>
      <c r="E2" s="81">
        <v>0.5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1303</v>
      </c>
      <c r="C3" s="80" t="s">
        <v>504</v>
      </c>
      <c r="D3" s="81">
        <v>0.5625</v>
      </c>
      <c r="E3" s="81">
        <v>0.58333333333333337</v>
      </c>
      <c r="F3" s="81">
        <f>E3-D3</f>
        <v>2.083333333333337E-2</v>
      </c>
      <c r="H3" s="83" t="s">
        <v>504</v>
      </c>
      <c r="I3" s="81">
        <f>SUMIFS(F2:F16, C2:C16,H3)</f>
        <v>2.083333333333337E-2</v>
      </c>
    </row>
    <row r="4" spans="1:9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</row>
    <row r="5" spans="1:9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4.1666666666666685E-2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6.2500000000000056E-2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600</v>
      </c>
      <c r="C17" s="80" t="s">
        <v>513</v>
      </c>
      <c r="D17" s="81">
        <v>0.45833333333333331</v>
      </c>
      <c r="E17" s="81">
        <v>0.5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2"/>
      <c r="B18" s="80" t="s">
        <v>1304</v>
      </c>
      <c r="C18" s="80" t="s">
        <v>508</v>
      </c>
      <c r="D18" s="81">
        <v>0.54166666666666663</v>
      </c>
      <c r="E18" s="81">
        <v>0.72916666666666663</v>
      </c>
      <c r="F18" s="81">
        <f>E18-D18</f>
        <v>0.1875</v>
      </c>
      <c r="H18" s="83" t="s">
        <v>504</v>
      </c>
      <c r="I18" s="81">
        <f>SUMIFS(F17:F31, C17:C31,H18)</f>
        <v>2.083333333333337E-2</v>
      </c>
    </row>
    <row r="19" spans="1:9">
      <c r="A19" s="102"/>
      <c r="B19" t="s">
        <v>1305</v>
      </c>
      <c r="C19" s="80" t="s">
        <v>504</v>
      </c>
      <c r="D19" s="81">
        <v>0.75</v>
      </c>
      <c r="E19" s="81">
        <v>0.77083333333333337</v>
      </c>
      <c r="F19" s="81">
        <f>E19-D19</f>
        <v>2.083333333333337E-2</v>
      </c>
      <c r="H19" s="83" t="s">
        <v>508</v>
      </c>
      <c r="I19" s="81">
        <f>SUMIFS(F17:F31, C17:C31,H19)</f>
        <v>0.1875</v>
      </c>
    </row>
    <row r="20" spans="1:9">
      <c r="A20" s="102"/>
      <c r="B20" s="18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18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4.1666666666666685E-2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0.25000000000000006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1306</v>
      </c>
      <c r="C32" s="80" t="s">
        <v>504</v>
      </c>
      <c r="D32" s="81">
        <v>0.41666666666666669</v>
      </c>
      <c r="E32" s="81">
        <v>0.4548611111111111</v>
      </c>
      <c r="F32" s="81">
        <f>E32-D32</f>
        <v>3.819444444444442E-2</v>
      </c>
      <c r="H32" s="79" t="s">
        <v>505</v>
      </c>
      <c r="I32" s="79" t="s">
        <v>506</v>
      </c>
    </row>
    <row r="33" spans="1:9">
      <c r="A33" s="102"/>
      <c r="B33" s="80" t="s">
        <v>600</v>
      </c>
      <c r="C33" s="80" t="s">
        <v>513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0.23611111111111116</v>
      </c>
    </row>
    <row r="34" spans="1:9">
      <c r="A34" s="102"/>
      <c r="B34" s="80" t="s">
        <v>1307</v>
      </c>
      <c r="C34" s="80" t="s">
        <v>504</v>
      </c>
      <c r="D34" s="81">
        <v>0.54166666666666663</v>
      </c>
      <c r="E34" s="81">
        <v>0.59375</v>
      </c>
      <c r="F34" s="81">
        <f>E34-D34</f>
        <v>5.208333333333337E-2</v>
      </c>
      <c r="H34" s="83" t="s">
        <v>508</v>
      </c>
      <c r="I34" s="81">
        <f>SUMIFS(F32:F46, C32:C46,H34)</f>
        <v>0</v>
      </c>
    </row>
    <row r="35" spans="1:9">
      <c r="A35" s="102"/>
      <c r="B35" s="80" t="s">
        <v>1308</v>
      </c>
      <c r="C35" s="80" t="s">
        <v>504</v>
      </c>
      <c r="D35" s="81">
        <v>0.60416666666666663</v>
      </c>
      <c r="E35" s="81">
        <v>0.66666666666666663</v>
      </c>
      <c r="F35" s="81">
        <f>E35-D35</f>
        <v>6.25E-2</v>
      </c>
      <c r="H35" s="83" t="s">
        <v>510</v>
      </c>
      <c r="I35" s="81">
        <f>SUMIFS(F32:F46, C32:C46,H35)</f>
        <v>0</v>
      </c>
    </row>
    <row r="36" spans="1:9">
      <c r="A36" s="102"/>
      <c r="B36" s="80" t="s">
        <v>1309</v>
      </c>
      <c r="C36" s="80" t="s">
        <v>504</v>
      </c>
      <c r="D36" s="81">
        <v>0.66666666666666663</v>
      </c>
      <c r="E36" s="81">
        <v>0.75</v>
      </c>
      <c r="F36" s="81">
        <f>E36-D36</f>
        <v>8.333333333333337E-2</v>
      </c>
      <c r="H36" s="83" t="s">
        <v>513</v>
      </c>
      <c r="I36" s="81">
        <f>SUMIFS(F32:F46, C32:C46,H36)</f>
        <v>4.1666666666666685E-2</v>
      </c>
    </row>
    <row r="37" spans="1:9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0.27777777777777785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617</v>
      </c>
      <c r="C47" s="80" t="s">
        <v>513</v>
      </c>
      <c r="D47" s="81">
        <v>0.45833333333333331</v>
      </c>
      <c r="E47" s="81">
        <v>0.5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1310</v>
      </c>
      <c r="C48" s="80" t="s">
        <v>508</v>
      </c>
      <c r="D48" s="81">
        <v>0.52083333333333337</v>
      </c>
      <c r="E48" s="81">
        <v>0.5625</v>
      </c>
      <c r="F48" s="81">
        <f>E48-D48</f>
        <v>4.166666666666663E-2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4.166666666666663E-2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4.1666666666666685E-2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8.3333333333333315E-2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t="s">
        <v>600</v>
      </c>
      <c r="C62" s="80" t="s">
        <v>513</v>
      </c>
      <c r="D62" s="81">
        <v>0.45833333333333331</v>
      </c>
      <c r="E62" s="81">
        <v>0.5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1311</v>
      </c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4.1666666666666685E-2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4.1666666666666685E-2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617</v>
      </c>
      <c r="C77" s="80" t="s">
        <v>513</v>
      </c>
      <c r="D77" s="81">
        <v>0.45833333333333331</v>
      </c>
      <c r="E77" s="81">
        <v>0.5</v>
      </c>
      <c r="F77" s="81">
        <f>E77-D77</f>
        <v>4.1666666666666685E-2</v>
      </c>
      <c r="H77" s="79" t="s">
        <v>505</v>
      </c>
      <c r="I77" s="79" t="s">
        <v>506</v>
      </c>
    </row>
    <row r="78" spans="1:9">
      <c r="A78" s="102"/>
      <c r="B78" s="80" t="s">
        <v>1312</v>
      </c>
      <c r="C78" s="80" t="s">
        <v>508</v>
      </c>
      <c r="D78" s="81">
        <v>0.36458333333333331</v>
      </c>
      <c r="E78" s="81">
        <v>0.6875</v>
      </c>
      <c r="F78" s="81">
        <f>E78-D78</f>
        <v>0.32291666666666669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1313</v>
      </c>
      <c r="C79" s="80" t="s">
        <v>508</v>
      </c>
      <c r="D79" s="81">
        <v>0.84375</v>
      </c>
      <c r="E79" s="81">
        <v>0.86458333333333337</v>
      </c>
      <c r="F79" s="81">
        <f>E79-D79</f>
        <v>2.083333333333337E-2</v>
      </c>
      <c r="H79" s="83" t="s">
        <v>508</v>
      </c>
      <c r="I79" s="81">
        <f>SUMIFS(F77:F91, C77:C91,H79)</f>
        <v>0.34375000000000006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4.1666666666666685E-2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0.38541666666666674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1314</v>
      </c>
      <c r="C92" s="80" t="s">
        <v>513</v>
      </c>
      <c r="D92" s="81">
        <v>0.45833333333333331</v>
      </c>
      <c r="E92" s="81">
        <v>0.5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1315</v>
      </c>
      <c r="C93" s="80" t="s">
        <v>504</v>
      </c>
      <c r="D93" s="81">
        <v>0.54166666666666663</v>
      </c>
      <c r="E93" s="81">
        <v>0.74305555555555547</v>
      </c>
      <c r="F93" s="81">
        <f>E93-D93</f>
        <v>0.20138888888888884</v>
      </c>
      <c r="H93" s="83" t="s">
        <v>504</v>
      </c>
      <c r="I93" s="81">
        <f>SUMIFS(F92:F106, C92:C106,H93)</f>
        <v>0.20138888888888884</v>
      </c>
    </row>
    <row r="94" spans="1:9">
      <c r="A94" s="102"/>
      <c r="B94" s="80"/>
      <c r="C94" s="80"/>
      <c r="D94" s="81"/>
      <c r="E94" s="81"/>
      <c r="F94" s="81"/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4.1666666666666685E-2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0.24305555555555552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1316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2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600</v>
      </c>
      <c r="C122" s="80" t="s">
        <v>513</v>
      </c>
      <c r="D122" s="81">
        <v>0.45833333333333331</v>
      </c>
      <c r="E122" s="81">
        <v>0.5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1317</v>
      </c>
      <c r="C123" s="80" t="s">
        <v>508</v>
      </c>
      <c r="D123" s="81">
        <v>0.54166666666666663</v>
      </c>
      <c r="E123" s="81">
        <v>0.75</v>
      </c>
      <c r="F123" s="81">
        <f>E123-D123</f>
        <v>0.20833333333333337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0.20833333333333337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4.1666666666666685E-2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0.25000000000000006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24</v>
      </c>
      <c r="B137" s="80" t="s">
        <v>600</v>
      </c>
      <c r="C137" s="80" t="s">
        <v>513</v>
      </c>
      <c r="D137" s="81">
        <v>0.45833333333333331</v>
      </c>
      <c r="E137" s="81">
        <v>0.5</v>
      </c>
      <c r="F137" s="81">
        <f>E137-D137</f>
        <v>4.1666666666666685E-2</v>
      </c>
      <c r="H137" s="79" t="s">
        <v>505</v>
      </c>
      <c r="I137" s="79" t="s">
        <v>506</v>
      </c>
    </row>
    <row r="138" spans="1:9">
      <c r="A138" s="102"/>
      <c r="B138" s="80" t="s">
        <v>1317</v>
      </c>
      <c r="C138" s="80" t="s">
        <v>508</v>
      </c>
      <c r="D138" s="81">
        <v>0.5</v>
      </c>
      <c r="E138" s="81">
        <v>0.54166666666666663</v>
      </c>
      <c r="F138" s="81">
        <f>E138-D138</f>
        <v>4.166666666666663E-2</v>
      </c>
      <c r="H138" s="83" t="s">
        <v>504</v>
      </c>
      <c r="I138" s="81">
        <f>SUMIFS(F137:F151, C137:C151,H138)</f>
        <v>0</v>
      </c>
    </row>
    <row r="139" spans="1:9">
      <c r="A139" s="102"/>
      <c r="B139" s="80" t="s">
        <v>518</v>
      </c>
      <c r="C139" s="80" t="s">
        <v>516</v>
      </c>
      <c r="D139" s="81">
        <v>0.54166666666666663</v>
      </c>
      <c r="E139" s="81">
        <v>0.58333333333333337</v>
      </c>
      <c r="F139" s="81">
        <f>E139-D139</f>
        <v>4.1666666666666741E-2</v>
      </c>
      <c r="H139" s="83" t="s">
        <v>508</v>
      </c>
      <c r="I139" s="81">
        <f>SUMIFS(F137:F151, C137:C151,H139)</f>
        <v>0.20833333333333326</v>
      </c>
    </row>
    <row r="140" spans="1:9">
      <c r="A140" s="102"/>
      <c r="B140" s="80" t="s">
        <v>1312</v>
      </c>
      <c r="C140" s="80" t="s">
        <v>508</v>
      </c>
      <c r="D140" s="81">
        <v>0.58333333333333337</v>
      </c>
      <c r="E140" s="81">
        <v>0.75</v>
      </c>
      <c r="F140" s="81">
        <f>E140-D140</f>
        <v>0.16666666666666663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4.1666666666666685E-2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4.1666666666666741E-2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0.29166666666666669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1318</v>
      </c>
      <c r="C152" s="80" t="s">
        <v>508</v>
      </c>
      <c r="D152" s="81">
        <v>0.375</v>
      </c>
      <c r="E152" s="81">
        <v>0.4375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2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0.17361111111111116</v>
      </c>
    </row>
    <row r="154" spans="1:9">
      <c r="A154" s="102"/>
      <c r="B154" s="80" t="s">
        <v>600</v>
      </c>
      <c r="C154" s="80" t="s">
        <v>513</v>
      </c>
      <c r="D154" s="81">
        <v>0.45833333333333331</v>
      </c>
      <c r="E154" s="81">
        <v>0.5</v>
      </c>
      <c r="F154" s="81">
        <f>E154-D154</f>
        <v>4.1666666666666685E-2</v>
      </c>
      <c r="H154" s="83" t="s">
        <v>508</v>
      </c>
      <c r="I154" s="81">
        <f>SUMIFS(F152:F166, C152:C166,H154)</f>
        <v>6.25E-2</v>
      </c>
    </row>
    <row r="155" spans="1:9">
      <c r="A155" s="102"/>
      <c r="B155" s="80" t="s">
        <v>1319</v>
      </c>
      <c r="C155" s="80" t="s">
        <v>504</v>
      </c>
      <c r="D155" s="81">
        <v>0.5</v>
      </c>
      <c r="E155" s="81">
        <v>0.56944444444444442</v>
      </c>
      <c r="F155" s="81">
        <f>E155-D155</f>
        <v>6.944444444444442E-2</v>
      </c>
      <c r="H155" s="83" t="s">
        <v>510</v>
      </c>
      <c r="I155" s="81">
        <f>SUMIFS(F152:F166, C152:C166,H155)</f>
        <v>0</v>
      </c>
    </row>
    <row r="156" spans="1:9">
      <c r="A156" s="102"/>
      <c r="B156" t="s">
        <v>518</v>
      </c>
      <c r="C156" s="80" t="s">
        <v>516</v>
      </c>
      <c r="D156" s="81">
        <v>0.56944444444444442</v>
      </c>
      <c r="E156" s="81">
        <v>0.59027777777777779</v>
      </c>
      <c r="F156" s="81">
        <f>E156-D156</f>
        <v>2.083333333333337E-2</v>
      </c>
      <c r="H156" s="83" t="s">
        <v>513</v>
      </c>
      <c r="I156" s="81">
        <f>SUMIFS(F152:F166, C152:C166,H156)</f>
        <v>4.1666666666666685E-2</v>
      </c>
    </row>
    <row r="157" spans="1:9">
      <c r="A157" s="102"/>
      <c r="B157" s="80" t="s">
        <v>1320</v>
      </c>
      <c r="C157" s="80" t="s">
        <v>504</v>
      </c>
      <c r="D157" s="81">
        <v>0.60416666666666663</v>
      </c>
      <c r="E157" s="81">
        <v>0.70833333333333337</v>
      </c>
      <c r="F157" s="81">
        <f>E157-D157</f>
        <v>0.10416666666666674</v>
      </c>
      <c r="H157" s="83" t="s">
        <v>512</v>
      </c>
      <c r="I157" s="81">
        <f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0.31250000000000011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4 I19 I34 I49 I64 I79 I94 I109 I124 I139 I154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5 I20 I35 I50 I65 I80 I95 I110 I125 I140 I155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6 I21 I36 I51 I66 I81 I96 I111 I126 I141 I156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7 I22 I37 I52 I67 I82 I97 I112 I127 I142 I157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8 I23 I38 I53 I68 I83 I98 I113 I128 I143 I158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2:C166" xr:uid="{D9374325-3DEC-4DA6-A790-62C1DE9052F7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E5B9-D939-4611-A2D6-D38FE5D4566D}">
  <dimension ref="A1:I166"/>
  <sheetViews>
    <sheetView topLeftCell="A82" workbookViewId="0">
      <selection activeCell="C5" sqref="C5"/>
    </sheetView>
  </sheetViews>
  <sheetFormatPr defaultColWidth="18.42578125" defaultRowHeight="15"/>
  <cols>
    <col min="2" max="2" width="37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1321</v>
      </c>
      <c r="C3" s="80" t="s">
        <v>508</v>
      </c>
      <c r="D3" s="81">
        <v>0.44097222222222227</v>
      </c>
      <c r="E3" s="81">
        <v>0.45833333333333331</v>
      </c>
      <c r="F3" s="81">
        <f>E3-D3</f>
        <v>1.7361111111111049E-2</v>
      </c>
      <c r="H3" s="83" t="s">
        <v>504</v>
      </c>
      <c r="I3" s="81">
        <f>SUMIFS(F2:F16, C2:C16,H3)</f>
        <v>4.1666666666666685E-2</v>
      </c>
    </row>
    <row r="4" spans="1:9">
      <c r="A4" s="102"/>
      <c r="B4" s="80" t="s">
        <v>1322</v>
      </c>
      <c r="C4" s="80" t="s">
        <v>508</v>
      </c>
      <c r="D4" s="81">
        <v>0.45833333333333331</v>
      </c>
      <c r="E4" s="81">
        <v>0.54166666666666663</v>
      </c>
      <c r="F4" s="81">
        <f>E4-D4</f>
        <v>8.3333333333333315E-2</v>
      </c>
      <c r="H4" s="83" t="s">
        <v>508</v>
      </c>
      <c r="I4" s="81">
        <f>SUMIFS(F2:F16, C2:C16,H4)</f>
        <v>0.10069444444444436</v>
      </c>
    </row>
    <row r="5" spans="1:9">
      <c r="A5" s="102"/>
      <c r="B5" s="80" t="s">
        <v>518</v>
      </c>
      <c r="C5" s="80" t="s">
        <v>516</v>
      </c>
      <c r="D5" s="81">
        <v>0.54166666666666663</v>
      </c>
      <c r="E5" s="81">
        <v>0.5625</v>
      </c>
      <c r="F5" s="81">
        <f>E5-D5</f>
        <v>2.083333333333337E-2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0.16319444444444442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817</v>
      </c>
      <c r="C17" s="80" t="s">
        <v>510</v>
      </c>
      <c r="D17" s="81">
        <v>0.39583333333333331</v>
      </c>
      <c r="E17" s="81">
        <v>0.4375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2"/>
      <c r="B18" s="80" t="s">
        <v>1323</v>
      </c>
      <c r="C18" s="80" t="s">
        <v>508</v>
      </c>
      <c r="D18" s="81">
        <v>0.4375</v>
      </c>
      <c r="E18" s="81">
        <v>0.63888888888888895</v>
      </c>
      <c r="F18" s="81">
        <f>E18-D18</f>
        <v>0.20138888888888895</v>
      </c>
      <c r="H18" s="83" t="s">
        <v>504</v>
      </c>
      <c r="I18" s="81">
        <f>SUMIFS(F17:F31, C17:C31,H18)</f>
        <v>0.11111111111111116</v>
      </c>
    </row>
    <row r="19" spans="1:9">
      <c r="A19" s="102"/>
      <c r="B19" t="s">
        <v>1324</v>
      </c>
      <c r="C19" s="80" t="s">
        <v>504</v>
      </c>
      <c r="D19" s="81">
        <v>0.64583333333333337</v>
      </c>
      <c r="E19" s="81">
        <v>0.6875</v>
      </c>
      <c r="F19" s="81">
        <f>E19-D19</f>
        <v>4.166666666666663E-2</v>
      </c>
      <c r="H19" s="83" t="s">
        <v>508</v>
      </c>
      <c r="I19" s="81">
        <f>SUMIFS(F17:F31, C17:C31,H19)</f>
        <v>0.20138888888888895</v>
      </c>
    </row>
    <row r="20" spans="1:9">
      <c r="A20" s="102"/>
      <c r="B20" s="80" t="s">
        <v>1242</v>
      </c>
      <c r="C20" s="80" t="s">
        <v>504</v>
      </c>
      <c r="D20" s="81">
        <v>0.6875</v>
      </c>
      <c r="E20" s="81">
        <v>0.75694444444444453</v>
      </c>
      <c r="F20" s="81">
        <f>E20-D20</f>
        <v>6.9444444444444531E-2</v>
      </c>
      <c r="H20" s="83" t="s">
        <v>510</v>
      </c>
      <c r="I20" s="81">
        <f>SUMIFS(F17:F31, C17:C31,H20)</f>
        <v>4.1666666666666685E-2</v>
      </c>
    </row>
    <row r="21" spans="1:9">
      <c r="A21" s="102"/>
      <c r="B21" t="s">
        <v>1231</v>
      </c>
      <c r="C21" s="80" t="s">
        <v>513</v>
      </c>
      <c r="D21" s="81">
        <v>0.79722222222222217</v>
      </c>
      <c r="E21" s="81">
        <v>0.81944444444444453</v>
      </c>
      <c r="F21" s="81">
        <f>E21-D21</f>
        <v>2.2222222222222365E-2</v>
      </c>
      <c r="H21" s="83" t="s">
        <v>513</v>
      </c>
      <c r="I21" s="81">
        <f>SUMIFS(F17:F31, C17:C31,H21)</f>
        <v>2.2222222222222365E-2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0.37638888888888916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4" t="s">
        <v>13</v>
      </c>
      <c r="B32" s="90" t="s">
        <v>1325</v>
      </c>
      <c r="C32" s="80" t="s">
        <v>504</v>
      </c>
      <c r="D32" s="81">
        <v>0.3888888888888889</v>
      </c>
      <c r="E32" s="81">
        <v>0.49305555555555558</v>
      </c>
      <c r="F32" s="81">
        <f>E32-D32</f>
        <v>0.10416666666666669</v>
      </c>
      <c r="H32" s="79" t="s">
        <v>505</v>
      </c>
      <c r="I32" s="79" t="s">
        <v>506</v>
      </c>
    </row>
    <row r="33" spans="1:9">
      <c r="A33" s="105"/>
      <c r="B33" s="90" t="s">
        <v>1326</v>
      </c>
      <c r="C33" s="80" t="s">
        <v>504</v>
      </c>
      <c r="D33" s="81">
        <v>0.5</v>
      </c>
      <c r="E33" s="81">
        <v>0.55208333333333337</v>
      </c>
      <c r="F33" s="81">
        <f>E33-D33</f>
        <v>5.208333333333337E-2</v>
      </c>
      <c r="H33" s="83" t="s">
        <v>504</v>
      </c>
      <c r="I33" s="81">
        <f>SUMIFS(F32:F46, C32:C46,H33)</f>
        <v>0.23958333333333331</v>
      </c>
    </row>
    <row r="34" spans="1:9">
      <c r="A34" s="105"/>
      <c r="B34" s="90" t="s">
        <v>1327</v>
      </c>
      <c r="C34" s="80" t="s">
        <v>504</v>
      </c>
      <c r="D34" s="81">
        <v>0.58333333333333337</v>
      </c>
      <c r="E34" s="81">
        <v>0.66666666666666663</v>
      </c>
      <c r="F34" s="81">
        <f>E34-D34</f>
        <v>8.3333333333333259E-2</v>
      </c>
      <c r="H34" s="83" t="s">
        <v>508</v>
      </c>
      <c r="I34" s="81">
        <f>SUMIFS(F32:F46, C32:C46,H34)</f>
        <v>0</v>
      </c>
    </row>
    <row r="35" spans="1:9">
      <c r="A35" s="105"/>
      <c r="B35" s="90"/>
      <c r="C35" s="80"/>
      <c r="D35" s="81"/>
      <c r="E35" s="81"/>
      <c r="F35" s="81">
        <f>E35-D35</f>
        <v>0</v>
      </c>
      <c r="H35" s="83" t="s">
        <v>510</v>
      </c>
      <c r="I35" s="81">
        <f>SUMIFS(F32:F46, C32:C46,H35)</f>
        <v>0</v>
      </c>
    </row>
    <row r="36" spans="1:9">
      <c r="A36" s="105"/>
      <c r="B36" s="9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5"/>
      <c r="B37" s="9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5"/>
      <c r="B38" s="9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5"/>
      <c r="B39" s="9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0.23958333333333331</v>
      </c>
    </row>
    <row r="40" spans="1:9">
      <c r="A40" s="105"/>
      <c r="B40" s="90"/>
      <c r="C40" s="80"/>
      <c r="D40" s="81"/>
      <c r="E40" s="81"/>
      <c r="F40" s="81">
        <f>E40-D40</f>
        <v>0</v>
      </c>
      <c r="I40" s="84"/>
    </row>
    <row r="41" spans="1:9">
      <c r="A41" s="105"/>
      <c r="B41" s="90"/>
      <c r="C41" s="80"/>
      <c r="D41" s="81"/>
      <c r="E41" s="81"/>
      <c r="F41" s="81">
        <f>E41-D41</f>
        <v>0</v>
      </c>
      <c r="I41" s="84"/>
    </row>
    <row r="42" spans="1:9">
      <c r="A42" s="105"/>
      <c r="B42" s="90"/>
      <c r="C42" s="80"/>
      <c r="D42" s="81"/>
      <c r="E42" s="81"/>
      <c r="F42" s="81">
        <f>E42-D42</f>
        <v>0</v>
      </c>
    </row>
    <row r="43" spans="1:9">
      <c r="A43" s="105"/>
      <c r="B43" s="90"/>
      <c r="C43" s="80"/>
      <c r="D43" s="81"/>
      <c r="E43" s="81"/>
      <c r="F43" s="81">
        <f>E43-D43</f>
        <v>0</v>
      </c>
    </row>
    <row r="44" spans="1:9">
      <c r="A44" s="105"/>
      <c r="B44" s="90"/>
      <c r="C44" s="80"/>
      <c r="D44" s="81"/>
      <c r="E44" s="81"/>
      <c r="F44" s="81">
        <f>E44-D44</f>
        <v>0</v>
      </c>
    </row>
    <row r="45" spans="1:9">
      <c r="A45" s="105"/>
      <c r="B45" s="90"/>
      <c r="C45" s="80"/>
      <c r="D45" s="81"/>
      <c r="E45" s="81"/>
      <c r="F45" s="81">
        <f>E45-D45</f>
        <v>0</v>
      </c>
    </row>
    <row r="46" spans="1:9">
      <c r="A46" s="106"/>
      <c r="B46" s="9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1310</v>
      </c>
      <c r="C48" s="80" t="s">
        <v>508</v>
      </c>
      <c r="D48" s="81">
        <v>0.45833333333333331</v>
      </c>
      <c r="E48" s="81">
        <v>0.52083333333333337</v>
      </c>
      <c r="F48" s="81">
        <f>E48-D48</f>
        <v>6.2500000000000056E-2</v>
      </c>
      <c r="H48" s="83" t="s">
        <v>504</v>
      </c>
      <c r="I48" s="81">
        <f>SUMIFS(F47:F61, C47:C61,H48)</f>
        <v>0</v>
      </c>
    </row>
    <row r="49" spans="1:9">
      <c r="A49" s="102"/>
      <c r="B49" s="80" t="s">
        <v>518</v>
      </c>
      <c r="C49" s="80" t="s">
        <v>516</v>
      </c>
      <c r="D49" s="81">
        <v>0.54166666666666663</v>
      </c>
      <c r="E49" s="81">
        <v>0.58333333333333337</v>
      </c>
      <c r="F49" s="81">
        <f>E49-D49</f>
        <v>4.1666666666666741E-2</v>
      </c>
      <c r="H49" s="83" t="s">
        <v>508</v>
      </c>
      <c r="I49" s="81">
        <f>SUMIFS(F47:F61, C47:C61,H49)</f>
        <v>0.10416666666666669</v>
      </c>
    </row>
    <row r="50" spans="1:9">
      <c r="A50" s="102"/>
      <c r="B50" s="80" t="s">
        <v>1310</v>
      </c>
      <c r="C50" s="80" t="s">
        <v>508</v>
      </c>
      <c r="D50" s="81">
        <v>0.625</v>
      </c>
      <c r="E50" s="81">
        <v>0.66666666666666663</v>
      </c>
      <c r="F50" s="81">
        <f>E50-D50</f>
        <v>4.166666666666663E-2</v>
      </c>
      <c r="H50" s="83" t="s">
        <v>510</v>
      </c>
      <c r="I50" s="81">
        <f>SUMIFS(F47:F61, C47:C61,H50)</f>
        <v>4.1666666666666685E-2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4.1666666666666741E-2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0.18750000000000011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1328</v>
      </c>
      <c r="C62" s="80" t="s">
        <v>504</v>
      </c>
      <c r="D62" s="81">
        <v>0.39583333333333331</v>
      </c>
      <c r="E62" s="81">
        <v>0.5</v>
      </c>
      <c r="F62" s="81">
        <f>E62-D62</f>
        <v>0.10416666666666669</v>
      </c>
      <c r="H62" s="79" t="s">
        <v>505</v>
      </c>
      <c r="I62" s="79" t="s">
        <v>506</v>
      </c>
    </row>
    <row r="63" spans="1:9">
      <c r="A63" s="102"/>
      <c r="B63" s="80" t="s">
        <v>1329</v>
      </c>
      <c r="C63" s="80" t="s">
        <v>504</v>
      </c>
      <c r="D63" s="81">
        <v>0.5</v>
      </c>
      <c r="E63" s="81">
        <v>0.58333333333333337</v>
      </c>
      <c r="F63" s="81">
        <f>E63-D63</f>
        <v>8.333333333333337E-2</v>
      </c>
      <c r="H63" s="83" t="s">
        <v>504</v>
      </c>
      <c r="I63" s="81">
        <f>SUMIFS(F62:F76, C62:C76,H63)</f>
        <v>0.31250000000000006</v>
      </c>
    </row>
    <row r="64" spans="1:9">
      <c r="A64" s="102"/>
      <c r="B64" s="80" t="s">
        <v>518</v>
      </c>
      <c r="C64" s="80" t="s">
        <v>516</v>
      </c>
      <c r="D64" s="81">
        <v>0.58333333333333337</v>
      </c>
      <c r="E64" s="81">
        <v>0.66666666666666663</v>
      </c>
      <c r="F64" s="81">
        <f>E64-D64</f>
        <v>8.3333333333333259E-2</v>
      </c>
      <c r="H64" s="83" t="s">
        <v>508</v>
      </c>
      <c r="I64" s="81">
        <f>SUMIFS(F62:F76, C62:C76,H64)</f>
        <v>0</v>
      </c>
    </row>
    <row r="65" spans="1:9">
      <c r="A65" s="102"/>
      <c r="B65" s="80" t="s">
        <v>1330</v>
      </c>
      <c r="C65" s="80" t="s">
        <v>504</v>
      </c>
      <c r="D65" s="81">
        <v>0.66666666666666663</v>
      </c>
      <c r="E65" s="81">
        <v>0.79166666666666663</v>
      </c>
      <c r="F65" s="81">
        <f>E65-D65</f>
        <v>0.125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8.3333333333333259E-2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0.39583333333333331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2"/>
      <c r="B94" s="80" t="s">
        <v>1332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102"/>
      <c r="B95" s="80" t="s">
        <v>1333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1298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2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817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1334</v>
      </c>
      <c r="C123" s="80" t="s">
        <v>508</v>
      </c>
      <c r="D123" s="81">
        <v>0.45833333333333331</v>
      </c>
      <c r="E123" s="81">
        <v>0.70833333333333337</v>
      </c>
      <c r="F123" s="81">
        <f>E123-D123</f>
        <v>0.25000000000000006</v>
      </c>
      <c r="H123" s="83" t="s">
        <v>504</v>
      </c>
      <c r="I123" s="81">
        <f>SUMIFS(F122:F136, C122:C136,H123)</f>
        <v>0</v>
      </c>
    </row>
    <row r="124" spans="1:9">
      <c r="A124" s="102"/>
      <c r="B124" s="80" t="s">
        <v>528</v>
      </c>
      <c r="C124" s="80" t="s">
        <v>513</v>
      </c>
      <c r="D124" s="81">
        <v>0.79722222222222217</v>
      </c>
      <c r="E124" s="81">
        <v>0.81944444444444453</v>
      </c>
      <c r="F124" s="81">
        <f>E124-D124</f>
        <v>2.2222222222222365E-2</v>
      </c>
      <c r="H124" s="83" t="s">
        <v>508</v>
      </c>
      <c r="I124" s="81">
        <f>SUMIFS(F122:F136, C122:C136,H124)</f>
        <v>0.25000000000000006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2.2222222222222365E-2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0.31388888888888911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1335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 t="s">
        <v>528</v>
      </c>
      <c r="C138" s="80" t="s">
        <v>513</v>
      </c>
      <c r="D138" s="81">
        <v>0.79722222222222217</v>
      </c>
      <c r="E138" s="81">
        <v>0.81944444444444453</v>
      </c>
      <c r="F138" s="81">
        <f>E138-D138</f>
        <v>2.2222222222222365E-2</v>
      </c>
      <c r="H138" s="83" t="s">
        <v>504</v>
      </c>
      <c r="I138" s="81">
        <f>SUMIFS(F137:F151, C137:C151,H138)</f>
        <v>0</v>
      </c>
    </row>
    <row r="139" spans="1:9">
      <c r="A139" s="102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2.2222222222222365E-2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2.2222222222222365E-2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2"/>
      <c r="B153" s="80" t="s">
        <v>1336</v>
      </c>
      <c r="C153" s="80" t="s">
        <v>504</v>
      </c>
      <c r="D153" s="81">
        <v>0.44444444444444442</v>
      </c>
      <c r="E153" s="81">
        <v>0.47916666666666669</v>
      </c>
      <c r="F153" s="81">
        <f>E153-D153</f>
        <v>3.4722222222222265E-2</v>
      </c>
      <c r="H153" s="83" t="s">
        <v>504</v>
      </c>
      <c r="I153" s="81">
        <f>SUMIFS(F152:F166, C152:C166,H153)</f>
        <v>0.24305555555555552</v>
      </c>
    </row>
    <row r="154" spans="1:9">
      <c r="A154" s="102"/>
      <c r="B154" s="80" t="s">
        <v>590</v>
      </c>
      <c r="C154" s="80" t="s">
        <v>516</v>
      </c>
      <c r="D154" s="81">
        <v>0.47916666666666669</v>
      </c>
      <c r="E154" s="81">
        <v>0.5</v>
      </c>
      <c r="F154" s="81">
        <f>E154-D154</f>
        <v>2.0833333333333315E-2</v>
      </c>
      <c r="H154" s="83" t="s">
        <v>508</v>
      </c>
      <c r="I154" s="81">
        <f>SUMIFS(F152:F166, C152:C166,H154)</f>
        <v>0</v>
      </c>
    </row>
    <row r="155" spans="1:9">
      <c r="A155" s="102"/>
      <c r="B155" s="80" t="s">
        <v>1337</v>
      </c>
      <c r="C155" s="80" t="s">
        <v>504</v>
      </c>
      <c r="D155" s="81">
        <v>0.5</v>
      </c>
      <c r="E155" s="81">
        <v>0.60416666666666663</v>
      </c>
      <c r="F155" s="81">
        <f>E155-D155</f>
        <v>0.10416666666666663</v>
      </c>
      <c r="H155" s="83" t="s">
        <v>510</v>
      </c>
      <c r="I155" s="81">
        <f>SUMIFS(F152:F166, C152:C166,H155)</f>
        <v>4.1666666666666685E-2</v>
      </c>
    </row>
    <row r="156" spans="1:9">
      <c r="A156" s="102"/>
      <c r="B156" s="80" t="s">
        <v>518</v>
      </c>
      <c r="C156" s="80" t="s">
        <v>516</v>
      </c>
      <c r="D156" s="81">
        <v>0.60416666666666663</v>
      </c>
      <c r="E156" s="81">
        <v>0.63194444444444442</v>
      </c>
      <c r="F156" s="81">
        <f>E156-D156</f>
        <v>2.777777777777779E-2</v>
      </c>
      <c r="H156" s="83" t="s">
        <v>513</v>
      </c>
      <c r="I156" s="81">
        <f>SUMIFS(F152:F166, C152:C166,H156)</f>
        <v>1.388888888888884E-2</v>
      </c>
    </row>
    <row r="157" spans="1:9">
      <c r="A157" s="102"/>
      <c r="B157" s="80" t="s">
        <v>1338</v>
      </c>
      <c r="C157" s="80" t="s">
        <v>504</v>
      </c>
      <c r="D157" s="81">
        <v>0.64583333333333337</v>
      </c>
      <c r="E157" s="81">
        <v>0.75</v>
      </c>
      <c r="F157" s="81">
        <f>E157-D157</f>
        <v>0.10416666666666663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528</v>
      </c>
      <c r="C158" s="80" t="s">
        <v>513</v>
      </c>
      <c r="D158" s="81">
        <v>0.79861111111111116</v>
      </c>
      <c r="E158" s="81">
        <v>0.8125</v>
      </c>
      <c r="F158" s="81">
        <f>E158-D158</f>
        <v>1.388888888888884E-2</v>
      </c>
      <c r="H158" s="83" t="s">
        <v>516</v>
      </c>
      <c r="I158" s="81">
        <f>SUMIFS(F152:F166, C152:C166,H158)</f>
        <v>4.8611111111111105E-2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0.34722222222222215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59" priority="12" operator="greaterThan">
      <formula>0.25</formula>
    </cfRule>
    <cfRule type="cellIs" dxfId="258" priority="13" operator="lessThan">
      <formula>0.25</formula>
    </cfRule>
  </conditionalFormatting>
  <conditionalFormatting sqref="I4 I19 I34 I49 I64 I79 I94 I109 I124 I139 I154">
    <cfRule type="cellIs" dxfId="257" priority="9" operator="lessThan">
      <formula>0.0416666666666667</formula>
    </cfRule>
    <cfRule type="cellIs" dxfId="256" priority="10" operator="greaterThan">
      <formula>0.0416666666666667</formula>
    </cfRule>
    <cfRule type="cellIs" dxfId="255" priority="11" operator="greaterThan">
      <formula>0.0416666666666667</formula>
    </cfRule>
  </conditionalFormatting>
  <conditionalFormatting sqref="I5 I20 I35 I50 I65 I80 I95 I110 I125 I140 I155">
    <cfRule type="cellIs" dxfId="254" priority="7" operator="lessThan">
      <formula>0.0833333333333333</formula>
    </cfRule>
    <cfRule type="cellIs" dxfId="253" priority="8" operator="greaterThan">
      <formula>0.0833333333333333</formula>
    </cfRule>
  </conditionalFormatting>
  <conditionalFormatting sqref="I6 I21 I36 I51 I66 I81 I96 I111 I126 I141 I156">
    <cfRule type="cellIs" dxfId="252" priority="5" operator="lessThan">
      <formula>0.0416666666666667</formula>
    </cfRule>
    <cfRule type="cellIs" dxfId="251" priority="6" operator="greaterThan">
      <formula>0.0416666666666667</formula>
    </cfRule>
  </conditionalFormatting>
  <conditionalFormatting sqref="I7 I22 I37 I52 I67 I82 I97 I112 I127 I142 I157">
    <cfRule type="cellIs" dxfId="250" priority="3" operator="lessThan">
      <formula>0.0416666666666667</formula>
    </cfRule>
    <cfRule type="cellIs" dxfId="249" priority="4" operator="greaterThan">
      <formula>0.0416666666666667</formula>
    </cfRule>
  </conditionalFormatting>
  <conditionalFormatting sqref="I8 I23 I38 I53 I68 I83 I98 I113 I128 I143 I158">
    <cfRule type="cellIs" dxfId="248" priority="1" operator="lessThan">
      <formula>0.0625</formula>
    </cfRule>
    <cfRule type="cellIs" dxfId="247" priority="2" operator="greaterThan">
      <formula>0.0625</formula>
    </cfRule>
  </conditionalFormatting>
  <dataValidations count="1">
    <dataValidation type="list" allowBlank="1" showInputMessage="1" showErrorMessage="1" sqref="C2:C166" xr:uid="{2E8A4F7A-A6F7-40F5-A3DE-A4E7A0BBDCF5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3044-AB4B-48AC-ABC6-D956A99D0D2A}">
  <dimension ref="A1:I166"/>
  <sheetViews>
    <sheetView topLeftCell="A134" workbookViewId="0">
      <selection activeCell="C15" sqref="C15"/>
    </sheetView>
  </sheetViews>
  <sheetFormatPr defaultColWidth="15.5703125" defaultRowHeight="15"/>
  <cols>
    <col min="2" max="2" width="36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1339</v>
      </c>
      <c r="C3" s="80" t="s">
        <v>504</v>
      </c>
      <c r="D3" s="81">
        <v>0.4375</v>
      </c>
      <c r="E3" s="81">
        <v>0.51041666666666663</v>
      </c>
      <c r="F3" s="81">
        <f>E3-D3</f>
        <v>7.291666666666663E-2</v>
      </c>
      <c r="H3" s="83" t="s">
        <v>504</v>
      </c>
      <c r="I3" s="81">
        <f>SUMIFS(F2:F16, C2:C16,H3)</f>
        <v>0.11458333333333331</v>
      </c>
    </row>
    <row r="4" spans="1:9">
      <c r="A4" s="102"/>
      <c r="B4" s="80" t="s">
        <v>1340</v>
      </c>
      <c r="C4" s="80" t="s">
        <v>508</v>
      </c>
      <c r="D4" s="81">
        <v>0.5625</v>
      </c>
      <c r="E4" s="81">
        <v>0.64583333333333337</v>
      </c>
      <c r="F4" s="81">
        <f>E4-D4</f>
        <v>8.333333333333337E-2</v>
      </c>
      <c r="H4" s="83" t="s">
        <v>508</v>
      </c>
      <c r="I4" s="81">
        <f>SUMIFS(F2:F16, C2:C16,H4)</f>
        <v>0.29166666666666663</v>
      </c>
    </row>
    <row r="5" spans="1:9">
      <c r="A5" s="102"/>
      <c r="B5" s="80" t="s">
        <v>1334</v>
      </c>
      <c r="C5" s="80" t="s">
        <v>508</v>
      </c>
      <c r="D5" s="81">
        <v>0.64583333333333337</v>
      </c>
      <c r="E5" s="81">
        <v>0.85416666666666663</v>
      </c>
      <c r="F5" s="81">
        <f>E5-D5</f>
        <v>0.20833333333333326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0.40624999999999994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1341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2"/>
      <c r="B18" t="s">
        <v>817</v>
      </c>
      <c r="C18" s="80" t="s">
        <v>510</v>
      </c>
      <c r="D18" s="81">
        <v>0.39583333333333331</v>
      </c>
      <c r="E18" s="81">
        <v>0.4375</v>
      </c>
      <c r="F18" s="81">
        <f>E18-D18</f>
        <v>4.1666666666666685E-2</v>
      </c>
      <c r="H18" s="83" t="s">
        <v>504</v>
      </c>
      <c r="I18" s="81">
        <f>SUMIFS(F17:F31, C17:C31,H18)</f>
        <v>0.26388888888888884</v>
      </c>
    </row>
    <row r="19" spans="1:9">
      <c r="A19" s="102"/>
      <c r="B19" t="s">
        <v>590</v>
      </c>
      <c r="C19" s="80" t="s">
        <v>516</v>
      </c>
      <c r="D19" s="81">
        <v>0.4375</v>
      </c>
      <c r="E19" s="81">
        <v>0.4513888888888889</v>
      </c>
      <c r="F19" s="81">
        <f>E19-D19</f>
        <v>1.3888888888888895E-2</v>
      </c>
      <c r="H19" s="83" t="s">
        <v>508</v>
      </c>
      <c r="I19" s="81">
        <f>SUMIFS(F17:F31, C17:C31,H19)</f>
        <v>2.0833333333333315E-2</v>
      </c>
    </row>
    <row r="20" spans="1:9">
      <c r="A20" s="102"/>
      <c r="B20" s="80" t="s">
        <v>1342</v>
      </c>
      <c r="C20" s="80" t="s">
        <v>513</v>
      </c>
      <c r="D20" s="81">
        <v>0.46597222222222223</v>
      </c>
      <c r="E20" s="81">
        <v>0.48194444444444445</v>
      </c>
      <c r="F20" s="81">
        <f>E20-D20</f>
        <v>1.5972222222222221E-2</v>
      </c>
      <c r="H20" s="83" t="s">
        <v>510</v>
      </c>
      <c r="I20" s="81">
        <f>SUMIFS(F17:F31, C17:C31,H20)</f>
        <v>0.15277777777777773</v>
      </c>
    </row>
    <row r="21" spans="1:9">
      <c r="A21" s="102"/>
      <c r="B21" t="s">
        <v>1343</v>
      </c>
      <c r="C21" s="80" t="s">
        <v>510</v>
      </c>
      <c r="D21" s="81">
        <v>0.49305555555555558</v>
      </c>
      <c r="E21" s="81">
        <v>0.60416666666666663</v>
      </c>
      <c r="F21" s="81">
        <f>E21-D21</f>
        <v>0.11111111111111105</v>
      </c>
      <c r="H21" s="83" t="s">
        <v>513</v>
      </c>
      <c r="I21" s="81">
        <f>SUMIFS(F17:F31, C17:C31,H21)</f>
        <v>1.5972222222222221E-2</v>
      </c>
    </row>
    <row r="22" spans="1:9">
      <c r="A22" s="102"/>
      <c r="B22" s="80" t="s">
        <v>590</v>
      </c>
      <c r="C22" s="80" t="s">
        <v>516</v>
      </c>
      <c r="D22" s="81">
        <v>0.60416666666666663</v>
      </c>
      <c r="E22" s="81">
        <v>0.65972222222222221</v>
      </c>
      <c r="F22" s="81">
        <f>E22-D22</f>
        <v>5.555555555555558E-2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1344</v>
      </c>
      <c r="C23" s="80" t="s">
        <v>504</v>
      </c>
      <c r="D23" s="81">
        <v>0.66666666666666663</v>
      </c>
      <c r="E23" s="81">
        <v>0.75</v>
      </c>
      <c r="F23" s="81">
        <f>E23-D23</f>
        <v>8.333333333333337E-2</v>
      </c>
      <c r="H23" s="83" t="s">
        <v>516</v>
      </c>
      <c r="I23" s="81">
        <f>SUMIFS(F17:F31, C17:C31,H23)</f>
        <v>6.9444444444444475E-2</v>
      </c>
    </row>
    <row r="24" spans="1:9">
      <c r="A24" s="102"/>
      <c r="B24" t="s">
        <v>1345</v>
      </c>
      <c r="C24" s="80" t="s">
        <v>504</v>
      </c>
      <c r="D24" s="81">
        <v>0.77083333333333337</v>
      </c>
      <c r="E24" s="81">
        <v>0.86805555555555547</v>
      </c>
      <c r="F24" s="81">
        <f>E24-D24</f>
        <v>9.7222222222222099E-2</v>
      </c>
      <c r="H24" s="78" t="s">
        <v>519</v>
      </c>
      <c r="I24" s="79">
        <f>SUM(I18:I23)</f>
        <v>0.52291666666666659</v>
      </c>
    </row>
    <row r="25" spans="1:9">
      <c r="A25" s="102"/>
      <c r="B25" s="80" t="s">
        <v>1346</v>
      </c>
      <c r="C25" s="80" t="s">
        <v>504</v>
      </c>
      <c r="D25" s="81">
        <v>0.875</v>
      </c>
      <c r="E25" s="81">
        <v>0.95833333333333337</v>
      </c>
      <c r="F25" s="81">
        <f>E25-D25</f>
        <v>8.333333333333337E-2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817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9" ht="60">
      <c r="A33" s="102"/>
      <c r="B33" s="91" t="s">
        <v>1347</v>
      </c>
      <c r="C33" s="80" t="s">
        <v>504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0.33333333333333343</v>
      </c>
    </row>
    <row r="34" spans="1:9">
      <c r="A34" s="102"/>
      <c r="B34" s="80" t="s">
        <v>1348</v>
      </c>
      <c r="C34" s="80" t="s">
        <v>516</v>
      </c>
      <c r="D34" s="81">
        <v>0.5</v>
      </c>
      <c r="E34" s="81">
        <v>0.54166666666666663</v>
      </c>
      <c r="F34" s="81">
        <f>E34-D34</f>
        <v>4.166666666666663E-2</v>
      </c>
      <c r="H34" s="83" t="s">
        <v>508</v>
      </c>
      <c r="I34" s="81">
        <f>SUMIFS(F32:F46, C32:C46,H34)</f>
        <v>0</v>
      </c>
    </row>
    <row r="35" spans="1:9" ht="60">
      <c r="A35" s="102"/>
      <c r="B35" s="92" t="s">
        <v>1347</v>
      </c>
      <c r="C35" s="80" t="s">
        <v>504</v>
      </c>
      <c r="D35" s="81">
        <v>0.54166666666666663</v>
      </c>
      <c r="E35" s="81">
        <v>0.83333333333333337</v>
      </c>
      <c r="F35" s="81">
        <f>E35-D35</f>
        <v>0.29166666666666674</v>
      </c>
      <c r="H35" s="83" t="s">
        <v>510</v>
      </c>
      <c r="I35" s="81">
        <f>SUMIFS(F32:F46, C32:C46,H35)</f>
        <v>4.1666666666666685E-2</v>
      </c>
    </row>
    <row r="36" spans="1:9">
      <c r="A36" s="102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0.41666666666666674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1349</v>
      </c>
      <c r="C48" s="80" t="s">
        <v>513</v>
      </c>
      <c r="D48" s="81">
        <v>0.46527777777777773</v>
      </c>
      <c r="E48" s="81">
        <v>0.4826388888888889</v>
      </c>
      <c r="F48" s="81">
        <f>E48-D48</f>
        <v>1.736111111111116E-2</v>
      </c>
      <c r="H48" s="83" t="s">
        <v>504</v>
      </c>
      <c r="I48" s="81">
        <f>SUMIFS(F47:F61, C47:C61,H48)</f>
        <v>0</v>
      </c>
    </row>
    <row r="49" spans="1:9">
      <c r="A49" s="102"/>
      <c r="B49" s="80" t="s">
        <v>1310</v>
      </c>
      <c r="C49" s="80" t="s">
        <v>508</v>
      </c>
      <c r="D49" s="81">
        <v>0.5</v>
      </c>
      <c r="E49" s="81">
        <v>0.66666666666666663</v>
      </c>
      <c r="F49" s="81">
        <f>E49-D49</f>
        <v>0.16666666666666663</v>
      </c>
      <c r="H49" s="83" t="s">
        <v>508</v>
      </c>
      <c r="I49" s="81">
        <f>SUMIFS(F47:F61, C47:C61,H49)</f>
        <v>0.16666666666666663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4.1666666666666685E-2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1.736111111111116E-2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0.22569444444444448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1350</v>
      </c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2"/>
      <c r="B94" s="80" t="s">
        <v>1332</v>
      </c>
      <c r="C94" s="80" t="s">
        <v>508</v>
      </c>
      <c r="D94" s="81">
        <v>0.85416666666666663</v>
      </c>
      <c r="E94" s="81">
        <v>0.875</v>
      </c>
      <c r="F94" s="81">
        <f>E94-D94</f>
        <v>2.083333333333337E-2</v>
      </c>
      <c r="H94" s="83" t="s">
        <v>508</v>
      </c>
      <c r="I94" s="81">
        <f>SUMIFS(F92:F106, C92:C106,H94)</f>
        <v>0.27083333333333343</v>
      </c>
    </row>
    <row r="95" spans="1:9">
      <c r="A95" s="102"/>
      <c r="B95" s="80" t="s">
        <v>1351</v>
      </c>
      <c r="C95" s="80" t="s">
        <v>504</v>
      </c>
      <c r="D95" s="81">
        <v>0.89583333333333337</v>
      </c>
      <c r="E95" s="81">
        <v>0.9375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0.35416666666666674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1352</v>
      </c>
      <c r="C107" s="80"/>
      <c r="D107" s="81">
        <v>0</v>
      </c>
      <c r="E107" s="81">
        <v>0</v>
      </c>
      <c r="F107" s="81">
        <f>E107-D107</f>
        <v>0</v>
      </c>
      <c r="H107" s="79" t="s">
        <v>505</v>
      </c>
      <c r="I107" s="79" t="s">
        <v>506</v>
      </c>
    </row>
    <row r="108" spans="1:9">
      <c r="A108" s="102"/>
      <c r="B108" s="80" t="s">
        <v>1353</v>
      </c>
      <c r="C108" s="80"/>
      <c r="D108" s="81">
        <v>4.1666666666666699E-2</v>
      </c>
      <c r="E108" s="81">
        <v>0.59027777777777779</v>
      </c>
      <c r="F108" s="81">
        <f>E108-D108</f>
        <v>0.54861111111111105</v>
      </c>
      <c r="H108" s="83" t="s">
        <v>504</v>
      </c>
      <c r="I108" s="81">
        <f>SUMIFS(F107:F121, C107:C121,H108)</f>
        <v>0</v>
      </c>
    </row>
    <row r="109" spans="1:9">
      <c r="A109" s="102"/>
      <c r="B109" s="80" t="s">
        <v>1354</v>
      </c>
      <c r="C109" s="80"/>
      <c r="D109" s="81">
        <v>8.3333333333333301E-2</v>
      </c>
      <c r="E109" s="81">
        <v>0.60416666666666663</v>
      </c>
      <c r="F109" s="81">
        <f>E109-D109</f>
        <v>0.52083333333333337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0.125</v>
      </c>
      <c r="E110" s="81">
        <v>0.44444444444444442</v>
      </c>
      <c r="F110" s="81">
        <f>E110-D110</f>
        <v>0.31944444444444442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0.16666666666666699</v>
      </c>
      <c r="E111" s="81">
        <v>0.5625</v>
      </c>
      <c r="F111" s="81">
        <f>E111-D111</f>
        <v>0.39583333333333304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0.20833333333333301</v>
      </c>
      <c r="E112" s="81">
        <v>0.47916666666666669</v>
      </c>
      <c r="F112" s="81">
        <f>E112-D112</f>
        <v>0.2708333333333337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0.25</v>
      </c>
      <c r="E113" s="81">
        <v>0.66666666666666663</v>
      </c>
      <c r="F113" s="81">
        <f>E113-D113</f>
        <v>0.41666666666666663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0.29166666666666702</v>
      </c>
      <c r="E114" s="81">
        <v>0.75</v>
      </c>
      <c r="F114" s="81">
        <f>E114-D114</f>
        <v>0.45833333333333298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0.33333333333333298</v>
      </c>
      <c r="E115" s="81">
        <v>0.875</v>
      </c>
      <c r="F115" s="81">
        <f>E115-D115</f>
        <v>0.54166666666666696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782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1355</v>
      </c>
      <c r="C123" s="80" t="s">
        <v>513</v>
      </c>
      <c r="D123" s="81">
        <v>0.46875</v>
      </c>
      <c r="E123" s="81">
        <v>0.48194444444444445</v>
      </c>
      <c r="F123" s="81">
        <f>E123-D123</f>
        <v>1.3194444444444453E-2</v>
      </c>
      <c r="H123" s="83" t="s">
        <v>504</v>
      </c>
      <c r="I123" s="81">
        <f>SUMIFS(F122:F136, C122:C136,H123)</f>
        <v>0</v>
      </c>
    </row>
    <row r="124" spans="1:9">
      <c r="A124" s="102"/>
      <c r="B124" s="80" t="s">
        <v>1334</v>
      </c>
      <c r="C124" s="80" t="s">
        <v>508</v>
      </c>
      <c r="D124" s="81">
        <v>0.5</v>
      </c>
      <c r="E124" s="81">
        <v>0.75</v>
      </c>
      <c r="F124" s="81">
        <f>E124-D124</f>
        <v>0.25</v>
      </c>
      <c r="H124" s="83" t="s">
        <v>508</v>
      </c>
      <c r="I124" s="81">
        <f>SUMIFS(F122:F136, C122:C136,H124)</f>
        <v>0.25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1.3194444444444453E-2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0.30486111111111114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1356</v>
      </c>
      <c r="C137" s="80" t="s">
        <v>508</v>
      </c>
      <c r="D137" s="81">
        <v>0.375</v>
      </c>
      <c r="E137" s="81">
        <v>0.4513888888888889</v>
      </c>
      <c r="F137" s="81">
        <f>E137-D137</f>
        <v>7.6388888888888895E-2</v>
      </c>
      <c r="H137" s="79" t="s">
        <v>505</v>
      </c>
      <c r="I137" s="79" t="s">
        <v>506</v>
      </c>
    </row>
    <row r="138" spans="1:9">
      <c r="A138" s="102"/>
      <c r="B138" s="80" t="s">
        <v>1355</v>
      </c>
      <c r="C138" s="80" t="s">
        <v>513</v>
      </c>
      <c r="D138" s="81">
        <v>0.46875</v>
      </c>
      <c r="E138" s="81">
        <v>0.48194444444444445</v>
      </c>
      <c r="F138" s="81">
        <f>E138-D138</f>
        <v>1.3194444444444453E-2</v>
      </c>
      <c r="H138" s="83" t="s">
        <v>504</v>
      </c>
      <c r="I138" s="81">
        <f>SUMIFS(F137:F151, C137:C151,H138)</f>
        <v>9.7222222222222321E-2</v>
      </c>
    </row>
    <row r="139" spans="1:9">
      <c r="A139" s="102"/>
      <c r="B139" s="80" t="s">
        <v>1357</v>
      </c>
      <c r="C139" s="80" t="s">
        <v>504</v>
      </c>
      <c r="D139" s="81">
        <v>0.54166666666666663</v>
      </c>
      <c r="E139" s="81">
        <v>0.63888888888888895</v>
      </c>
      <c r="F139" s="81">
        <f>E139-D139</f>
        <v>9.7222222222222321E-2</v>
      </c>
      <c r="H139" s="83" t="s">
        <v>508</v>
      </c>
      <c r="I139" s="81">
        <f>SUMIFS(F137:F151, C137:C151,H139)</f>
        <v>0.15972222222222227</v>
      </c>
    </row>
    <row r="140" spans="1:9">
      <c r="A140" s="102"/>
      <c r="B140" s="80" t="s">
        <v>1334</v>
      </c>
      <c r="C140" s="80" t="s">
        <v>508</v>
      </c>
      <c r="D140" s="81">
        <v>0.66666666666666663</v>
      </c>
      <c r="E140" s="81">
        <v>0.75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1.3194444444444453E-2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0.27013888888888904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2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0.21180555555555564</v>
      </c>
    </row>
    <row r="154" spans="1:9">
      <c r="A154" s="102"/>
      <c r="B154" s="80" t="s">
        <v>1355</v>
      </c>
      <c r="C154" s="80" t="s">
        <v>513</v>
      </c>
      <c r="D154" s="81">
        <v>0.46527777777777773</v>
      </c>
      <c r="E154" s="81">
        <v>0.48194444444444445</v>
      </c>
      <c r="F154" s="81">
        <f>E154-D154</f>
        <v>1.6666666666666718E-2</v>
      </c>
      <c r="H154" s="83" t="s">
        <v>508</v>
      </c>
      <c r="I154" s="81">
        <f>SUMIFS(F152:F166, C152:C166,H154)</f>
        <v>0</v>
      </c>
    </row>
    <row r="155" spans="1:9">
      <c r="A155" s="102"/>
      <c r="B155" s="80" t="s">
        <v>1337</v>
      </c>
      <c r="C155" s="80" t="s">
        <v>504</v>
      </c>
      <c r="D155" s="81">
        <v>0.4861111111111111</v>
      </c>
      <c r="E155" s="81">
        <v>0.52777777777777779</v>
      </c>
      <c r="F155" s="81">
        <f>E155-D155</f>
        <v>4.1666666666666685E-2</v>
      </c>
      <c r="H155" s="83" t="s">
        <v>510</v>
      </c>
      <c r="I155" s="81">
        <f>SUMIFS(F152:F166, C152:C166,H155)</f>
        <v>4.1666666666666685E-2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1.6666666666666718E-2</v>
      </c>
    </row>
    <row r="157" spans="1:9">
      <c r="A157" s="102"/>
      <c r="B157" t="s">
        <v>1358</v>
      </c>
      <c r="C157" s="80" t="s">
        <v>504</v>
      </c>
      <c r="D157" s="81">
        <v>0.56944444444444442</v>
      </c>
      <c r="E157" s="81">
        <v>0.67708333333333337</v>
      </c>
      <c r="F157" s="81">
        <f>E157-D157</f>
        <v>0.10763888888888895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1338</v>
      </c>
      <c r="C158" s="80" t="s">
        <v>504</v>
      </c>
      <c r="D158" s="81">
        <v>0.6875</v>
      </c>
      <c r="E158" s="81">
        <v>0.75</v>
      </c>
      <c r="F158" s="81">
        <f>E158-D158</f>
        <v>6.25E-2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0.3048611111111113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46" priority="12" operator="greaterThan">
      <formula>0.25</formula>
    </cfRule>
    <cfRule type="cellIs" dxfId="245" priority="13" operator="lessThan">
      <formula>0.25</formula>
    </cfRule>
  </conditionalFormatting>
  <conditionalFormatting sqref="I4 I19 I34 I49 I64 I79 I94 I109 I124 I139 I154">
    <cfRule type="cellIs" dxfId="244" priority="9" operator="lessThan">
      <formula>0.0416666666666667</formula>
    </cfRule>
    <cfRule type="cellIs" dxfId="243" priority="10" operator="greaterThan">
      <formula>0.0416666666666667</formula>
    </cfRule>
    <cfRule type="cellIs" dxfId="242" priority="11" operator="greaterThan">
      <formula>0.0416666666666667</formula>
    </cfRule>
  </conditionalFormatting>
  <conditionalFormatting sqref="I5 I20 I35 I50 I65 I80 I95 I110 I125 I140 I155">
    <cfRule type="cellIs" dxfId="241" priority="7" operator="lessThan">
      <formula>0.0833333333333333</formula>
    </cfRule>
    <cfRule type="cellIs" dxfId="240" priority="8" operator="greaterThan">
      <formula>0.0833333333333333</formula>
    </cfRule>
  </conditionalFormatting>
  <conditionalFormatting sqref="I6 I21 I36 I51 I66 I81 I96 I111 I126 I141 I156">
    <cfRule type="cellIs" dxfId="239" priority="5" operator="lessThan">
      <formula>0.0416666666666667</formula>
    </cfRule>
    <cfRule type="cellIs" dxfId="238" priority="6" operator="greaterThan">
      <formula>0.0416666666666667</formula>
    </cfRule>
  </conditionalFormatting>
  <conditionalFormatting sqref="I7 I22 I37 I52 I67 I82 I97 I112 I127 I142 I157">
    <cfRule type="cellIs" dxfId="237" priority="3" operator="lessThan">
      <formula>0.0416666666666667</formula>
    </cfRule>
    <cfRule type="cellIs" dxfId="236" priority="4" operator="greaterThan">
      <formula>0.0416666666666667</formula>
    </cfRule>
  </conditionalFormatting>
  <conditionalFormatting sqref="I8 I23 I38 I53 I68 I83 I98 I113 I128 I143 I158">
    <cfRule type="cellIs" dxfId="235" priority="1" operator="lessThan">
      <formula>0.0625</formula>
    </cfRule>
    <cfRule type="cellIs" dxfId="234" priority="2" operator="greaterThan">
      <formula>0.0625</formula>
    </cfRule>
  </conditionalFormatting>
  <dataValidations count="1">
    <dataValidation type="list" allowBlank="1" showInputMessage="1" showErrorMessage="1" sqref="C2:C166" xr:uid="{AB2A5229-A2DC-4152-9E4B-E1EAE79110AD}">
      <formula1>$Q$1:$Q$7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D8FB-8B40-483E-96D3-81735AF8CD62}">
  <dimension ref="A1:Q166"/>
  <sheetViews>
    <sheetView workbookViewId="0">
      <selection activeCell="B120" sqref="B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1359</v>
      </c>
      <c r="C2" s="80" t="s">
        <v>508</v>
      </c>
      <c r="D2" s="81">
        <v>0.39583333333333331</v>
      </c>
      <c r="E2" s="81">
        <v>0.45833333333333331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1055</v>
      </c>
      <c r="C3" s="80" t="s">
        <v>508</v>
      </c>
      <c r="D3" s="81">
        <v>0.45833333333333331</v>
      </c>
      <c r="E3" s="81">
        <v>0.47916666666666669</v>
      </c>
      <c r="F3" s="81">
        <f>E3-D3</f>
        <v>2.083333333333337E-2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t="s">
        <v>1360</v>
      </c>
      <c r="C4" s="80" t="s">
        <v>508</v>
      </c>
      <c r="D4" s="81">
        <v>0.54166666666666663</v>
      </c>
      <c r="E4" s="81">
        <v>0.83333333333333337</v>
      </c>
      <c r="F4" s="81">
        <f>E4-D4</f>
        <v>0.29166666666666674</v>
      </c>
      <c r="H4" s="83" t="s">
        <v>508</v>
      </c>
      <c r="I4" s="81">
        <f>SUMIFS(F2:F16, C2:C16,H4)</f>
        <v>0.37500000000000011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0.37500000000000011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1055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2"/>
      <c r="B18" s="80" t="s">
        <v>1361</v>
      </c>
      <c r="C18" s="80" t="s">
        <v>508</v>
      </c>
      <c r="D18" s="81">
        <v>0.375</v>
      </c>
      <c r="E18" s="81">
        <v>0.39583333333333331</v>
      </c>
      <c r="F18" s="81">
        <f>E18-D18</f>
        <v>2.0833333333333315E-2</v>
      </c>
      <c r="H18" s="83" t="s">
        <v>504</v>
      </c>
      <c r="I18" s="81">
        <f>SUMIFS(F17:F31, C17:C31,H18)</f>
        <v>0.16666666666666669</v>
      </c>
    </row>
    <row r="19" spans="1:9">
      <c r="A19" s="102"/>
      <c r="B19" t="s">
        <v>782</v>
      </c>
      <c r="C19" s="80" t="s">
        <v>510</v>
      </c>
      <c r="D19" s="81">
        <v>0.39583333333333331</v>
      </c>
      <c r="E19" s="81">
        <v>0.44444444444444442</v>
      </c>
      <c r="F19" s="81">
        <f>E19-D19</f>
        <v>4.8611111111111105E-2</v>
      </c>
      <c r="H19" s="83" t="s">
        <v>508</v>
      </c>
      <c r="I19" s="81">
        <f>SUMIFS(F17:F31, C17:C31,H19)</f>
        <v>0.19791666666666674</v>
      </c>
    </row>
    <row r="20" spans="1:9">
      <c r="A20" s="102"/>
      <c r="B20" s="80" t="s">
        <v>1362</v>
      </c>
      <c r="C20" s="80" t="s">
        <v>504</v>
      </c>
      <c r="D20" s="81">
        <v>0.45833333333333331</v>
      </c>
      <c r="E20" s="81">
        <v>0.625</v>
      </c>
      <c r="F20" s="81">
        <f>E20-D20</f>
        <v>0.16666666666666669</v>
      </c>
      <c r="H20" s="83" t="s">
        <v>510</v>
      </c>
      <c r="I20" s="81">
        <f>SUMIFS(F17:F31, C17:C31,H20)</f>
        <v>4.8611111111111105E-2</v>
      </c>
    </row>
    <row r="21" spans="1:9">
      <c r="A21" s="102"/>
      <c r="B21" t="s">
        <v>1323</v>
      </c>
      <c r="C21" s="80" t="s">
        <v>508</v>
      </c>
      <c r="D21" s="81">
        <v>0.66666666666666663</v>
      </c>
      <c r="E21" s="81">
        <v>0.83333333333333337</v>
      </c>
      <c r="F21" s="81">
        <f>E21-D21</f>
        <v>0.16666666666666674</v>
      </c>
      <c r="H21" s="83" t="s">
        <v>513</v>
      </c>
      <c r="I21" s="81">
        <f>SUMIFS(F17:F31, C17:C31,H21)</f>
        <v>0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0.41319444444444453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782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11">
      <c r="A33" s="102"/>
      <c r="B33" s="80" t="s">
        <v>1326</v>
      </c>
      <c r="C33" s="80" t="s">
        <v>504</v>
      </c>
      <c r="D33" s="81">
        <v>0.4375</v>
      </c>
      <c r="E33" s="81">
        <v>0.46666666666666662</v>
      </c>
      <c r="F33" s="81">
        <f>E33-D33</f>
        <v>2.9166666666666619E-2</v>
      </c>
      <c r="H33" s="83" t="s">
        <v>504</v>
      </c>
      <c r="I33" s="81">
        <f>SUMIFS(F32:F46, C32:C46,H33)</f>
        <v>0.36874999999999991</v>
      </c>
      <c r="K33" t="s">
        <v>1363</v>
      </c>
    </row>
    <row r="34" spans="1:11">
      <c r="A34" s="102"/>
      <c r="B34" s="80" t="s">
        <v>590</v>
      </c>
      <c r="C34" s="80" t="s">
        <v>516</v>
      </c>
      <c r="D34" s="81">
        <v>0.46875</v>
      </c>
      <c r="E34" s="81">
        <v>0.48958333333333331</v>
      </c>
      <c r="F34" s="81">
        <f>E34-D34</f>
        <v>2.0833333333333315E-2</v>
      </c>
      <c r="H34" s="83" t="s">
        <v>508</v>
      </c>
      <c r="I34" s="81">
        <f>SUMIFS(F32:F46, C32:C46,H34)</f>
        <v>0</v>
      </c>
    </row>
    <row r="35" spans="1:11">
      <c r="A35" s="102"/>
      <c r="B35" s="80" t="s">
        <v>1364</v>
      </c>
      <c r="C35" s="80" t="s">
        <v>504</v>
      </c>
      <c r="D35" s="81">
        <v>0.48958333333333331</v>
      </c>
      <c r="E35" s="81">
        <v>0.53125</v>
      </c>
      <c r="F35" s="81">
        <f>E35-D35</f>
        <v>4.1666666666666685E-2</v>
      </c>
      <c r="H35" s="83" t="s">
        <v>510</v>
      </c>
      <c r="I35" s="81">
        <f>SUMIFS(F32:F46, C32:C46,H35)</f>
        <v>4.1666666666666685E-2</v>
      </c>
      <c r="K35" t="s">
        <v>1365</v>
      </c>
    </row>
    <row r="36" spans="1:11">
      <c r="A36" s="102"/>
      <c r="B36" s="80" t="s">
        <v>1326</v>
      </c>
      <c r="C36" s="80" t="s">
        <v>504</v>
      </c>
      <c r="D36" s="81">
        <v>0.53125</v>
      </c>
      <c r="E36" s="81">
        <v>0.5541666666666667</v>
      </c>
      <c r="F36" s="81">
        <f>E36-D36</f>
        <v>2.2916666666666696E-2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1366</v>
      </c>
      <c r="C37" s="80" t="s">
        <v>504</v>
      </c>
      <c r="D37" s="81">
        <v>0.55555555555555558</v>
      </c>
      <c r="E37" s="81">
        <v>0.58333333333333337</v>
      </c>
      <c r="F37" s="81">
        <f>E37-D37</f>
        <v>2.777777777777779E-2</v>
      </c>
      <c r="H37" s="83" t="s">
        <v>512</v>
      </c>
      <c r="I37" s="81">
        <f>SUMIFS(F32:F46, C32:C46,H37)</f>
        <v>0</v>
      </c>
    </row>
    <row r="38" spans="1:11">
      <c r="A38" s="102"/>
      <c r="B38" s="80" t="s">
        <v>1367</v>
      </c>
      <c r="C38" s="80" t="s">
        <v>516</v>
      </c>
      <c r="D38" s="81">
        <v>0.58333333333333337</v>
      </c>
      <c r="E38" s="81">
        <v>0.59722222222222221</v>
      </c>
      <c r="F38" s="81">
        <f>E38-D38</f>
        <v>1.388888888888884E-2</v>
      </c>
      <c r="H38" s="83" t="s">
        <v>516</v>
      </c>
      <c r="I38" s="81">
        <f>SUMIFS(F32:F46, C32:C46,H38)</f>
        <v>3.4722222222222154E-2</v>
      </c>
    </row>
    <row r="39" spans="1:11">
      <c r="A39" s="102"/>
      <c r="B39" s="80" t="s">
        <v>1368</v>
      </c>
      <c r="C39" s="80" t="s">
        <v>504</v>
      </c>
      <c r="D39" s="81">
        <v>0.58333333333333337</v>
      </c>
      <c r="E39" s="81">
        <v>0.67083333333333339</v>
      </c>
      <c r="F39" s="81">
        <f>E39-D39</f>
        <v>8.7500000000000022E-2</v>
      </c>
      <c r="H39" s="78" t="s">
        <v>519</v>
      </c>
      <c r="I39" s="79">
        <f>SUM(I33:I38)</f>
        <v>0.44513888888888875</v>
      </c>
    </row>
    <row r="40" spans="1:11">
      <c r="A40" s="102"/>
      <c r="B40" s="80" t="s">
        <v>1369</v>
      </c>
      <c r="C40" s="80" t="s">
        <v>504</v>
      </c>
      <c r="D40" s="81">
        <v>0.67361111111111116</v>
      </c>
      <c r="E40" s="81">
        <v>0.79166666666666663</v>
      </c>
      <c r="F40" s="81">
        <f>E40-D40</f>
        <v>0.11805555555555547</v>
      </c>
      <c r="I40" s="84"/>
    </row>
    <row r="41" spans="1:11">
      <c r="A41" s="102"/>
      <c r="B41" s="80" t="s">
        <v>1365</v>
      </c>
      <c r="C41" s="80" t="s">
        <v>504</v>
      </c>
      <c r="D41" s="81">
        <v>0.875</v>
      </c>
      <c r="E41" s="81">
        <v>0.91666666666666663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1370</v>
      </c>
      <c r="C47" s="80" t="s">
        <v>508</v>
      </c>
      <c r="D47" s="81">
        <v>0.41666666666666669</v>
      </c>
      <c r="E47" s="81">
        <v>0.70833333333333337</v>
      </c>
      <c r="F47" s="81">
        <f>E47-D47</f>
        <v>0.29166666666666669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0.29166666666666669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0.29166666666666669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782</v>
      </c>
      <c r="C62" s="80" t="s">
        <v>510</v>
      </c>
      <c r="D62" s="81">
        <v>0.39583333333333331</v>
      </c>
      <c r="E62" s="81">
        <v>0.4375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1371</v>
      </c>
      <c r="C63" s="80" t="s">
        <v>504</v>
      </c>
      <c r="D63" s="81">
        <v>0.4375</v>
      </c>
      <c r="E63" s="81">
        <v>0.5</v>
      </c>
      <c r="F63" s="81">
        <f>E63-D63</f>
        <v>6.25E-2</v>
      </c>
      <c r="H63" s="83" t="s">
        <v>504</v>
      </c>
      <c r="I63" s="81">
        <f>SUMIFS(F62:F76, C62:C76,H63)</f>
        <v>0.33680555555555569</v>
      </c>
    </row>
    <row r="64" spans="1:9">
      <c r="A64" s="102"/>
      <c r="B64" s="80" t="s">
        <v>590</v>
      </c>
      <c r="C64" s="80" t="s">
        <v>516</v>
      </c>
      <c r="D64" s="81">
        <v>0.5</v>
      </c>
      <c r="E64" s="81">
        <v>0.51041666666666663</v>
      </c>
      <c r="F64" s="81">
        <f>E64-D64</f>
        <v>1.041666666666663E-2</v>
      </c>
      <c r="H64" s="83" t="s">
        <v>508</v>
      </c>
      <c r="I64" s="81">
        <f>SUMIFS(F62:F76, C62:C76,H64)</f>
        <v>0</v>
      </c>
    </row>
    <row r="65" spans="1:9">
      <c r="A65" s="102"/>
      <c r="B65" s="80" t="s">
        <v>1372</v>
      </c>
      <c r="C65" s="80" t="s">
        <v>504</v>
      </c>
      <c r="D65" s="81">
        <v>0.51041666666666663</v>
      </c>
      <c r="E65" s="81">
        <v>0.53125</v>
      </c>
      <c r="F65" s="81">
        <f>E65-D65</f>
        <v>2.083333333333337E-2</v>
      </c>
      <c r="H65" s="83" t="s">
        <v>510</v>
      </c>
      <c r="I65" s="81">
        <f>SUMIFS(F62:F76, C62:C76,H65)</f>
        <v>4.1666666666666685E-2</v>
      </c>
    </row>
    <row r="66" spans="1:9">
      <c r="A66" s="102"/>
      <c r="B66" s="80" t="s">
        <v>1373</v>
      </c>
      <c r="C66" s="80" t="s">
        <v>504</v>
      </c>
      <c r="D66" s="81">
        <v>0.53125</v>
      </c>
      <c r="E66" s="81">
        <v>0.58333333333333337</v>
      </c>
      <c r="F66" s="81">
        <f>E66-D66</f>
        <v>5.208333333333337E-2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1367</v>
      </c>
      <c r="C67" s="80" t="s">
        <v>516</v>
      </c>
      <c r="D67" s="81">
        <v>0.58333333333333337</v>
      </c>
      <c r="E67" s="81">
        <v>0.63194444444444442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1374</v>
      </c>
      <c r="C68" s="80" t="s">
        <v>504</v>
      </c>
      <c r="D68" s="81">
        <v>0.63194444444444442</v>
      </c>
      <c r="E68" s="81">
        <v>0.68055555555555547</v>
      </c>
      <c r="F68" s="81">
        <f>E68-D68</f>
        <v>4.8611111111111049E-2</v>
      </c>
      <c r="H68" s="83" t="s">
        <v>516</v>
      </c>
      <c r="I68" s="81">
        <f>SUMIFS(F62:F76, C62:C76,H68)</f>
        <v>5.9027777777777679E-2</v>
      </c>
    </row>
    <row r="69" spans="1:9">
      <c r="A69" s="102"/>
      <c r="B69" s="80" t="s">
        <v>1375</v>
      </c>
      <c r="C69" s="80" t="s">
        <v>504</v>
      </c>
      <c r="D69" s="81">
        <v>0.68055555555555547</v>
      </c>
      <c r="E69" s="81">
        <v>0.79166666666666663</v>
      </c>
      <c r="F69" s="81">
        <f>E69-D69</f>
        <v>0.11111111111111116</v>
      </c>
      <c r="H69" s="78" t="s">
        <v>519</v>
      </c>
      <c r="I69" s="79">
        <f>SUM(I63:I68)</f>
        <v>0.43750000000000006</v>
      </c>
    </row>
    <row r="70" spans="1:9">
      <c r="A70" s="102"/>
      <c r="B70" s="80" t="s">
        <v>1371</v>
      </c>
      <c r="C70" s="80" t="s">
        <v>504</v>
      </c>
      <c r="D70" s="81">
        <v>0.79166666666666663</v>
      </c>
      <c r="E70" s="81">
        <v>0.83333333333333337</v>
      </c>
      <c r="F70" s="81">
        <f>E70-D70</f>
        <v>4.1666666666666741E-2</v>
      </c>
      <c r="I70" s="84"/>
    </row>
    <row r="71" spans="1:9">
      <c r="A71" s="102"/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1376</v>
      </c>
      <c r="C77" s="80"/>
      <c r="D77" s="81"/>
      <c r="E77" s="81"/>
      <c r="F77" s="81">
        <f>E77-D77</f>
        <v>0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>
        <f>E78-D78</f>
        <v>0</v>
      </c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>
        <f>E79-D79</f>
        <v>0</v>
      </c>
      <c r="H79" s="83" t="s">
        <v>508</v>
      </c>
      <c r="I79" s="81">
        <f>SUMIFS(F77:F91, C77:C91,H79)</f>
        <v>0</v>
      </c>
    </row>
    <row r="80" spans="1:9">
      <c r="A80" s="102"/>
      <c r="B80" s="80"/>
      <c r="C80" s="80"/>
      <c r="D80" s="81"/>
      <c r="E80" s="81"/>
      <c r="F80" s="81">
        <f>E80-D80</f>
        <v>0</v>
      </c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1055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2"/>
      <c r="B93" s="80" t="s">
        <v>817</v>
      </c>
      <c r="C93" s="80" t="s">
        <v>510</v>
      </c>
      <c r="D93" s="81">
        <v>5.395833333333333</v>
      </c>
      <c r="E93" s="81">
        <v>5.4375</v>
      </c>
      <c r="F93" s="81">
        <f>E93-D93</f>
        <v>4.1666666666666963E-2</v>
      </c>
      <c r="H93" s="83" t="s">
        <v>504</v>
      </c>
      <c r="I93" s="81">
        <f>SUMIFS(F92:F106, C92:C106,H93)</f>
        <v>0.2361111111111116</v>
      </c>
    </row>
    <row r="94" spans="1:9">
      <c r="A94" s="102"/>
      <c r="B94" s="80" t="s">
        <v>1377</v>
      </c>
      <c r="C94" s="80" t="s">
        <v>504</v>
      </c>
      <c r="D94" s="81">
        <v>66.479166666666671</v>
      </c>
      <c r="E94" s="81">
        <v>66.534722222222229</v>
      </c>
      <c r="F94" s="81">
        <f>E94-D94</f>
        <v>5.5555555555557135E-2</v>
      </c>
      <c r="H94" s="83" t="s">
        <v>508</v>
      </c>
      <c r="I94" s="81">
        <f>SUMIFS(F92:F106, C92:C106,H94)</f>
        <v>4.1666666666666963E-2</v>
      </c>
    </row>
    <row r="95" spans="1:9">
      <c r="A95" s="102"/>
      <c r="B95" s="80" t="s">
        <v>1378</v>
      </c>
      <c r="C95" s="80" t="s">
        <v>504</v>
      </c>
      <c r="D95" s="81">
        <v>6.541666666666667</v>
      </c>
      <c r="E95" s="81">
        <v>6.625</v>
      </c>
      <c r="F95" s="81">
        <f>E95-D95</f>
        <v>8.3333333333333037E-2</v>
      </c>
      <c r="H95" s="83" t="s">
        <v>510</v>
      </c>
      <c r="I95" s="81">
        <f>SUMIFS(F92:F106, C92:C106,H95)</f>
        <v>4.1666666666666963E-2</v>
      </c>
    </row>
    <row r="96" spans="1:9">
      <c r="A96" s="102"/>
      <c r="B96" s="80" t="s">
        <v>1351</v>
      </c>
      <c r="C96" s="80" t="s">
        <v>504</v>
      </c>
      <c r="D96" s="81">
        <v>6.666666666666667</v>
      </c>
      <c r="E96" s="81">
        <v>6.708333333333333</v>
      </c>
      <c r="F96" s="81">
        <f>E96-D96</f>
        <v>4.1666666666666075E-2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1379</v>
      </c>
      <c r="C97" s="80" t="s">
        <v>504</v>
      </c>
      <c r="D97" s="81">
        <v>6.729166666666667</v>
      </c>
      <c r="E97" s="81">
        <v>6.770833333333333</v>
      </c>
      <c r="F97" s="81">
        <f>E97-D97</f>
        <v>4.1666666666666075E-2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1380</v>
      </c>
      <c r="C98" s="80" t="s">
        <v>508</v>
      </c>
      <c r="D98" s="81">
        <v>6.770833333333333</v>
      </c>
      <c r="E98" s="81">
        <v>6.8125</v>
      </c>
      <c r="F98" s="81">
        <f>E98-D98</f>
        <v>4.1666666666666963E-2</v>
      </c>
      <c r="H98" s="83" t="s">
        <v>516</v>
      </c>
      <c r="I98" s="81">
        <f>SUMIFS(F92:F106, C92:C106,H98)</f>
        <v>0</v>
      </c>
    </row>
    <row r="99" spans="1:9">
      <c r="A99" s="102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0.31944444444444553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t="s">
        <v>1055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782</v>
      </c>
      <c r="C108" s="80" t="s">
        <v>510</v>
      </c>
      <c r="D108" s="81">
        <v>0.39583333333333331</v>
      </c>
      <c r="E108" s="81">
        <v>0.44444444444444442</v>
      </c>
      <c r="F108" s="81">
        <f>E108-D108</f>
        <v>4.8611111111111105E-2</v>
      </c>
      <c r="H108" s="83" t="s">
        <v>504</v>
      </c>
      <c r="I108" s="81">
        <f>SUMIFS(F107:F121, C107:C121,H108)</f>
        <v>0.26041666666666674</v>
      </c>
    </row>
    <row r="109" spans="1:9">
      <c r="A109" s="102"/>
      <c r="B109" s="80" t="s">
        <v>1381</v>
      </c>
      <c r="C109" s="80" t="s">
        <v>504</v>
      </c>
      <c r="D109" s="81">
        <v>0.44444444444444442</v>
      </c>
      <c r="E109" s="81">
        <v>0.45833333333333331</v>
      </c>
      <c r="F109" s="81">
        <f>E109-D109</f>
        <v>1.3888888888888895E-2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1382</v>
      </c>
      <c r="C110" s="80" t="s">
        <v>504</v>
      </c>
      <c r="D110" s="81">
        <v>0.45833333333333331</v>
      </c>
      <c r="E110" s="81">
        <v>0.47916666666666669</v>
      </c>
      <c r="F110" s="81">
        <f>E110-D110</f>
        <v>2.083333333333337E-2</v>
      </c>
      <c r="H110" s="83" t="s">
        <v>510</v>
      </c>
      <c r="I110" s="81">
        <f>SUMIFS(F107:F121, C107:C121,H110)</f>
        <v>7.6388888888888895E-2</v>
      </c>
    </row>
    <row r="111" spans="1:9">
      <c r="A111" s="102"/>
      <c r="B111" s="80" t="s">
        <v>792</v>
      </c>
      <c r="C111" s="80" t="s">
        <v>516</v>
      </c>
      <c r="D111" s="81">
        <v>0.47916666666666669</v>
      </c>
      <c r="E111" s="81">
        <v>0.48958333333333331</v>
      </c>
      <c r="F111" s="81">
        <f>E111-D111</f>
        <v>1.041666666666663E-2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1383</v>
      </c>
      <c r="C112" s="80" t="s">
        <v>504</v>
      </c>
      <c r="D112" s="81">
        <v>0.48958333333333331</v>
      </c>
      <c r="E112" s="81">
        <v>0.5625</v>
      </c>
      <c r="F112" s="81">
        <f>E112-D112</f>
        <v>7.2916666666666685E-2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744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4.8611111111111049E-2</v>
      </c>
    </row>
    <row r="114" spans="1:9">
      <c r="A114" s="102"/>
      <c r="B114" s="80" t="s">
        <v>730</v>
      </c>
      <c r="C114" s="80" t="s">
        <v>510</v>
      </c>
      <c r="D114" s="81">
        <v>0.59027777777777779</v>
      </c>
      <c r="E114" s="81">
        <v>0.61805555555555558</v>
      </c>
      <c r="F114" s="81">
        <f>E114-D114</f>
        <v>2.777777777777779E-2</v>
      </c>
      <c r="H114" s="78" t="s">
        <v>519</v>
      </c>
      <c r="I114" s="79">
        <f>SUM(I108:I113)</f>
        <v>0.38541666666666669</v>
      </c>
    </row>
    <row r="115" spans="1:9">
      <c r="A115" s="102"/>
      <c r="B115" s="80" t="s">
        <v>1384</v>
      </c>
      <c r="C115" s="80" t="s">
        <v>504</v>
      </c>
      <c r="D115" s="81">
        <v>0.625</v>
      </c>
      <c r="E115" s="81">
        <v>0.6875</v>
      </c>
      <c r="F115" s="81">
        <f>E115-D115</f>
        <v>6.25E-2</v>
      </c>
      <c r="I115" s="84"/>
    </row>
    <row r="116" spans="1:9">
      <c r="A116" s="102"/>
      <c r="B116" s="80" t="s">
        <v>1385</v>
      </c>
      <c r="C116" s="80" t="s">
        <v>504</v>
      </c>
      <c r="D116" s="81">
        <v>0.6875</v>
      </c>
      <c r="E116" s="81">
        <v>0.70833333333333337</v>
      </c>
      <c r="F116" s="81">
        <f>E116-D116</f>
        <v>2.083333333333337E-2</v>
      </c>
      <c r="I116" s="84"/>
    </row>
    <row r="117" spans="1:9">
      <c r="A117" s="102"/>
      <c r="B117" s="80" t="s">
        <v>644</v>
      </c>
      <c r="C117" s="80" t="s">
        <v>516</v>
      </c>
      <c r="D117" s="81">
        <v>0.70833333333333337</v>
      </c>
      <c r="E117" s="81">
        <v>0.71875</v>
      </c>
      <c r="F117" s="81">
        <f>E117-D117</f>
        <v>1.041666666666663E-2</v>
      </c>
    </row>
    <row r="118" spans="1:9">
      <c r="A118" s="102"/>
      <c r="B118" s="80" t="s">
        <v>1386</v>
      </c>
      <c r="C118" s="80" t="s">
        <v>504</v>
      </c>
      <c r="D118" s="81">
        <v>0.71875</v>
      </c>
      <c r="E118" s="81">
        <v>0.78125</v>
      </c>
      <c r="F118" s="81">
        <f>E118-D118</f>
        <v>6.25E-2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0.38194444444444442</v>
      </c>
      <c r="E152" s="81">
        <v>0.3888888888888889</v>
      </c>
      <c r="F152" s="81">
        <f>E152-D152</f>
        <v>6.9444444444444753E-3</v>
      </c>
      <c r="H152" s="79" t="s">
        <v>505</v>
      </c>
      <c r="I152" s="79" t="s">
        <v>506</v>
      </c>
    </row>
    <row r="153" spans="1:9">
      <c r="A153" s="102"/>
      <c r="B153" s="80" t="s">
        <v>817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0.33333333333333337</v>
      </c>
    </row>
    <row r="154" spans="1:9">
      <c r="A154" s="102"/>
      <c r="B154" s="80" t="s">
        <v>1387</v>
      </c>
      <c r="C154" s="80" t="s">
        <v>504</v>
      </c>
      <c r="D154" s="81">
        <v>0.44444444444444442</v>
      </c>
      <c r="E154" s="81">
        <v>0.5</v>
      </c>
      <c r="F154" s="81">
        <f>E154-D154</f>
        <v>5.555555555555558E-2</v>
      </c>
      <c r="H154" s="83" t="s">
        <v>508</v>
      </c>
      <c r="I154" s="81">
        <f>SUMIFS(F152:F166, C152:C166,H154)</f>
        <v>6.9444444444444753E-3</v>
      </c>
    </row>
    <row r="155" spans="1:9">
      <c r="A155" s="102"/>
      <c r="B155" s="80" t="s">
        <v>1388</v>
      </c>
      <c r="C155" s="80" t="s">
        <v>504</v>
      </c>
      <c r="D155" s="81">
        <v>0.5</v>
      </c>
      <c r="E155" s="81">
        <v>0.50694444444444442</v>
      </c>
      <c r="F155" s="81">
        <f>E155-D155</f>
        <v>6.9444444444444198E-3</v>
      </c>
      <c r="H155" s="83" t="s">
        <v>510</v>
      </c>
      <c r="I155" s="81">
        <f>SUMIFS(F152:F166, C152:C166,H155)</f>
        <v>5.2083333333333315E-2</v>
      </c>
    </row>
    <row r="156" spans="1:9">
      <c r="A156" s="102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1390</v>
      </c>
      <c r="C158" s="80" t="s">
        <v>510</v>
      </c>
      <c r="D158" s="81">
        <v>0.61458333333333337</v>
      </c>
      <c r="E158" s="81">
        <v>0.625</v>
      </c>
      <c r="F158" s="81">
        <f>E158-D158</f>
        <v>1.041666666666663E-2</v>
      </c>
      <c r="H158" s="83" t="s">
        <v>516</v>
      </c>
      <c r="I158" s="81">
        <f>SUMIFS(F152:F166, C152:C166,H158)</f>
        <v>3.472222222222221E-2</v>
      </c>
    </row>
    <row r="159" spans="1:9">
      <c r="A159" s="102"/>
      <c r="B159" s="80" t="s">
        <v>1391</v>
      </c>
      <c r="C159" s="80" t="s">
        <v>504</v>
      </c>
      <c r="D159" s="81">
        <v>0.625</v>
      </c>
      <c r="E159" s="81">
        <v>0.73611111111111116</v>
      </c>
      <c r="F159" s="81">
        <f>E159-D159</f>
        <v>0.11111111111111116</v>
      </c>
      <c r="H159" s="78" t="s">
        <v>519</v>
      </c>
      <c r="I159" s="79">
        <f>SUM(I153:I158)</f>
        <v>0.42708333333333337</v>
      </c>
    </row>
    <row r="160" spans="1:9">
      <c r="A160" s="102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2"/>
      <c r="B161" s="80" t="s">
        <v>1392</v>
      </c>
      <c r="C161" s="80" t="s">
        <v>504</v>
      </c>
      <c r="D161" s="81">
        <v>0.75</v>
      </c>
      <c r="E161" s="81">
        <v>0.86111111111111116</v>
      </c>
      <c r="F161" s="81">
        <f>E161-D161</f>
        <v>0.11111111111111116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33" priority="12" operator="greaterThan">
      <formula>0.25</formula>
    </cfRule>
    <cfRule type="cellIs" dxfId="232" priority="13" operator="lessThan">
      <formula>0.25</formula>
    </cfRule>
  </conditionalFormatting>
  <conditionalFormatting sqref="I4 I19 I34 I49 I64 I79 I94 I109 I124 I139 I154">
    <cfRule type="cellIs" dxfId="231" priority="9" operator="lessThan">
      <formula>0.0416666666666667</formula>
    </cfRule>
    <cfRule type="cellIs" dxfId="230" priority="10" operator="greaterThan">
      <formula>0.0416666666666667</formula>
    </cfRule>
    <cfRule type="cellIs" dxfId="229" priority="11" operator="greaterThan">
      <formula>0.0416666666666667</formula>
    </cfRule>
  </conditionalFormatting>
  <conditionalFormatting sqref="I5 I20 I35 I50 I65 I80 I95 I110 I125 I140 I155">
    <cfRule type="cellIs" dxfId="228" priority="7" operator="lessThan">
      <formula>0.0833333333333333</formula>
    </cfRule>
    <cfRule type="cellIs" dxfId="227" priority="8" operator="greaterThan">
      <formula>0.0833333333333333</formula>
    </cfRule>
  </conditionalFormatting>
  <conditionalFormatting sqref="I6 I21 I36 I51 I66 I81 I96 I111 I126 I141 I156">
    <cfRule type="cellIs" dxfId="226" priority="5" operator="lessThan">
      <formula>0.0416666666666667</formula>
    </cfRule>
    <cfRule type="cellIs" dxfId="225" priority="6" operator="greaterThan">
      <formula>0.0416666666666667</formula>
    </cfRule>
  </conditionalFormatting>
  <conditionalFormatting sqref="I7 I22 I37 I52 I67 I82 I97 I112 I127 I142 I157">
    <cfRule type="cellIs" dxfId="224" priority="3" operator="lessThan">
      <formula>0.0416666666666667</formula>
    </cfRule>
    <cfRule type="cellIs" dxfId="223" priority="4" operator="greaterThan">
      <formula>0.0416666666666667</formula>
    </cfRule>
  </conditionalFormatting>
  <conditionalFormatting sqref="I8 I23 I38 I53 I68 I83 I98 I113 I128 I143 I158">
    <cfRule type="cellIs" dxfId="222" priority="1" operator="lessThan">
      <formula>0.0625</formula>
    </cfRule>
    <cfRule type="cellIs" dxfId="221" priority="2" operator="greaterThan">
      <formula>0.0625</formula>
    </cfRule>
  </conditionalFormatting>
  <dataValidations count="1">
    <dataValidation type="list" allowBlank="1" showInputMessage="1" showErrorMessage="1" sqref="C72:C166 C2:C70" xr:uid="{293C13E3-9CBE-4B9E-B017-F8A56AFA36B7}">
      <formula1>$Q$1:$Q$7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6201-6EBC-4FFE-A56D-34F56BDC806E}">
  <dimension ref="A1:Q166"/>
  <sheetViews>
    <sheetView topLeftCell="A106" workbookViewId="0">
      <selection activeCell="E119" sqref="E116:E11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1393</v>
      </c>
      <c r="C2" s="80" t="s">
        <v>508</v>
      </c>
      <c r="D2" s="81">
        <v>0.375</v>
      </c>
      <c r="E2" s="81">
        <v>0.70833333333333337</v>
      </c>
      <c r="F2" s="81">
        <f>E2-D2</f>
        <v>0.33333333333333337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1055</v>
      </c>
      <c r="C3" s="80" t="s">
        <v>508</v>
      </c>
      <c r="D3" s="81">
        <v>0.70833333333333337</v>
      </c>
      <c r="E3" s="81">
        <v>0.72222222222222221</v>
      </c>
      <c r="F3" s="81">
        <f>E3-D3</f>
        <v>1.388888888888884E-2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t="s">
        <v>528</v>
      </c>
      <c r="C4" s="80" t="s">
        <v>513</v>
      </c>
      <c r="D4" s="81">
        <v>0.8125</v>
      </c>
      <c r="E4" s="81">
        <v>0.82638888888888884</v>
      </c>
      <c r="F4" s="81">
        <f>E4-D4</f>
        <v>1.388888888888884E-2</v>
      </c>
      <c r="H4" s="83" t="s">
        <v>508</v>
      </c>
      <c r="I4" s="81">
        <f>SUMIFS(F2:F16, C2:C16,H4)</f>
        <v>0.34722222222222221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0.36111111111111105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1400</v>
      </c>
      <c r="C47" s="80" t="s">
        <v>508</v>
      </c>
      <c r="D47" s="81">
        <v>0.33333333333333331</v>
      </c>
      <c r="E47" s="81">
        <v>0.75</v>
      </c>
      <c r="F47" s="81">
        <f>E47-D47</f>
        <v>0.41666666666666669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0.41666666666666669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0.41666666666666669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782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2"/>
      <c r="B63" s="80" t="s">
        <v>1401</v>
      </c>
      <c r="C63" s="80" t="s">
        <v>504</v>
      </c>
      <c r="D63" s="81">
        <v>0.41666666666666669</v>
      </c>
      <c r="E63" s="81">
        <v>0.47916666666666669</v>
      </c>
      <c r="F63" s="81">
        <f>E63-D63</f>
        <v>6.25E-2</v>
      </c>
      <c r="H63" s="83" t="s">
        <v>504</v>
      </c>
      <c r="I63" s="81">
        <f>SUMIFS(F62:F76, C62:C76,H63)</f>
        <v>0.27083333333333326</v>
      </c>
    </row>
    <row r="64" spans="1:9">
      <c r="A64" s="102"/>
      <c r="B64" s="80" t="s">
        <v>590</v>
      </c>
      <c r="C64" s="80" t="s">
        <v>516</v>
      </c>
      <c r="D64" s="81">
        <v>0.47916666666666669</v>
      </c>
      <c r="E64" s="81">
        <v>0.48958333333333331</v>
      </c>
      <c r="F64" s="81">
        <f>E64-D64</f>
        <v>1.041666666666663E-2</v>
      </c>
      <c r="H64" s="83" t="s">
        <v>508</v>
      </c>
      <c r="I64" s="81">
        <f>SUMIFS(F62:F76, C62:C76,H64)</f>
        <v>7.2916666666666685E-2</v>
      </c>
    </row>
    <row r="65" spans="1:9">
      <c r="A65" s="102"/>
      <c r="B65" s="80" t="s">
        <v>1402</v>
      </c>
      <c r="C65" s="80" t="s">
        <v>508</v>
      </c>
      <c r="D65" s="81">
        <v>0.48958333333333331</v>
      </c>
      <c r="E65" s="81">
        <v>0.55208333333333337</v>
      </c>
      <c r="F65" s="81">
        <f>E65-D65</f>
        <v>6.2500000000000056E-2</v>
      </c>
      <c r="H65" s="83" t="s">
        <v>510</v>
      </c>
      <c r="I65" s="81">
        <f>SUMIFS(F62:F76, C62:C76,H65)</f>
        <v>2.083333333333337E-2</v>
      </c>
    </row>
    <row r="66" spans="1:9">
      <c r="A66" s="102"/>
      <c r="B66" s="80" t="s">
        <v>735</v>
      </c>
      <c r="C66" s="80" t="s">
        <v>508</v>
      </c>
      <c r="D66" s="81">
        <v>0.55208333333333337</v>
      </c>
      <c r="E66" s="81">
        <v>0.5625</v>
      </c>
      <c r="F66" s="81">
        <f>E66-D66</f>
        <v>1.041666666666663E-2</v>
      </c>
      <c r="H66" s="83" t="s">
        <v>513</v>
      </c>
      <c r="I66" s="81">
        <f>SUMIFS(F62:F76, C62:C76,H66)</f>
        <v>2.083333333333337E-2</v>
      </c>
    </row>
    <row r="67" spans="1:9">
      <c r="A67" s="102"/>
      <c r="B67" s="80" t="s">
        <v>1367</v>
      </c>
      <c r="C67" s="80" t="s">
        <v>516</v>
      </c>
      <c r="D67" s="81">
        <v>0.5625</v>
      </c>
      <c r="E67" s="81">
        <v>0.625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1403</v>
      </c>
      <c r="C68" s="80" t="s">
        <v>504</v>
      </c>
      <c r="D68" s="81">
        <v>0.625</v>
      </c>
      <c r="E68" s="81">
        <v>0.66666666666666663</v>
      </c>
      <c r="F68" s="81">
        <f>E68-D68</f>
        <v>4.166666666666663E-2</v>
      </c>
      <c r="H68" s="83" t="s">
        <v>516</v>
      </c>
      <c r="I68" s="81">
        <f>SUMIFS(F62:F76, C62:C76,H68)</f>
        <v>7.291666666666663E-2</v>
      </c>
    </row>
    <row r="69" spans="1:9">
      <c r="A69" s="102"/>
      <c r="B69" s="80" t="s">
        <v>1404</v>
      </c>
      <c r="C69" s="80" t="s">
        <v>504</v>
      </c>
      <c r="D69" s="81">
        <v>0.66666666666666663</v>
      </c>
      <c r="E69" s="81">
        <v>0.75</v>
      </c>
      <c r="F69" s="81">
        <f>E69-D69</f>
        <v>8.333333333333337E-2</v>
      </c>
      <c r="H69" s="78" t="s">
        <v>519</v>
      </c>
      <c r="I69" s="79">
        <f>SUM(I63:I68)</f>
        <v>0.45833333333333331</v>
      </c>
    </row>
    <row r="70" spans="1:9">
      <c r="A70" s="102"/>
      <c r="B70" s="80" t="s">
        <v>1189</v>
      </c>
      <c r="C70" s="80" t="s">
        <v>504</v>
      </c>
      <c r="D70" s="81">
        <v>0.75</v>
      </c>
      <c r="E70" s="81">
        <v>0.8125</v>
      </c>
      <c r="F70" s="81">
        <f>E70-D70</f>
        <v>6.25E-2</v>
      </c>
      <c r="I70" s="84"/>
    </row>
    <row r="71" spans="1:9">
      <c r="A71" s="102"/>
      <c r="B71" s="80" t="s">
        <v>528</v>
      </c>
      <c r="C71" s="80" t="s">
        <v>513</v>
      </c>
      <c r="D71" s="81">
        <v>0.8125</v>
      </c>
      <c r="E71" s="81">
        <v>0.83333333333333337</v>
      </c>
      <c r="F71" s="81">
        <f>E71-D71</f>
        <v>2.083333333333337E-2</v>
      </c>
      <c r="I71" s="84"/>
    </row>
    <row r="72" spans="1:9">
      <c r="A72" s="102"/>
      <c r="B72" s="80" t="s">
        <v>1405</v>
      </c>
      <c r="C72" s="80" t="s">
        <v>504</v>
      </c>
      <c r="D72" s="81">
        <v>0.83333333333333337</v>
      </c>
      <c r="E72" s="81">
        <v>0.85416666666666663</v>
      </c>
      <c r="F72" s="81">
        <f>E72-D72</f>
        <v>2.0833333333333259E-2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1407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2"/>
      <c r="B93" s="80" t="s">
        <v>782</v>
      </c>
      <c r="C93" s="80" t="s">
        <v>510</v>
      </c>
      <c r="D93" s="81">
        <v>5.395833333333333</v>
      </c>
      <c r="E93" s="81">
        <v>5.416666666666667</v>
      </c>
      <c r="F93" s="81">
        <f>E93-D93</f>
        <v>2.0833333333333925E-2</v>
      </c>
      <c r="H93" s="83" t="s">
        <v>504</v>
      </c>
      <c r="I93" s="81">
        <f>SUMIFS(F92:F106, C92:C106,H93)</f>
        <v>0.17361111111111627</v>
      </c>
    </row>
    <row r="94" spans="1:9">
      <c r="A94" s="102"/>
      <c r="B94" s="80" t="s">
        <v>1351</v>
      </c>
      <c r="C94" s="80" t="s">
        <v>504</v>
      </c>
      <c r="D94" s="81">
        <v>66.4375</v>
      </c>
      <c r="E94" s="81">
        <v>66.479166666666671</v>
      </c>
      <c r="F94" s="81">
        <f>E94-D94</f>
        <v>4.1666666666671404E-2</v>
      </c>
      <c r="H94" s="83" t="s">
        <v>508</v>
      </c>
      <c r="I94" s="81">
        <f>SUMIFS(F92:F106, C92:C106,H94)</f>
        <v>0.20833333333333334</v>
      </c>
    </row>
    <row r="95" spans="1:9">
      <c r="A95" s="102"/>
      <c r="B95" s="80" t="s">
        <v>1408</v>
      </c>
      <c r="C95" s="80" t="s">
        <v>504</v>
      </c>
      <c r="D95" s="81">
        <v>0.5</v>
      </c>
      <c r="E95" s="81">
        <v>0.57638888888888895</v>
      </c>
      <c r="F95" s="81">
        <v>0.11805555555555557</v>
      </c>
      <c r="H95" s="83" t="s">
        <v>510</v>
      </c>
      <c r="I95" s="81">
        <f>SUMIFS(F92:F106, C92:C106,H95)</f>
        <v>2.0833333333333925E-2</v>
      </c>
    </row>
    <row r="96" spans="1:9">
      <c r="A96" s="102"/>
      <c r="B96" s="80" t="s">
        <v>1409</v>
      </c>
      <c r="C96" s="80" t="s">
        <v>508</v>
      </c>
      <c r="D96" s="81">
        <v>1.625</v>
      </c>
      <c r="E96" s="81">
        <v>0.83333333333333337</v>
      </c>
      <c r="F96" s="81">
        <v>0.20833333333333334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0.40277777777778356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782</v>
      </c>
      <c r="C108" s="80" t="s">
        <v>510</v>
      </c>
      <c r="D108" s="81">
        <v>0.39583333333333331</v>
      </c>
      <c r="E108" s="81">
        <v>0.41666666666666669</v>
      </c>
      <c r="F108" s="81">
        <f>E108-D108</f>
        <v>2.083333333333337E-2</v>
      </c>
      <c r="H108" s="83" t="s">
        <v>504</v>
      </c>
      <c r="I108" s="81">
        <f>SUMIFS(F107:F121, C107:C121,H108)</f>
        <v>0.31249999999999994</v>
      </c>
    </row>
    <row r="109" spans="1:9">
      <c r="A109" s="102"/>
      <c r="B109" s="80" t="s">
        <v>299</v>
      </c>
      <c r="C109" s="80" t="s">
        <v>504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1071</v>
      </c>
      <c r="C110" s="80" t="s">
        <v>504</v>
      </c>
      <c r="D110" s="81">
        <v>0.45833333333333331</v>
      </c>
      <c r="E110" s="81">
        <v>0.52083333333333337</v>
      </c>
      <c r="F110" s="81">
        <f>E110-D110</f>
        <v>6.2500000000000056E-2</v>
      </c>
      <c r="H110" s="83" t="s">
        <v>510</v>
      </c>
      <c r="I110" s="81">
        <f>SUMIFS(F107:F121, C107:C121,H110)</f>
        <v>2.083333333333337E-2</v>
      </c>
    </row>
    <row r="111" spans="1:9">
      <c r="A111" s="102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1410</v>
      </c>
      <c r="C112" s="80" t="s">
        <v>504</v>
      </c>
      <c r="D112" s="81">
        <v>0.5625</v>
      </c>
      <c r="E112" s="81">
        <v>0.60416666666666663</v>
      </c>
      <c r="F112" s="81">
        <f>E112-D112</f>
        <v>4.166666666666663E-2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1411</v>
      </c>
      <c r="C113" s="80" t="s">
        <v>504</v>
      </c>
      <c r="D113" s="81">
        <v>0.60416666666666663</v>
      </c>
      <c r="E113" s="81">
        <v>0.67361111111111116</v>
      </c>
      <c r="F113" s="81">
        <f>E113-D113</f>
        <v>6.9444444444444531E-2</v>
      </c>
      <c r="H113" s="83" t="s">
        <v>516</v>
      </c>
      <c r="I113" s="81">
        <f>SUMIFS(F107:F121, C107:C121,H113)</f>
        <v>4.166666666666663E-2</v>
      </c>
    </row>
    <row r="114" spans="1:9">
      <c r="A114" s="102"/>
      <c r="B114" s="80" t="s">
        <v>1412</v>
      </c>
      <c r="C114" s="80" t="s">
        <v>504</v>
      </c>
      <c r="D114" s="81">
        <v>0.67361111111111116</v>
      </c>
      <c r="E114" s="81">
        <v>0.74305555555555547</v>
      </c>
      <c r="F114" s="81">
        <f>E114-D114</f>
        <v>6.9444444444444309E-2</v>
      </c>
      <c r="H114" s="78" t="s">
        <v>519</v>
      </c>
      <c r="I114" s="79">
        <f>SUM(I108:I113)</f>
        <v>0.37499999999999994</v>
      </c>
    </row>
    <row r="115" spans="1:9">
      <c r="A115" s="102"/>
      <c r="B115" s="80" t="s">
        <v>528</v>
      </c>
      <c r="C115" s="80" t="s">
        <v>504</v>
      </c>
      <c r="D115" s="81">
        <v>0.6875</v>
      </c>
      <c r="E115" s="81">
        <v>0.70833333333333337</v>
      </c>
      <c r="F115" s="81">
        <f>E115-D115</f>
        <v>2.083333333333337E-2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2"/>
      <c r="B153" s="80" t="s">
        <v>817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0.34722222222222215</v>
      </c>
    </row>
    <row r="154" spans="1:9">
      <c r="A154" s="102"/>
      <c r="B154" s="80" t="s">
        <v>1413</v>
      </c>
      <c r="C154" s="80" t="s">
        <v>504</v>
      </c>
      <c r="D154" s="81">
        <v>0.41666666666666669</v>
      </c>
      <c r="E154" s="81">
        <v>0.46875</v>
      </c>
      <c r="F154" s="81">
        <f>E154-D154</f>
        <v>5.2083333333333315E-2</v>
      </c>
      <c r="H154" s="83" t="s">
        <v>508</v>
      </c>
      <c r="I154" s="81">
        <f>SUMIFS(F152:F166, C152:C166,H154)</f>
        <v>1.041666666666663E-2</v>
      </c>
    </row>
    <row r="155" spans="1:9">
      <c r="A155" s="102"/>
      <c r="B155" s="80" t="s">
        <v>1414</v>
      </c>
      <c r="C155" s="80" t="s">
        <v>504</v>
      </c>
      <c r="D155" s="81">
        <v>0.46875</v>
      </c>
      <c r="E155" s="81">
        <v>0.53125</v>
      </c>
      <c r="F155" s="81">
        <f>E155-D155</f>
        <v>6.25E-2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2.083333333333337E-2</v>
      </c>
    </row>
    <row r="157" spans="1:9">
      <c r="A157" s="102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1415</v>
      </c>
      <c r="C158" s="80" t="s">
        <v>504</v>
      </c>
      <c r="D158" s="81">
        <v>0.61458333333333337</v>
      </c>
      <c r="E158" s="81">
        <v>0.66666666666666663</v>
      </c>
      <c r="F158" s="81">
        <f>E158-D158</f>
        <v>5.2083333333333259E-2</v>
      </c>
      <c r="H158" s="83" t="s">
        <v>516</v>
      </c>
      <c r="I158" s="81">
        <f>SUMIFS(F152:F166, C152:C166,H158)</f>
        <v>3.472222222222221E-2</v>
      </c>
    </row>
    <row r="159" spans="1:9">
      <c r="A159" s="102"/>
      <c r="B159" s="80" t="s">
        <v>1416</v>
      </c>
      <c r="C159" s="80" t="s">
        <v>504</v>
      </c>
      <c r="D159" s="81">
        <v>0.66666666666666663</v>
      </c>
      <c r="E159" s="81">
        <v>0.73611111111111116</v>
      </c>
      <c r="F159" s="81">
        <f>E159-D159</f>
        <v>6.9444444444444531E-2</v>
      </c>
      <c r="H159" s="78" t="s">
        <v>519</v>
      </c>
      <c r="I159" s="79">
        <f>SUM(I153:I158)</f>
        <v>0.43402777777777773</v>
      </c>
    </row>
    <row r="160" spans="1:9">
      <c r="A160" s="102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2"/>
      <c r="B161" s="80" t="s">
        <v>933</v>
      </c>
      <c r="C161" s="80" t="s">
        <v>504</v>
      </c>
      <c r="D161" s="81">
        <v>0.75</v>
      </c>
      <c r="E161" s="81">
        <v>0.8125</v>
      </c>
      <c r="F161" s="81">
        <f>E161-D161</f>
        <v>6.25E-2</v>
      </c>
      <c r="I161" s="84"/>
    </row>
    <row r="162" spans="1:9">
      <c r="A162" s="102"/>
      <c r="B162" s="80" t="s">
        <v>528</v>
      </c>
      <c r="C162" s="80" t="s">
        <v>513</v>
      </c>
      <c r="D162" s="81">
        <v>0.8125</v>
      </c>
      <c r="E162" s="81">
        <v>0.83333333333333337</v>
      </c>
      <c r="F162" s="81">
        <f>E162-D162</f>
        <v>2.083333333333337E-2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20" priority="12" operator="greaterThan">
      <formula>0.25</formula>
    </cfRule>
    <cfRule type="cellIs" dxfId="219" priority="13" operator="lessThan">
      <formula>0.25</formula>
    </cfRule>
  </conditionalFormatting>
  <conditionalFormatting sqref="I4 I19 I34 I49 I64 I79 I94 I109 I124 I139 I154">
    <cfRule type="cellIs" dxfId="218" priority="9" operator="lessThan">
      <formula>0.0416666666666667</formula>
    </cfRule>
    <cfRule type="cellIs" dxfId="217" priority="10" operator="greaterThan">
      <formula>0.0416666666666667</formula>
    </cfRule>
    <cfRule type="cellIs" dxfId="216" priority="11" operator="greaterThan">
      <formula>0.0416666666666667</formula>
    </cfRule>
  </conditionalFormatting>
  <conditionalFormatting sqref="I5 I20 I35 I50 I65 I80 I95 I110 I125 I140 I155">
    <cfRule type="cellIs" dxfId="215" priority="7" operator="lessThan">
      <formula>0.0833333333333333</formula>
    </cfRule>
    <cfRule type="cellIs" dxfId="214" priority="8" operator="greaterThan">
      <formula>0.0833333333333333</formula>
    </cfRule>
  </conditionalFormatting>
  <conditionalFormatting sqref="I6 I21 I36 I51 I66 I81 I96 I111 I126 I141 I156">
    <cfRule type="cellIs" dxfId="213" priority="5" operator="lessThan">
      <formula>0.0416666666666667</formula>
    </cfRule>
    <cfRule type="cellIs" dxfId="212" priority="6" operator="greaterThan">
      <formula>0.0416666666666667</formula>
    </cfRule>
  </conditionalFormatting>
  <conditionalFormatting sqref="I7 I22 I37 I52 I67 I82 I97 I112 I127 I142 I157">
    <cfRule type="cellIs" dxfId="211" priority="3" operator="lessThan">
      <formula>0.0416666666666667</formula>
    </cfRule>
    <cfRule type="cellIs" dxfId="210" priority="4" operator="greaterThan">
      <formula>0.0416666666666667</formula>
    </cfRule>
  </conditionalFormatting>
  <conditionalFormatting sqref="I8 I23 I38 I53 I68 I83 I98 I113 I128 I143 I158">
    <cfRule type="cellIs" dxfId="209" priority="1" operator="lessThan">
      <formula>0.0625</formula>
    </cfRule>
    <cfRule type="cellIs" dxfId="208" priority="2" operator="greaterThan">
      <formula>0.0625</formula>
    </cfRule>
  </conditionalFormatting>
  <dataValidations count="1">
    <dataValidation type="list" allowBlank="1" showInputMessage="1" showErrorMessage="1" sqref="C2:C166" xr:uid="{EC828860-731C-44E9-ACAF-A3DAE9D85C5A}">
      <formula1>$Q$1:$Q$7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0F47-5405-4626-BDAD-838E50CE11DB}">
  <dimension ref="A1:Q166"/>
  <sheetViews>
    <sheetView topLeftCell="A98" workbookViewId="0">
      <selection activeCell="B116" sqref="B11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1417</v>
      </c>
      <c r="C2" s="80" t="s">
        <v>510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1418</v>
      </c>
      <c r="C3" s="80" t="s">
        <v>510</v>
      </c>
      <c r="D3" s="81">
        <v>0.4375</v>
      </c>
      <c r="E3" s="81">
        <v>0.5</v>
      </c>
      <c r="F3" s="81">
        <f>E3-D3</f>
        <v>6.25E-2</v>
      </c>
      <c r="H3" s="83" t="s">
        <v>504</v>
      </c>
      <c r="I3" s="81">
        <f>SUMIFS(F2:F16, C2:C16,H3)</f>
        <v>0.17361111111111116</v>
      </c>
      <c r="Q3" t="s">
        <v>508</v>
      </c>
    </row>
    <row r="4" spans="1:17">
      <c r="A4" s="102"/>
      <c r="B4" t="s">
        <v>1419</v>
      </c>
      <c r="C4" s="80" t="s">
        <v>510</v>
      </c>
      <c r="D4" s="81">
        <v>0.5</v>
      </c>
      <c r="E4" s="81">
        <v>0.54166666666666663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Q4" t="s">
        <v>510</v>
      </c>
    </row>
    <row r="5" spans="1:17">
      <c r="A5" s="102"/>
      <c r="B5" s="80" t="s">
        <v>744</v>
      </c>
      <c r="C5" s="80" t="s">
        <v>516</v>
      </c>
      <c r="D5" s="81">
        <v>0.54166666666666663</v>
      </c>
      <c r="E5" s="81">
        <v>0.56944444444444442</v>
      </c>
      <c r="F5" s="81">
        <f>E5-D5</f>
        <v>2.777777777777779E-2</v>
      </c>
      <c r="H5" s="83" t="s">
        <v>510</v>
      </c>
      <c r="I5" s="81">
        <f>SUMIFS(F2:F16, C2:C16,H5)</f>
        <v>0.16666666666666663</v>
      </c>
      <c r="Q5" t="s">
        <v>513</v>
      </c>
    </row>
    <row r="6" spans="1:17">
      <c r="A6" s="102"/>
      <c r="B6" t="s">
        <v>1420</v>
      </c>
      <c r="C6" s="80" t="s">
        <v>504</v>
      </c>
      <c r="D6" s="81">
        <v>0.56944444444444442</v>
      </c>
      <c r="E6" s="81">
        <v>0.65972222222222221</v>
      </c>
      <c r="F6" s="81">
        <f>E6-D6</f>
        <v>9.027777777777779E-2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2"/>
      <c r="B7" s="80" t="s">
        <v>1421</v>
      </c>
      <c r="C7" s="80" t="s">
        <v>504</v>
      </c>
      <c r="D7" s="81">
        <v>0.65277777777777779</v>
      </c>
      <c r="E7" s="81">
        <v>0.73611111111111116</v>
      </c>
      <c r="F7" s="81">
        <f>E7-D7</f>
        <v>8.333333333333337E-2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1422</v>
      </c>
      <c r="C8" s="80" t="s">
        <v>508</v>
      </c>
      <c r="D8" s="81">
        <v>0.75</v>
      </c>
      <c r="E8" s="81">
        <v>0.79166666666666663</v>
      </c>
      <c r="F8" s="81">
        <f>E8-D8</f>
        <v>4.166666666666663E-2</v>
      </c>
      <c r="H8" s="83" t="s">
        <v>516</v>
      </c>
      <c r="I8" s="81">
        <f>SUMIFS(F2:F16, C2:C16,H8)</f>
        <v>2.777777777777779E-2</v>
      </c>
    </row>
    <row r="9" spans="1:17">
      <c r="A9" s="102"/>
      <c r="B9" t="s">
        <v>528</v>
      </c>
      <c r="C9" s="80" t="s">
        <v>513</v>
      </c>
      <c r="D9" s="81">
        <v>0.8125</v>
      </c>
      <c r="E9" s="81">
        <v>0.82638888888888884</v>
      </c>
      <c r="F9" s="81">
        <f>E9-D9</f>
        <v>1.388888888888884E-2</v>
      </c>
      <c r="H9" s="78" t="s">
        <v>519</v>
      </c>
      <c r="I9" s="79">
        <f>SUM(I3:I8)</f>
        <v>0.42361111111111105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1423</v>
      </c>
      <c r="C47" s="80" t="s">
        <v>508</v>
      </c>
      <c r="D47" s="81">
        <v>0.375</v>
      </c>
      <c r="E47" s="81">
        <v>0.75</v>
      </c>
      <c r="F47" s="81">
        <f>E47-D47</f>
        <v>0.375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0.375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0.375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2"/>
      <c r="B63" s="80" t="s">
        <v>1317</v>
      </c>
      <c r="C63" s="80" t="s">
        <v>508</v>
      </c>
      <c r="D63" s="81">
        <v>0.3888888888888889</v>
      </c>
      <c r="E63" s="81">
        <v>0.47916666666666669</v>
      </c>
      <c r="F63" s="81">
        <f>E63-D63</f>
        <v>9.027777777777779E-2</v>
      </c>
      <c r="H63" s="83" t="s">
        <v>504</v>
      </c>
      <c r="I63" s="81">
        <f>SUMIFS(F62:F76, C62:C76,H63)</f>
        <v>0.22916666666666674</v>
      </c>
    </row>
    <row r="64" spans="1:9">
      <c r="A64" s="102"/>
      <c r="B64" s="80" t="s">
        <v>590</v>
      </c>
      <c r="C64" s="80" t="s">
        <v>516</v>
      </c>
      <c r="D64" s="81">
        <v>0.47916666666666669</v>
      </c>
      <c r="E64" s="81">
        <v>0.53125</v>
      </c>
      <c r="F64" s="81">
        <f>E64-D64</f>
        <v>5.2083333333333315E-2</v>
      </c>
      <c r="H64" s="83" t="s">
        <v>508</v>
      </c>
      <c r="I64" s="81">
        <f>SUMIFS(F62:F76, C62:C76,H64)</f>
        <v>0.10416666666666669</v>
      </c>
    </row>
    <row r="65" spans="1:9">
      <c r="A65" s="102"/>
      <c r="B65" s="80" t="s">
        <v>1424</v>
      </c>
      <c r="C65" s="80" t="s">
        <v>504</v>
      </c>
      <c r="D65" s="81">
        <v>0.53125</v>
      </c>
      <c r="E65" s="81">
        <v>0.55208333333333337</v>
      </c>
      <c r="F65" s="81">
        <f>E65-D65</f>
        <v>2.083333333333337E-2</v>
      </c>
      <c r="H65" s="83" t="s">
        <v>510</v>
      </c>
      <c r="I65" s="81">
        <f>SUMIFS(F62:F76, C62:C76,H65)</f>
        <v>0</v>
      </c>
    </row>
    <row r="66" spans="1:9">
      <c r="A66" s="102"/>
      <c r="B66" s="80" t="s">
        <v>1367</v>
      </c>
      <c r="C66" s="80" t="s">
        <v>516</v>
      </c>
      <c r="D66" s="81">
        <v>0.55208333333333337</v>
      </c>
      <c r="E66" s="81">
        <v>0.60416666666666663</v>
      </c>
      <c r="F66" s="81">
        <f>E66-D66</f>
        <v>5.2083333333333259E-2</v>
      </c>
      <c r="H66" s="83" t="s">
        <v>513</v>
      </c>
      <c r="I66" s="81">
        <f>SUMIFS(F62:F76, C62:C76,H66)</f>
        <v>1.388888888888884E-2</v>
      </c>
    </row>
    <row r="67" spans="1:9">
      <c r="A67" s="102"/>
      <c r="B67" s="80" t="s">
        <v>1425</v>
      </c>
      <c r="C67" s="80" t="s">
        <v>504</v>
      </c>
      <c r="D67" s="81">
        <v>0.60416666666666663</v>
      </c>
      <c r="E67" s="81">
        <v>0.79166666666666663</v>
      </c>
      <c r="F67" s="81">
        <f>E67-D67</f>
        <v>0.1875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590</v>
      </c>
      <c r="C68" s="80" t="s">
        <v>516</v>
      </c>
      <c r="D68" s="81">
        <v>0.79166666666666663</v>
      </c>
      <c r="E68" s="81">
        <v>0.8125</v>
      </c>
      <c r="F68" s="81">
        <f>E68-D68</f>
        <v>2.083333333333337E-2</v>
      </c>
      <c r="H68" s="83" t="s">
        <v>516</v>
      </c>
      <c r="I68" s="81">
        <f>SUMIFS(F62:F76, C62:C76,H68)</f>
        <v>0.12499999999999994</v>
      </c>
    </row>
    <row r="69" spans="1:9">
      <c r="A69" s="102"/>
      <c r="B69" s="80" t="s">
        <v>528</v>
      </c>
      <c r="C69" s="80" t="s">
        <v>513</v>
      </c>
      <c r="D69" s="81">
        <v>0.8125</v>
      </c>
      <c r="E69" s="81">
        <v>0.82638888888888884</v>
      </c>
      <c r="F69" s="81">
        <f>E69-D69</f>
        <v>1.388888888888884E-2</v>
      </c>
      <c r="H69" s="78" t="s">
        <v>519</v>
      </c>
      <c r="I69" s="79">
        <f>SUM(I63:I68)</f>
        <v>0.47222222222222221</v>
      </c>
    </row>
    <row r="70" spans="1:9">
      <c r="A70" s="102"/>
      <c r="B70" s="80" t="s">
        <v>1426</v>
      </c>
      <c r="C70" s="80" t="s">
        <v>504</v>
      </c>
      <c r="D70" s="81">
        <v>0.82638888888888884</v>
      </c>
      <c r="E70" s="81">
        <v>0.84722222222222221</v>
      </c>
      <c r="F70" s="81">
        <f>E70-D70</f>
        <v>2.083333333333337E-2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/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/>
      <c r="H94" s="83" t="s">
        <v>508</v>
      </c>
      <c r="I94" s="81">
        <f>SUMIFS(F92:F106, C92:C106,H94)</f>
        <v>0.37152777777777779</v>
      </c>
    </row>
    <row r="95" spans="1:9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2"/>
      <c r="B97" s="80" t="s">
        <v>1427</v>
      </c>
      <c r="C97" s="80" t="s">
        <v>508</v>
      </c>
      <c r="D97" s="81">
        <v>0.36458333333333331</v>
      </c>
      <c r="E97" s="81">
        <v>0.70833333333333337</v>
      </c>
      <c r="F97" s="81">
        <v>0.34375</v>
      </c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0.37152777777777779</v>
      </c>
    </row>
    <row r="100" spans="1:9">
      <c r="A100" s="102"/>
      <c r="B100" s="80" t="s">
        <v>1428</v>
      </c>
      <c r="C100" s="80" t="s">
        <v>508</v>
      </c>
      <c r="D100" s="81">
        <v>0.83333333333333337</v>
      </c>
      <c r="E100" s="81">
        <v>0.86111111111111116</v>
      </c>
      <c r="F100" s="81">
        <v>2.7777777777777776E-2</v>
      </c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1429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0.29861111111111122</v>
      </c>
    </row>
    <row r="109" spans="1:9">
      <c r="A109" s="102"/>
      <c r="B109" s="80" t="s">
        <v>1430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1431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0</v>
      </c>
    </row>
    <row r="111" spans="1:9">
      <c r="A111" s="102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1432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B113" t="s">
        <v>644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s="80" t="s">
        <v>1433</v>
      </c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0.3611111111111111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 t="s">
        <v>124</v>
      </c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2"/>
      <c r="B153" s="80" t="s">
        <v>1434</v>
      </c>
      <c r="C153" s="80" t="s">
        <v>508</v>
      </c>
      <c r="D153" s="81">
        <v>0.39583333333333331</v>
      </c>
      <c r="E153" s="81">
        <v>0.52777777777777779</v>
      </c>
      <c r="F153" s="81">
        <f>E153-D153</f>
        <v>0.13194444444444448</v>
      </c>
      <c r="H153" s="83" t="s">
        <v>504</v>
      </c>
      <c r="I153" s="81">
        <f>SUMIFS(F152:F166, C152:C166,H153)</f>
        <v>0.20833333333333337</v>
      </c>
    </row>
    <row r="154" spans="1:9">
      <c r="A154" s="102"/>
      <c r="B154" s="80" t="s">
        <v>744</v>
      </c>
      <c r="C154" s="80" t="s">
        <v>516</v>
      </c>
      <c r="D154" s="81">
        <v>0.54166666666666663</v>
      </c>
      <c r="E154" s="81">
        <v>0.56944444444444442</v>
      </c>
      <c r="F154" s="81">
        <f>E154-D154</f>
        <v>2.777777777777779E-2</v>
      </c>
      <c r="H154" s="83" t="s">
        <v>508</v>
      </c>
      <c r="I154" s="81">
        <f>SUMIFS(F152:F166, C152:C166,H154)</f>
        <v>0.1423611111111111</v>
      </c>
    </row>
    <row r="155" spans="1:9">
      <c r="A155" s="102"/>
      <c r="B155" s="80" t="s">
        <v>1435</v>
      </c>
      <c r="C155" s="80" t="s">
        <v>504</v>
      </c>
      <c r="D155" s="81">
        <v>0.56944444444444442</v>
      </c>
      <c r="E155" s="81">
        <v>0.58333333333333337</v>
      </c>
      <c r="F155" s="81">
        <f>E155-D155</f>
        <v>1.3888888888888951E-2</v>
      </c>
      <c r="H155" s="83" t="s">
        <v>510</v>
      </c>
      <c r="I155" s="81">
        <f>SUMIFS(F152:F166, C152:C166,H155)</f>
        <v>0</v>
      </c>
    </row>
    <row r="156" spans="1:9">
      <c r="A156" s="102"/>
      <c r="B156" s="80" t="s">
        <v>1436</v>
      </c>
      <c r="C156" s="80" t="s">
        <v>504</v>
      </c>
      <c r="D156" s="81">
        <v>0.58333333333333337</v>
      </c>
      <c r="E156" s="81">
        <v>0.6875</v>
      </c>
      <c r="F156" s="81">
        <f>E156-D156</f>
        <v>0.10416666666666663</v>
      </c>
      <c r="H156" s="83" t="s">
        <v>513</v>
      </c>
      <c r="I156" s="81">
        <f>SUMIFS(F152:F166, C152:C166,H156)</f>
        <v>1.388888888888884E-2</v>
      </c>
    </row>
    <row r="157" spans="1:9">
      <c r="A157" s="102"/>
      <c r="B157" t="s">
        <v>715</v>
      </c>
      <c r="C157" s="80" t="s">
        <v>516</v>
      </c>
      <c r="D157" s="81">
        <v>0.6875</v>
      </c>
      <c r="E157" s="81">
        <v>0.70833333333333337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1437</v>
      </c>
      <c r="C158" s="80" t="s">
        <v>504</v>
      </c>
      <c r="D158" s="81">
        <v>0.70833333333333337</v>
      </c>
      <c r="E158" s="81">
        <v>0.77083333333333337</v>
      </c>
      <c r="F158" s="81">
        <f>E158-D158</f>
        <v>6.25E-2</v>
      </c>
      <c r="H158" s="83" t="s">
        <v>516</v>
      </c>
      <c r="I158" s="81">
        <f>SUMIFS(F152:F166, C152:C166,H158)</f>
        <v>4.861111111111116E-2</v>
      </c>
    </row>
    <row r="159" spans="1:9">
      <c r="A159" s="102"/>
      <c r="B159" s="80" t="s">
        <v>528</v>
      </c>
      <c r="C159" s="80" t="s">
        <v>513</v>
      </c>
      <c r="D159" s="81">
        <v>0.8125</v>
      </c>
      <c r="E159" s="81">
        <v>0.82638888888888884</v>
      </c>
      <c r="F159" s="81">
        <f>E159-D159</f>
        <v>1.388888888888884E-2</v>
      </c>
      <c r="H159" s="78" t="s">
        <v>519</v>
      </c>
      <c r="I159" s="79">
        <f>SUM(I153:I158)</f>
        <v>0.41319444444444448</v>
      </c>
    </row>
    <row r="160" spans="1:9">
      <c r="A160" s="102"/>
      <c r="B160" s="80" t="s">
        <v>1438</v>
      </c>
      <c r="C160" s="80" t="s">
        <v>504</v>
      </c>
      <c r="D160" s="81">
        <v>0.82638888888888884</v>
      </c>
      <c r="E160" s="81">
        <v>0.85416666666666663</v>
      </c>
      <c r="F160" s="81">
        <f>E160-D160</f>
        <v>2.777777777777779E-2</v>
      </c>
      <c r="I160" s="84"/>
    </row>
    <row r="161" spans="1:9">
      <c r="A161" s="102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2"/>
      <c r="B162" s="80"/>
      <c r="C162" s="80" t="s">
        <v>513</v>
      </c>
      <c r="D162" s="81">
        <v>0</v>
      </c>
      <c r="E162" s="81">
        <v>0</v>
      </c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07" priority="12" operator="greaterThan">
      <formula>0.25</formula>
    </cfRule>
    <cfRule type="cellIs" dxfId="206" priority="13" operator="lessThan">
      <formula>0.25</formula>
    </cfRule>
  </conditionalFormatting>
  <conditionalFormatting sqref="I4 I19 I34 I49 I64 I79 I94 I109 I124 I139 I154">
    <cfRule type="cellIs" dxfId="205" priority="9" operator="lessThan">
      <formula>0.0416666666666667</formula>
    </cfRule>
    <cfRule type="cellIs" dxfId="204" priority="10" operator="greaterThan">
      <formula>0.0416666666666667</formula>
    </cfRule>
    <cfRule type="cellIs" dxfId="203" priority="11" operator="greaterThan">
      <formula>0.0416666666666667</formula>
    </cfRule>
  </conditionalFormatting>
  <conditionalFormatting sqref="I5 I20 I35 I50 I65 I80 I95 I110 I125 I140 I155">
    <cfRule type="cellIs" dxfId="202" priority="7" operator="lessThan">
      <formula>0.0833333333333333</formula>
    </cfRule>
    <cfRule type="cellIs" dxfId="201" priority="8" operator="greaterThan">
      <formula>0.0833333333333333</formula>
    </cfRule>
  </conditionalFormatting>
  <conditionalFormatting sqref="I6 I21 I36 I51 I66 I81 I96 I111 I126 I141 I156">
    <cfRule type="cellIs" dxfId="200" priority="5" operator="lessThan">
      <formula>0.0416666666666667</formula>
    </cfRule>
    <cfRule type="cellIs" dxfId="199" priority="6" operator="greaterThan">
      <formula>0.0416666666666667</formula>
    </cfRule>
  </conditionalFormatting>
  <conditionalFormatting sqref="I7 I22 I37 I52 I67 I82 I97 I112 I127 I142 I157">
    <cfRule type="cellIs" dxfId="198" priority="3" operator="lessThan">
      <formula>0.0416666666666667</formula>
    </cfRule>
    <cfRule type="cellIs" dxfId="197" priority="4" operator="greaterThan">
      <formula>0.0416666666666667</formula>
    </cfRule>
  </conditionalFormatting>
  <conditionalFormatting sqref="I8 I23 I38 I53 I68 I83 I98 I113 I128 I143 I158">
    <cfRule type="cellIs" dxfId="196" priority="1" operator="lessThan">
      <formula>0.0625</formula>
    </cfRule>
    <cfRule type="cellIs" dxfId="195" priority="2" operator="greaterThan">
      <formula>0.0625</formula>
    </cfRule>
  </conditionalFormatting>
  <dataValidations count="1">
    <dataValidation type="list" allowBlank="1" showInputMessage="1" showErrorMessage="1" sqref="C2:C166" xr:uid="{3EC34840-9C55-4CE7-AB8A-2535C1DC46F3}">
      <formula1>$Q$1:$Q$7</formula1>
    </dataValidation>
  </dataValidation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7220-3AFE-4129-AB2E-BA6FC582B680}">
  <dimension ref="A1:Q166"/>
  <sheetViews>
    <sheetView topLeftCell="A38" workbookViewId="0">
      <selection activeCell="D56" sqref="D5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1440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2"/>
      <c r="B4" t="s">
        <v>1441</v>
      </c>
      <c r="C4" s="80" t="s">
        <v>504</v>
      </c>
      <c r="D4" s="81">
        <v>0.4375</v>
      </c>
      <c r="E4" s="81">
        <v>0.47916666666666669</v>
      </c>
      <c r="F4" s="81">
        <f>E4-D4</f>
        <v>4.1666666666666685E-2</v>
      </c>
      <c r="H4" s="83" t="s">
        <v>508</v>
      </c>
      <c r="I4" s="81">
        <f>SUMIFS(F2:F16, C2:C16,H4)</f>
        <v>9.3749999999999944E-2</v>
      </c>
      <c r="Q4" t="s">
        <v>510</v>
      </c>
    </row>
    <row r="5" spans="1:17">
      <c r="A5" s="102"/>
      <c r="B5" s="80" t="s">
        <v>1442</v>
      </c>
      <c r="C5" s="80" t="s">
        <v>513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t="s">
        <v>1443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2"/>
      <c r="B7" s="80" t="s">
        <v>744</v>
      </c>
      <c r="C7" s="80" t="s">
        <v>516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1444</v>
      </c>
      <c r="C8" s="80" t="s">
        <v>508</v>
      </c>
      <c r="D8" s="81">
        <v>0.59722222222222221</v>
      </c>
      <c r="E8" s="81">
        <v>0.68055555555555547</v>
      </c>
      <c r="F8" s="81">
        <f>E8-D8</f>
        <v>8.3333333333333259E-2</v>
      </c>
      <c r="H8" s="83" t="s">
        <v>516</v>
      </c>
      <c r="I8" s="81">
        <f>SUMIFS(F2:F16, C2:C16,H8)</f>
        <v>2.0833333333333259E-2</v>
      </c>
    </row>
    <row r="9" spans="1:17">
      <c r="A9" s="102"/>
      <c r="B9" t="s">
        <v>1445</v>
      </c>
      <c r="C9" s="80" t="s">
        <v>504</v>
      </c>
      <c r="D9" s="81">
        <v>0.6875</v>
      </c>
      <c r="E9" s="81">
        <v>0.82638888888888884</v>
      </c>
      <c r="F9" s="81">
        <f>E9-D9</f>
        <v>0.13888888888888884</v>
      </c>
      <c r="H9" s="78" t="s">
        <v>519</v>
      </c>
      <c r="I9" s="79">
        <f>SUM(I3:I8)</f>
        <v>0.41319444444444436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1446</v>
      </c>
      <c r="C47" s="80" t="s">
        <v>504</v>
      </c>
      <c r="D47" s="81">
        <v>0.39583333333333331</v>
      </c>
      <c r="E47" s="81">
        <v>0.45833333333333331</v>
      </c>
      <c r="F47" s="81">
        <f>E47-D47</f>
        <v>6.25E-2</v>
      </c>
      <c r="H47" s="79" t="s">
        <v>505</v>
      </c>
      <c r="I47" s="79" t="s">
        <v>506</v>
      </c>
    </row>
    <row r="48" spans="1:11">
      <c r="A48" s="102"/>
      <c r="B48" s="80" t="s">
        <v>565</v>
      </c>
      <c r="C48" s="80" t="s">
        <v>508</v>
      </c>
      <c r="D48" s="81">
        <v>0.45833333333333331</v>
      </c>
      <c r="E48" s="81">
        <v>0.46527777777777773</v>
      </c>
      <c r="F48" s="81">
        <f>E48-D48</f>
        <v>6.9444444444444198E-3</v>
      </c>
      <c r="H48" s="83" t="s">
        <v>504</v>
      </c>
      <c r="I48" s="81">
        <f>SUMIFS(F47:F61, C47:C61,H48)</f>
        <v>0.22916666666666669</v>
      </c>
    </row>
    <row r="49" spans="1:9">
      <c r="A49" s="102"/>
      <c r="B49" s="80" t="s">
        <v>1447</v>
      </c>
      <c r="C49" s="80" t="s">
        <v>504</v>
      </c>
      <c r="D49" s="81">
        <v>0.47916666666666669</v>
      </c>
      <c r="E49" s="81">
        <v>0.5</v>
      </c>
      <c r="F49" s="81">
        <f>E49-D49</f>
        <v>2.0833333333333315E-2</v>
      </c>
      <c r="H49" s="83" t="s">
        <v>508</v>
      </c>
      <c r="I49" s="81">
        <f>SUMIFS(F47:F61, C47:C61,H49)</f>
        <v>6.9444444444444198E-3</v>
      </c>
    </row>
    <row r="50" spans="1:9">
      <c r="A50" s="102"/>
      <c r="B50" s="80" t="s">
        <v>1448</v>
      </c>
      <c r="C50" s="80" t="s">
        <v>504</v>
      </c>
      <c r="D50" s="81">
        <v>0.5</v>
      </c>
      <c r="E50" s="81">
        <v>0.58333333333333337</v>
      </c>
      <c r="F50" s="81">
        <f>E50-D50</f>
        <v>8.333333333333337E-2</v>
      </c>
      <c r="H50" s="83" t="s">
        <v>510</v>
      </c>
      <c r="I50" s="81">
        <f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0.58333333333333337</v>
      </c>
      <c r="E51" s="81">
        <v>0.625</v>
      </c>
      <c r="F51" s="81">
        <f>E51-D51</f>
        <v>4.166666666666663E-2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1449</v>
      </c>
      <c r="C52" s="80" t="s">
        <v>504</v>
      </c>
      <c r="D52" s="81">
        <v>0.625</v>
      </c>
      <c r="E52" s="81">
        <v>0.66666666666666663</v>
      </c>
      <c r="F52" s="81">
        <f>E52-D52</f>
        <v>4.166666666666663E-2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1450</v>
      </c>
      <c r="C53" s="80" t="s">
        <v>504</v>
      </c>
      <c r="D53" s="81">
        <v>0.66666666666666663</v>
      </c>
      <c r="E53" s="81">
        <v>0.6875</v>
      </c>
      <c r="F53" s="81">
        <f>E53-D53</f>
        <v>2.083333333333337E-2</v>
      </c>
      <c r="H53" s="83" t="s">
        <v>516</v>
      </c>
      <c r="I53" s="81">
        <f>SUMIFS(F47:F61, C47:C61,H53)</f>
        <v>4.166666666666663E-2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0.27777777777777773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2"/>
      <c r="B63" s="80" t="s">
        <v>1451</v>
      </c>
      <c r="C63" s="80" t="s">
        <v>510</v>
      </c>
      <c r="D63" s="81">
        <v>0.3888888888888889</v>
      </c>
      <c r="E63" s="81">
        <v>0.41666666666666669</v>
      </c>
      <c r="F63" s="81">
        <f>E63-D63</f>
        <v>2.777777777777779E-2</v>
      </c>
      <c r="H63" s="83" t="s">
        <v>504</v>
      </c>
      <c r="I63" s="81">
        <f>SUMIFS(F62:F76, C62:C76,H63)</f>
        <v>0.26736111111111105</v>
      </c>
    </row>
    <row r="64" spans="1:9">
      <c r="A64" s="102"/>
      <c r="B64" s="80" t="s">
        <v>590</v>
      </c>
      <c r="C64" s="80" t="s">
        <v>516</v>
      </c>
      <c r="D64" s="81">
        <v>0.41666666666666669</v>
      </c>
      <c r="E64" s="81">
        <v>0.43055555555555558</v>
      </c>
      <c r="F64" s="81">
        <f>E64-D64</f>
        <v>1.3888888888888895E-2</v>
      </c>
      <c r="H64" s="83" t="s">
        <v>508</v>
      </c>
      <c r="I64" s="81">
        <f>SUMIFS(F62:F76, C62:C76,H64)</f>
        <v>1.3888888888888895E-2</v>
      </c>
    </row>
    <row r="65" spans="1:9">
      <c r="A65" s="102"/>
      <c r="B65" s="80" t="s">
        <v>1452</v>
      </c>
      <c r="C65" s="80" t="s">
        <v>504</v>
      </c>
      <c r="D65" s="81">
        <v>0.43055555555555558</v>
      </c>
      <c r="E65" s="81">
        <v>0.5625</v>
      </c>
      <c r="F65" s="81">
        <f>E65-D65</f>
        <v>0.13194444444444442</v>
      </c>
      <c r="H65" s="83" t="s">
        <v>510</v>
      </c>
      <c r="I65" s="81">
        <f>SUMIFS(F62:F76, C62:C76,H65)</f>
        <v>2.777777777777779E-2</v>
      </c>
    </row>
    <row r="66" spans="1:9">
      <c r="A66" s="102"/>
      <c r="B66" s="80" t="s">
        <v>1367</v>
      </c>
      <c r="C66" s="80" t="s">
        <v>516</v>
      </c>
      <c r="D66" s="81">
        <v>0.55208333333333337</v>
      </c>
      <c r="E66" s="81">
        <v>0.58333333333333337</v>
      </c>
      <c r="F66" s="81">
        <f>E66-D66</f>
        <v>3.125E-2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1453</v>
      </c>
      <c r="C67" s="80" t="s">
        <v>504</v>
      </c>
      <c r="D67" s="81">
        <v>0.58333333333333337</v>
      </c>
      <c r="E67" s="81">
        <v>0.6875</v>
      </c>
      <c r="F67" s="81">
        <f>E67-D67</f>
        <v>0.10416666666666663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590</v>
      </c>
      <c r="C68" s="80" t="s">
        <v>516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6.5972222222222265E-2</v>
      </c>
    </row>
    <row r="69" spans="1:9">
      <c r="A69" s="102"/>
      <c r="B69" s="80" t="s">
        <v>1454</v>
      </c>
      <c r="C69" s="80" t="s">
        <v>504</v>
      </c>
      <c r="D69" s="81">
        <v>0.70833333333333337</v>
      </c>
      <c r="E69" s="81">
        <v>0.73958333333333337</v>
      </c>
      <c r="F69" s="81">
        <f>E69-D69</f>
        <v>3.125E-2</v>
      </c>
      <c r="H69" s="78" t="s">
        <v>519</v>
      </c>
      <c r="I69" s="79">
        <f>SUM(I63:I68)</f>
        <v>0.375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1460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0.2916666666666668</v>
      </c>
    </row>
    <row r="109" spans="1:9">
      <c r="A109" s="102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4.5138888888888951E-2</v>
      </c>
    </row>
    <row r="111" spans="1:9">
      <c r="A111" s="102"/>
      <c r="B111" s="80" t="s">
        <v>1367</v>
      </c>
      <c r="C111" s="80" t="s">
        <v>516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1462</v>
      </c>
      <c r="C112" s="80" t="s">
        <v>504</v>
      </c>
      <c r="D112" s="81">
        <v>0.54861111111111105</v>
      </c>
      <c r="E112" s="81">
        <v>0.60416666666666663</v>
      </c>
      <c r="F112" s="81">
        <f>E112-D112</f>
        <v>5.555555555555558E-2</v>
      </c>
      <c r="H112" s="83" t="s">
        <v>512</v>
      </c>
      <c r="I112" s="81">
        <f>SUMIFS(F107:F121, C107:C121,H112)</f>
        <v>0</v>
      </c>
    </row>
    <row r="113" spans="1:9">
      <c r="A113" s="102"/>
      <c r="B113" t="s">
        <v>730</v>
      </c>
      <c r="C113" s="80" t="s">
        <v>510</v>
      </c>
      <c r="D113" s="81">
        <v>0.60416666666666663</v>
      </c>
      <c r="E113" s="81">
        <v>0.64930555555555558</v>
      </c>
      <c r="F113" s="81">
        <f>E113-D113</f>
        <v>4.5138888888888951E-2</v>
      </c>
      <c r="H113" s="83" t="s">
        <v>516</v>
      </c>
      <c r="I113" s="81">
        <f>SUMIFS(F107:F121, C107:C121,H113)</f>
        <v>3.1249999999999889E-2</v>
      </c>
    </row>
    <row r="114" spans="1:9">
      <c r="A114" s="102"/>
      <c r="B114" t="s">
        <v>644</v>
      </c>
      <c r="C114" s="80" t="s">
        <v>516</v>
      </c>
      <c r="D114" s="81">
        <v>0.65625</v>
      </c>
      <c r="E114" s="81">
        <v>0.66666666666666663</v>
      </c>
      <c r="F114" s="81">
        <f>E114-D114</f>
        <v>1.041666666666663E-2</v>
      </c>
      <c r="H114" s="78" t="s">
        <v>519</v>
      </c>
      <c r="I114" s="79">
        <f>SUM(I108:I113)</f>
        <v>0.36805555555555564</v>
      </c>
    </row>
    <row r="115" spans="1:9">
      <c r="A115" s="102"/>
      <c r="B115" s="80" t="s">
        <v>1463</v>
      </c>
      <c r="C115" s="80" t="s">
        <v>504</v>
      </c>
      <c r="D115" s="85">
        <v>0.66666666666666663</v>
      </c>
      <c r="E115" s="81">
        <v>0.77083333333333337</v>
      </c>
      <c r="F115" s="81">
        <f>E115-D115</f>
        <v>0.10416666666666674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4 I19 I34 I49 I64 I79 I94 I109 I124 I139 I15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5 I20 I35 I50 I65 I80 I95 I110 I125 I140 I15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6 I21 I36 I51 I66 I81 I96 I111 I126 I141 I15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7 I22 I37 I52 I67 I82 I97 I112 I127 I142 I15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8 I23 I38 I53 I68 I83 I98 I113 I128 I143 I15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166" xr:uid="{FA32FFB4-5B2F-4567-A2CE-00662745F596}">
      <formula1>$Q$1:$Q$7</formula1>
    </dataValidation>
  </dataValidation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46752-1ACD-428A-9FA1-562B9C802B55}">
  <dimension ref="A1:Q166"/>
  <sheetViews>
    <sheetView workbookViewId="0">
      <selection activeCell="B46" sqref="B4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1469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0.2986111111111111</v>
      </c>
      <c r="Q3" t="s">
        <v>508</v>
      </c>
    </row>
    <row r="4" spans="1:17">
      <c r="A4" s="102"/>
      <c r="B4" t="s">
        <v>1470</v>
      </c>
      <c r="C4" s="80" t="s">
        <v>504</v>
      </c>
      <c r="D4" s="81">
        <v>0.4375</v>
      </c>
      <c r="E4" s="81">
        <v>0.5</v>
      </c>
      <c r="F4" s="81">
        <f>E4-D4</f>
        <v>6.25E-2</v>
      </c>
      <c r="H4" s="83" t="s">
        <v>508</v>
      </c>
      <c r="I4" s="81">
        <f>SUMIFS(F2:F16, C2:C16,H4)</f>
        <v>3.1249999999999944E-2</v>
      </c>
      <c r="Q4" t="s">
        <v>510</v>
      </c>
    </row>
    <row r="5" spans="1:17">
      <c r="A5" s="102"/>
      <c r="B5" s="80" t="s">
        <v>518</v>
      </c>
      <c r="C5" s="80" t="s">
        <v>516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t="s">
        <v>1471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1444</v>
      </c>
      <c r="C7" s="80" t="s">
        <v>508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1472</v>
      </c>
      <c r="C8" s="80" t="s">
        <v>504</v>
      </c>
      <c r="D8" s="81">
        <v>0.60416666666666663</v>
      </c>
      <c r="E8" s="81">
        <v>0.74305555555555547</v>
      </c>
      <c r="F8" s="81">
        <f>E8-D8</f>
        <v>0.13888888888888884</v>
      </c>
      <c r="H8" s="83" t="s">
        <v>516</v>
      </c>
      <c r="I8" s="81">
        <f>SUMIFS(F2:F16, C2:C16,H8)</f>
        <v>2.083333333333337E-2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0.35069444444444442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1460</v>
      </c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2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2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1462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B113" t="s">
        <v>730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t="s">
        <v>644</v>
      </c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2"/>
      <c r="B115" s="80" t="s">
        <v>1463</v>
      </c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4 I19 I34 I49 I64 I79 I94 I109 I124 I139 I154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5 I20 I35 I50 I65 I80 I95 I110 I125 I140 I155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6 I21 I36 I51 I66 I81 I96 I111 I126 I141 I156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7 I22 I37 I52 I67 I82 I97 I112 I127 I142 I157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8 I23 I38 I53 I68 I83 I98 I113 I128 I143 I158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166" xr:uid="{BE00A011-2227-49B3-9D53-930363613673}">
      <formula1>$Q$1:$Q$7</formula1>
    </dataValidation>
  </dataValidation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ECAE-ACC4-4137-B328-70F470987F35}">
  <dimension ref="A1:Q166"/>
  <sheetViews>
    <sheetView topLeftCell="A78" workbookViewId="0">
      <selection activeCell="C47" sqref="C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1473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2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2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2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4 I19 I34 I49 I64 I79 I94 I109 I124 I139 I15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5 I20 I35 I50 I65 I80 I95 I110 I125 I140 I15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6 I21 I36 I51 I66 I81 I96 I111 I126 I141 I15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7 I22 I37 I52 I67 I82 I97 I112 I127 I142 I15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8 I23 I38 I53 I68 I83 I98 I113 I128 I143 I15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66" xr:uid="{8EB335F2-7BDF-48AB-A3F4-1E709BDEE12F}">
      <formula1>$Q$1:$Q$7</formula1>
    </dataValidation>
  </dataValidation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B85D-E8AC-4B92-9DD3-2C3B2050D169}">
  <dimension ref="A1:Q166"/>
  <sheetViews>
    <sheetView workbookViewId="0">
      <selection activeCell="B44" sqref="B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1473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1474</v>
      </c>
      <c r="C3" s="80" t="s">
        <v>508</v>
      </c>
      <c r="D3" s="81">
        <v>0.79861111111111116</v>
      </c>
      <c r="E3" s="81">
        <v>0.80208333333333337</v>
      </c>
      <c r="F3" s="81">
        <f>E3-D3</f>
        <v>3.4722222222222099E-3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0.42013888888888884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0.42013888888888884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1475</v>
      </c>
      <c r="C62" s="80" t="s">
        <v>504</v>
      </c>
      <c r="D62" s="81">
        <v>0.375</v>
      </c>
      <c r="E62" s="81">
        <v>0.4375</v>
      </c>
      <c r="F62" s="81">
        <f>E62-D62</f>
        <v>6.25E-2</v>
      </c>
      <c r="H62" s="79" t="s">
        <v>505</v>
      </c>
      <c r="I62" s="79" t="s">
        <v>506</v>
      </c>
    </row>
    <row r="63" spans="1:9">
      <c r="A63" s="102"/>
      <c r="B63" s="80" t="s">
        <v>1476</v>
      </c>
      <c r="C63" s="80" t="s">
        <v>504</v>
      </c>
      <c r="D63" s="81">
        <v>0.4375</v>
      </c>
      <c r="E63" s="81">
        <v>0.46875</v>
      </c>
      <c r="F63" s="81">
        <f>E63-D63</f>
        <v>3.125E-2</v>
      </c>
      <c r="H63" s="83" t="s">
        <v>504</v>
      </c>
      <c r="I63" s="81">
        <f>SUMIFS(F62:F76, C62:C76,H63)</f>
        <v>0.23958333333333331</v>
      </c>
    </row>
    <row r="64" spans="1:9">
      <c r="A64" s="102"/>
      <c r="B64" s="80" t="s">
        <v>1477</v>
      </c>
      <c r="C64" s="80" t="s">
        <v>516</v>
      </c>
      <c r="D64" s="81">
        <v>0.46875</v>
      </c>
      <c r="E64" s="81">
        <v>0.47916666666666669</v>
      </c>
      <c r="F64" s="81">
        <f>E64-D64</f>
        <v>1.0416666666666685E-2</v>
      </c>
      <c r="H64" s="83" t="s">
        <v>508</v>
      </c>
      <c r="I64" s="81">
        <f>SUMIFS(F62:F76, C62:C76,H64)</f>
        <v>0</v>
      </c>
    </row>
    <row r="65" spans="1:9">
      <c r="A65" s="102"/>
      <c r="B65" s="80" t="s">
        <v>1478</v>
      </c>
      <c r="C65" s="80" t="s">
        <v>504</v>
      </c>
      <c r="D65" s="81">
        <v>0.47916666666666669</v>
      </c>
      <c r="E65" s="81">
        <v>0.5625</v>
      </c>
      <c r="F65" s="81">
        <f>E65-D65</f>
        <v>8.3333333333333315E-2</v>
      </c>
      <c r="H65" s="83" t="s">
        <v>510</v>
      </c>
      <c r="I65" s="81">
        <f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0.5625</v>
      </c>
      <c r="E66" s="81">
        <v>0.60416666666666663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1479</v>
      </c>
      <c r="C67" s="80" t="s">
        <v>504</v>
      </c>
      <c r="D67" s="81">
        <v>0.60416666666666663</v>
      </c>
      <c r="E67" s="81">
        <v>0.66666666666666663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5.2083333333333315E-2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0.29166666666666663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2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2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4 I19 I34 I49 I64 I79 I94 I109 I124 I139 I154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5 I20 I35 I50 I65 I80 I95 I110 I125 I140 I155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6 I21 I36 I51 I66 I81 I96 I111 I126 I141 I156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7 I22 I37 I52 I67 I82 I97 I112 I127 I142 I157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8 I23 I38 I53 I68 I83 I98 I113 I128 I143 I158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166" xr:uid="{5F3DEFA5-19AC-42E8-B7E2-37DC73DACB5D}">
      <formula1>$Q$1:$Q$7</formula1>
    </dataValidation>
  </dataValidation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BBFE7-9FE4-41DF-A730-318C9282DB4C}">
  <dimension ref="A1:Q166"/>
  <sheetViews>
    <sheetView topLeftCell="A38" workbookViewId="0">
      <selection activeCell="B14" sqref="B1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1480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2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2"/>
      <c r="B63" s="80" t="s">
        <v>1481</v>
      </c>
      <c r="C63" s="80" t="s">
        <v>504</v>
      </c>
      <c r="D63" s="81">
        <v>0.3888888888888889</v>
      </c>
      <c r="E63" s="81">
        <v>0.45833333333333331</v>
      </c>
      <c r="F63" s="81">
        <f>E63-D63</f>
        <v>6.944444444444442E-2</v>
      </c>
      <c r="H63" s="83" t="s">
        <v>504</v>
      </c>
      <c r="I63" s="81">
        <f>SUMIFS(F62:F76, C62:C76,H63)</f>
        <v>0.23958333333333343</v>
      </c>
    </row>
    <row r="64" spans="1:9">
      <c r="A64" s="102"/>
      <c r="B64" s="80" t="s">
        <v>1482</v>
      </c>
      <c r="C64" s="80" t="s">
        <v>510</v>
      </c>
      <c r="D64" s="81">
        <v>0.45833333333333331</v>
      </c>
      <c r="E64" s="81">
        <v>0.47916666666666669</v>
      </c>
      <c r="F64" s="81">
        <f>E64-D64</f>
        <v>2.083333333333337E-2</v>
      </c>
      <c r="H64" s="83" t="s">
        <v>508</v>
      </c>
      <c r="I64" s="81">
        <f>SUMIFS(F62:F76, C62:C76,H64)</f>
        <v>1.3888888888888895E-2</v>
      </c>
    </row>
    <row r="65" spans="1:9">
      <c r="A65" s="102"/>
      <c r="B65" s="80" t="s">
        <v>590</v>
      </c>
      <c r="C65" s="80" t="s">
        <v>516</v>
      </c>
      <c r="D65" s="81">
        <v>0.47916666666666669</v>
      </c>
      <c r="E65" s="81">
        <v>0.48958333333333331</v>
      </c>
      <c r="F65" s="81">
        <f>E65-D65</f>
        <v>1.041666666666663E-2</v>
      </c>
      <c r="H65" s="83" t="s">
        <v>510</v>
      </c>
      <c r="I65" s="81">
        <f>SUMIFS(F62:F76, C62:C76,H65)</f>
        <v>2.083333333333337E-2</v>
      </c>
    </row>
    <row r="66" spans="1:9">
      <c r="A66" s="102"/>
      <c r="B66" s="80" t="s">
        <v>1483</v>
      </c>
      <c r="C66" s="80" t="s">
        <v>504</v>
      </c>
      <c r="D66" s="81">
        <v>0.48958333333333331</v>
      </c>
      <c r="E66" s="81">
        <v>0.5625</v>
      </c>
      <c r="F66" s="81">
        <f>E66-D66</f>
        <v>7.2916666666666685E-2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518</v>
      </c>
      <c r="C67" s="80" t="s">
        <v>516</v>
      </c>
      <c r="D67" s="81">
        <v>0.5625</v>
      </c>
      <c r="E67" s="81">
        <v>0.61111111111111105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1484</v>
      </c>
      <c r="C68" s="80" t="s">
        <v>504</v>
      </c>
      <c r="D68" s="81">
        <v>0.61111111111111105</v>
      </c>
      <c r="E68" s="81">
        <v>0.64583333333333337</v>
      </c>
      <c r="F68" s="81">
        <f>E68-D68</f>
        <v>3.4722222222222321E-2</v>
      </c>
      <c r="H68" s="83" t="s">
        <v>516</v>
      </c>
      <c r="I68" s="81">
        <f>SUMIFS(F62:F76, C62:C76,H68)</f>
        <v>5.9027777777777679E-2</v>
      </c>
    </row>
    <row r="69" spans="1:9">
      <c r="A69" s="102"/>
      <c r="B69" s="80" t="s">
        <v>1485</v>
      </c>
      <c r="C69" s="80" t="s">
        <v>504</v>
      </c>
      <c r="D69" s="81">
        <v>0.64583333333333337</v>
      </c>
      <c r="E69" s="81">
        <v>0.70833333333333337</v>
      </c>
      <c r="F69" s="81">
        <f>E69-D69</f>
        <v>6.25E-2</v>
      </c>
      <c r="H69" s="78" t="s">
        <v>519</v>
      </c>
      <c r="I69" s="79">
        <f>SUM(I63:I68)</f>
        <v>0.33333333333333337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2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2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4 I19 I34 I49 I64 I79 I94 I109 I124 I139 I15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5 I20 I35 I50 I65 I80 I95 I110 I125 I140 I15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 I21 I36 I51 I66 I81 I96 I111 I126 I141 I15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7 I22 I37 I52 I67 I82 I97 I112 I127 I142 I15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8 I23 I38 I53 I68 I83 I98 I113 I128 I143 I15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A6F32770-C93A-4200-B1D3-DAF4965437DF}">
      <formula1>$Q$1:$Q$7</formula1>
    </dataValidation>
  </dataValidation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E1D85-2725-4EEF-BBA2-8460036C4A3F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1486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2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0.41666666666666663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0.41666666666666663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2"/>
      <c r="B63" s="80" t="s">
        <v>1487</v>
      </c>
      <c r="C63" s="80" t="s">
        <v>504</v>
      </c>
      <c r="D63" s="81">
        <v>0.3888888888888889</v>
      </c>
      <c r="E63" s="81">
        <v>0.54166666666666663</v>
      </c>
      <c r="F63" s="81">
        <f>E63-D63</f>
        <v>0.15277777777777773</v>
      </c>
      <c r="H63" s="83" t="s">
        <v>504</v>
      </c>
      <c r="I63" s="81">
        <f>SUMIFS(F62:F76, C62:C76,H63)</f>
        <v>0.15277777777777773</v>
      </c>
    </row>
    <row r="64" spans="1:9">
      <c r="A64" s="102"/>
      <c r="B64" s="80"/>
      <c r="C64" s="80" t="s">
        <v>510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1.3888888888888895E-2</v>
      </c>
    </row>
    <row r="65" spans="1:9">
      <c r="A65" s="102"/>
      <c r="B65" s="80"/>
      <c r="C65" s="80" t="s">
        <v>516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504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504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0.16666666666666663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2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2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9 I64 I79 I94 I109 I124 I139 I15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50 I65 I80 I95 I110 I125 I140 I15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1 I66 I81 I96 I111 I126 I141 I15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2 I67 I82 I97 I112 I127 I142 I15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3 I68 I83 I98 I113 I128 I143 I15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04F8E023-803A-429A-AA87-E3C95FAFC436}">
      <formula1>$Q$1:$Q$7</formula1>
    </dataValidation>
  </dataValidation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44A57-F350-401A-93EF-81626A796D3B}">
  <dimension ref="A1:Q166"/>
  <sheetViews>
    <sheetView workbookViewId="0">
      <selection activeCell="D5" sqref="D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71093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528</v>
      </c>
      <c r="C2" s="80" t="s">
        <v>504</v>
      </c>
      <c r="D2" s="81">
        <v>0.41666666666666669</v>
      </c>
      <c r="E2" s="81">
        <v>0.4236111111111111</v>
      </c>
      <c r="F2" s="81">
        <f t="shared" ref="F2:F65" si="0"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551</v>
      </c>
      <c r="C3" s="80" t="s">
        <v>508</v>
      </c>
      <c r="D3" s="81">
        <v>0.42708333333333331</v>
      </c>
      <c r="E3" s="81">
        <v>0.45833333333333331</v>
      </c>
      <c r="F3" s="81">
        <f t="shared" si="0"/>
        <v>3.125E-2</v>
      </c>
      <c r="H3" s="83" t="s">
        <v>504</v>
      </c>
      <c r="I3" s="81">
        <f>SUMIFS(F2:F16, C2:C16,H3)</f>
        <v>6.9444444444444198E-3</v>
      </c>
      <c r="Q3" t="s">
        <v>508</v>
      </c>
    </row>
    <row r="4" spans="1:17">
      <c r="A4" s="102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3.125E-2</v>
      </c>
      <c r="Q4" t="s">
        <v>510</v>
      </c>
    </row>
    <row r="5" spans="1:17">
      <c r="A5" s="102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2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3.819444444444442E-2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2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2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2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2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2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2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2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2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2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2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2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2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2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2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2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2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2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2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2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2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2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2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2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2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2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2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2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2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2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B119" s="80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2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2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2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2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2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2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2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2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2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2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498D87AA-FCBC-463E-87F0-14E34A1FA51D}">
      <formula1>$Q$1:$Q$7</formula1>
    </dataValidation>
  </dataValidation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788D-AA62-46A7-9F03-C1A0485A655A}">
  <dimension ref="A1:Q166"/>
  <sheetViews>
    <sheetView workbookViewId="0">
      <selection activeCell="D10" sqref="D1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1497</v>
      </c>
      <c r="C2" s="80" t="s">
        <v>504</v>
      </c>
      <c r="D2" s="81">
        <v>0.375</v>
      </c>
      <c r="E2" s="81">
        <v>0.42708333333333331</v>
      </c>
      <c r="F2" s="81">
        <f t="shared" ref="F2:F65" si="0">E2-D2</f>
        <v>5.2083333333333315E-2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715</v>
      </c>
      <c r="C3" s="80" t="s">
        <v>516</v>
      </c>
      <c r="D3" s="81">
        <v>0.42708333333333331</v>
      </c>
      <c r="E3" s="81">
        <v>0.4375</v>
      </c>
      <c r="F3" s="81">
        <f t="shared" si="0"/>
        <v>1.0416666666666685E-2</v>
      </c>
      <c r="H3" s="83" t="s">
        <v>504</v>
      </c>
      <c r="I3" s="81">
        <f>SUMIFS(F2:F16, C2:C16,H3)</f>
        <v>0.23611111111111116</v>
      </c>
      <c r="Q3" t="s">
        <v>508</v>
      </c>
    </row>
    <row r="4" spans="1:17">
      <c r="A4" s="102"/>
      <c r="B4" s="80" t="s">
        <v>1498</v>
      </c>
      <c r="C4" s="80" t="s">
        <v>510</v>
      </c>
      <c r="D4" s="81">
        <v>0.4375</v>
      </c>
      <c r="E4" s="81">
        <v>0.45833333333333331</v>
      </c>
      <c r="F4" s="81">
        <f t="shared" si="0"/>
        <v>2.0833333333333315E-2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2"/>
      <c r="B5" s="80" t="s">
        <v>1499</v>
      </c>
      <c r="C5" s="80" t="s">
        <v>504</v>
      </c>
      <c r="D5" s="81">
        <v>0.45833333333333331</v>
      </c>
      <c r="E5" s="81">
        <v>0.50694444444444442</v>
      </c>
      <c r="F5" s="81">
        <f t="shared" si="0"/>
        <v>4.8611111111111105E-2</v>
      </c>
      <c r="H5" s="83" t="s">
        <v>510</v>
      </c>
      <c r="I5" s="81">
        <f>SUMIFS(F2:F16, C2:C16,H5)</f>
        <v>5.2083333333333315E-2</v>
      </c>
      <c r="Q5" t="s">
        <v>513</v>
      </c>
    </row>
    <row r="6" spans="1:17">
      <c r="A6" s="102"/>
      <c r="B6" s="80" t="s">
        <v>518</v>
      </c>
      <c r="C6" s="80" t="s">
        <v>516</v>
      </c>
      <c r="D6" s="81">
        <v>0.50694444444444442</v>
      </c>
      <c r="E6" s="81">
        <v>0.53472222222222221</v>
      </c>
      <c r="F6" s="81">
        <f t="shared" si="0"/>
        <v>2.777777777777779E-2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1500</v>
      </c>
      <c r="C7" s="80" t="s">
        <v>510</v>
      </c>
      <c r="D7" s="81">
        <v>0.54166666666666663</v>
      </c>
      <c r="E7" s="81">
        <v>0.57291666666666663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1501</v>
      </c>
      <c r="C8" s="80" t="s">
        <v>504</v>
      </c>
      <c r="D8" s="81">
        <v>0.57291666666666663</v>
      </c>
      <c r="E8" s="81">
        <v>0.70833333333333337</v>
      </c>
      <c r="F8" s="81">
        <f t="shared" si="0"/>
        <v>0.13541666666666674</v>
      </c>
      <c r="H8" s="83" t="s">
        <v>516</v>
      </c>
      <c r="I8" s="81">
        <f>SUMIFS(F2:F16, C2:C16,H8)</f>
        <v>3.8194444444444475E-2</v>
      </c>
    </row>
    <row r="9" spans="1:17">
      <c r="A9" s="102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0.35069444444444442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2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2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2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2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2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2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2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2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2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2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2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2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2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2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2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2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2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2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2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2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2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2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2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2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2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2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2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2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2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B119" s="80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2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2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2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2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2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2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2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2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2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2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6B672669-4471-4A19-949B-E895D3C941FB}">
      <formula1>$Q$1:$Q$7</formula1>
    </dataValidation>
  </dataValidation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6A81-203B-4AF0-BB13-E36A5407AD75}">
  <dimension ref="A1:Q166"/>
  <sheetViews>
    <sheetView topLeftCell="A70" workbookViewId="0">
      <selection activeCell="C15" sqref="C1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1503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2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2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2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2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2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2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2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2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2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2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2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2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2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2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2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2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2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2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2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2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2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2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2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2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2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2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2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2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2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2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2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2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2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B119" s="80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2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2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2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2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2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2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2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2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2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2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895456A5-F467-4866-84E7-0BF38511A6D6}">
      <formula1>$Q$1:$Q$7</formula1>
    </dataValidation>
  </dataValidation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E343-3DBD-44DC-9667-82278418D400}">
  <dimension ref="A1:Q166"/>
  <sheetViews>
    <sheetView workbookViewId="0">
      <selection activeCell="B3" sqref="B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1507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2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2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2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2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2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2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2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2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2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2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2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2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2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2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2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2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2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2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2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2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2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2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2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2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2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2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2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2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2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2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2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2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2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B119" s="80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2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2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2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2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2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2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2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2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2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2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EA9932DB-E1C8-4830-BAC2-30C21C9F8B3B}">
      <formula1>$Q$1:$Q$7</formula1>
    </dataValidation>
  </dataValidation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599D-4AE7-4E3A-A9D1-5B24883D9A80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1508</v>
      </c>
      <c r="C2" s="80" t="s">
        <v>504</v>
      </c>
      <c r="D2" s="81">
        <v>0.36458333333333331</v>
      </c>
      <c r="E2" s="81">
        <v>0.40277777777777773</v>
      </c>
      <c r="F2" s="81">
        <f t="shared" ref="F2:F65" si="0">E2-D2</f>
        <v>3.819444444444442E-2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1509</v>
      </c>
      <c r="C3" s="80" t="s">
        <v>504</v>
      </c>
      <c r="D3" s="81">
        <v>0.40625</v>
      </c>
      <c r="E3" s="81">
        <v>0.4375</v>
      </c>
      <c r="F3" s="81">
        <f t="shared" si="0"/>
        <v>3.125E-2</v>
      </c>
      <c r="H3" s="83" t="s">
        <v>504</v>
      </c>
      <c r="I3" s="81">
        <f>SUMIFS(F2:F16, C2:C16,H3)</f>
        <v>0.32291666666666674</v>
      </c>
      <c r="Q3" t="s">
        <v>508</v>
      </c>
    </row>
    <row r="4" spans="1:17">
      <c r="A4" s="102"/>
      <c r="B4" s="80" t="s">
        <v>715</v>
      </c>
      <c r="C4" s="80" t="s">
        <v>516</v>
      </c>
      <c r="D4" s="81">
        <v>0.4375</v>
      </c>
      <c r="E4" s="81">
        <v>0.44444444444444442</v>
      </c>
      <c r="F4" s="81">
        <f t="shared" si="0"/>
        <v>6.9444444444444198E-3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2"/>
      <c r="B5" s="80" t="s">
        <v>1510</v>
      </c>
      <c r="C5" s="80" t="s">
        <v>504</v>
      </c>
      <c r="D5" s="81">
        <v>0.44444444444444442</v>
      </c>
      <c r="E5" s="81">
        <v>0.4861111111111111</v>
      </c>
      <c r="F5" s="81">
        <f t="shared" si="0"/>
        <v>4.1666666666666685E-2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1510</v>
      </c>
      <c r="C6" s="80" t="s">
        <v>504</v>
      </c>
      <c r="D6" s="81">
        <v>0.4861111111111111</v>
      </c>
      <c r="E6" s="81">
        <v>0.52777777777777779</v>
      </c>
      <c r="F6" s="81">
        <f t="shared" si="0"/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0.52777777777777779</v>
      </c>
      <c r="E7" s="81">
        <v>0.55902777777777779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1511</v>
      </c>
      <c r="C8" s="80" t="s">
        <v>504</v>
      </c>
      <c r="D8" s="81">
        <v>0.5625</v>
      </c>
      <c r="E8" s="81">
        <v>0.60416666666666663</v>
      </c>
      <c r="F8" s="81">
        <f t="shared" si="0"/>
        <v>4.166666666666663E-2</v>
      </c>
      <c r="H8" s="83" t="s">
        <v>516</v>
      </c>
      <c r="I8" s="81">
        <f>SUMIFS(F2:F16, C2:C16,H8)</f>
        <v>5.2083333333333259E-2</v>
      </c>
    </row>
    <row r="9" spans="1:17">
      <c r="A9" s="102"/>
      <c r="B9" s="80" t="s">
        <v>1511</v>
      </c>
      <c r="C9" s="80" t="s">
        <v>504</v>
      </c>
      <c r="D9" s="81">
        <v>0.60416666666666663</v>
      </c>
      <c r="E9" s="81">
        <v>0.64930555555555558</v>
      </c>
      <c r="F9" s="81">
        <f t="shared" si="0"/>
        <v>4.5138888888888951E-2</v>
      </c>
      <c r="H9" s="78" t="s">
        <v>519</v>
      </c>
      <c r="I9" s="79">
        <f>SUM(I3:I8)</f>
        <v>0.375</v>
      </c>
    </row>
    <row r="10" spans="1:17">
      <c r="A10" s="102"/>
      <c r="B10" s="80" t="s">
        <v>1512</v>
      </c>
      <c r="C10" s="80" t="s">
        <v>504</v>
      </c>
      <c r="D10" s="81">
        <v>0.64930555555555558</v>
      </c>
      <c r="E10" s="81">
        <v>0.70486111111111116</v>
      </c>
      <c r="F10" s="81">
        <f t="shared" si="0"/>
        <v>5.555555555555558E-2</v>
      </c>
      <c r="I10" s="84"/>
    </row>
    <row r="11" spans="1:17">
      <c r="A11" s="102"/>
      <c r="B11" s="80" t="s">
        <v>715</v>
      </c>
      <c r="C11" s="80" t="s">
        <v>516</v>
      </c>
      <c r="D11" s="81">
        <v>0.70486111111111116</v>
      </c>
      <c r="E11" s="81">
        <v>0.71875</v>
      </c>
      <c r="F11" s="81">
        <f t="shared" si="0"/>
        <v>1.388888888888884E-2</v>
      </c>
      <c r="I11" s="84"/>
    </row>
    <row r="12" spans="1:17">
      <c r="A12" s="102"/>
      <c r="B12" s="80" t="s">
        <v>1513</v>
      </c>
      <c r="C12" s="80" t="s">
        <v>504</v>
      </c>
      <c r="D12" s="81">
        <v>0.71875</v>
      </c>
      <c r="E12" s="81">
        <v>0.74652777777777779</v>
      </c>
      <c r="F12" s="81">
        <f t="shared" si="0"/>
        <v>2.777777777777779E-2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2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2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2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2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2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2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2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2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2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2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2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2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2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2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2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2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2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2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2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2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2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2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2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2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2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2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2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2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2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B119" s="80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2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2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2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2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2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2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2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2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2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2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894DE2FF-8995-4699-AA78-A47362CA3ACD}">
      <formula1>$Q$1:$Q$7</formula1>
    </dataValidation>
  </dataValidation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6C1E-DC50-4AD9-B868-5779F88F0D61}">
  <dimension ref="A1:Q166"/>
  <sheetViews>
    <sheetView topLeftCell="A89" workbookViewId="0">
      <selection activeCell="B12" sqref="B1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1514</v>
      </c>
      <c r="C2" s="80" t="s">
        <v>504</v>
      </c>
      <c r="D2" s="81">
        <v>0.36458333333333331</v>
      </c>
      <c r="E2" s="81">
        <v>0.38541666666666669</v>
      </c>
      <c r="F2" s="81">
        <f t="shared" ref="F2:F65" si="0">E2-D2</f>
        <v>2.083333333333337E-2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1515</v>
      </c>
      <c r="C3" s="80" t="s">
        <v>504</v>
      </c>
      <c r="D3" s="81">
        <v>0.38541666666666669</v>
      </c>
      <c r="E3" s="81">
        <v>0.4375</v>
      </c>
      <c r="F3" s="81">
        <f t="shared" si="0"/>
        <v>5.2083333333333315E-2</v>
      </c>
      <c r="H3" s="83" t="s">
        <v>504</v>
      </c>
      <c r="I3" s="81">
        <f>SUMIFS(F2:F16, C2:C16,H3)</f>
        <v>0.3229166666666668</v>
      </c>
      <c r="Q3" t="s">
        <v>508</v>
      </c>
    </row>
    <row r="4" spans="1:17">
      <c r="A4" s="102"/>
      <c r="B4" s="80" t="s">
        <v>1516</v>
      </c>
      <c r="C4" s="80" t="s">
        <v>504</v>
      </c>
      <c r="D4" s="81">
        <v>0.4375</v>
      </c>
      <c r="E4" s="81">
        <v>0.47222222222222227</v>
      </c>
      <c r="F4" s="81">
        <f t="shared" si="0"/>
        <v>3.4722222222222265E-2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2"/>
      <c r="B5" s="80" t="s">
        <v>715</v>
      </c>
      <c r="C5" s="80" t="s">
        <v>516</v>
      </c>
      <c r="D5" s="81">
        <v>0.47222222222222227</v>
      </c>
      <c r="E5" s="81">
        <v>0.47916666666666669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1517</v>
      </c>
      <c r="C6" s="80" t="s">
        <v>504</v>
      </c>
      <c r="D6" s="81">
        <v>0.47916666666666669</v>
      </c>
      <c r="E6" s="81">
        <v>0.53472222222222221</v>
      </c>
      <c r="F6" s="81">
        <f t="shared" si="0"/>
        <v>5.5555555555555525E-2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0.53472222222222221</v>
      </c>
      <c r="E7" s="81">
        <v>0.56597222222222221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1518</v>
      </c>
      <c r="C8" s="80" t="s">
        <v>504</v>
      </c>
      <c r="D8" s="81">
        <v>0.57291666666666663</v>
      </c>
      <c r="E8" s="81">
        <v>0.61805555555555558</v>
      </c>
      <c r="F8" s="81">
        <f t="shared" si="0"/>
        <v>4.5138888888888951E-2</v>
      </c>
      <c r="H8" s="83" t="s">
        <v>516</v>
      </c>
      <c r="I8" s="81">
        <f>SUMIFS(F2:F16, C2:C16,H8)</f>
        <v>4.513888888888884E-2</v>
      </c>
    </row>
    <row r="9" spans="1:17">
      <c r="A9" s="102"/>
      <c r="B9" s="80" t="s">
        <v>1519</v>
      </c>
      <c r="C9" s="80" t="s">
        <v>504</v>
      </c>
      <c r="D9" s="81">
        <v>0.61805555555555558</v>
      </c>
      <c r="E9" s="81">
        <v>0.65972222222222221</v>
      </c>
      <c r="F9" s="81">
        <f t="shared" si="0"/>
        <v>4.166666666666663E-2</v>
      </c>
      <c r="H9" s="78" t="s">
        <v>519</v>
      </c>
      <c r="I9" s="79">
        <f>SUM(I3:I8)</f>
        <v>0.36805555555555564</v>
      </c>
    </row>
    <row r="10" spans="1:17">
      <c r="A10" s="102"/>
      <c r="B10" s="80" t="s">
        <v>715</v>
      </c>
      <c r="C10" s="80" t="s">
        <v>516</v>
      </c>
      <c r="D10" s="81">
        <v>0.65972222222222221</v>
      </c>
      <c r="E10" s="81">
        <v>0.66666666666666663</v>
      </c>
      <c r="F10" s="81">
        <f t="shared" si="0"/>
        <v>6.9444444444444198E-3</v>
      </c>
      <c r="I10" s="84"/>
    </row>
    <row r="11" spans="1:17">
      <c r="A11" s="102"/>
      <c r="B11" s="80" t="s">
        <v>1520</v>
      </c>
      <c r="C11" s="80" t="s">
        <v>504</v>
      </c>
      <c r="D11" s="81">
        <v>0.66666666666666663</v>
      </c>
      <c r="E11" s="81">
        <v>0.73958333333333337</v>
      </c>
      <c r="F11" s="81">
        <f t="shared" si="0"/>
        <v>7.2916666666666741E-2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2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2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2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2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2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2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2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2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2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2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2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2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2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2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2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2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2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2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2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2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2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2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2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2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2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2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2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2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2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B119" s="80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2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2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2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2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2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2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2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2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2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2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DE738848-14DF-4092-819E-DEFF511F9FB7}">
      <formula1>$Q$1:$Q$7</formula1>
    </dataValidation>
  </dataValidation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0906D-E2A9-457E-A645-91413BDFE860}">
  <dimension ref="A1:Q166"/>
  <sheetViews>
    <sheetView topLeftCell="A9" workbookViewId="0">
      <selection activeCell="G116" sqref="G11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1521</v>
      </c>
      <c r="C2" s="80" t="s">
        <v>504</v>
      </c>
      <c r="D2" s="81">
        <v>0.36458333333333331</v>
      </c>
      <c r="E2" s="81">
        <v>0.44097222222222227</v>
      </c>
      <c r="F2" s="81">
        <f t="shared" ref="F2:F65" si="0">E2-D2</f>
        <v>7.6388888888888951E-2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1522</v>
      </c>
      <c r="C3" s="80" t="s">
        <v>508</v>
      </c>
      <c r="D3" s="81">
        <v>0.44097222222222227</v>
      </c>
      <c r="E3" s="81">
        <v>0.47916666666666669</v>
      </c>
      <c r="F3" s="81">
        <f t="shared" si="0"/>
        <v>3.819444444444442E-2</v>
      </c>
      <c r="H3" s="83" t="s">
        <v>504</v>
      </c>
      <c r="I3" s="81">
        <f>SUMIFS(F2:F16, C2:C16,H3)</f>
        <v>0.29166666666666663</v>
      </c>
      <c r="Q3" t="s">
        <v>508</v>
      </c>
    </row>
    <row r="4" spans="1:17">
      <c r="A4" s="102"/>
      <c r="B4" s="80" t="s">
        <v>715</v>
      </c>
      <c r="C4" s="80" t="s">
        <v>516</v>
      </c>
      <c r="D4" s="81">
        <v>0.4861111111111111</v>
      </c>
      <c r="E4" s="81">
        <v>0.49305555555555558</v>
      </c>
      <c r="F4" s="81">
        <f t="shared" si="0"/>
        <v>6.9444444444444753E-3</v>
      </c>
      <c r="H4" s="83" t="s">
        <v>508</v>
      </c>
      <c r="I4" s="81">
        <f>SUMIFS(F2:F16, C2:C16,H4)</f>
        <v>3.819444444444442E-2</v>
      </c>
      <c r="Q4" t="s">
        <v>510</v>
      </c>
    </row>
    <row r="5" spans="1:17">
      <c r="A5" s="102"/>
      <c r="B5" s="80" t="s">
        <v>660</v>
      </c>
      <c r="C5" s="80" t="s">
        <v>513</v>
      </c>
      <c r="D5" s="81">
        <v>0.5</v>
      </c>
      <c r="E5" s="81">
        <v>0.54583333333333328</v>
      </c>
      <c r="F5" s="81">
        <f t="shared" si="0"/>
        <v>4.5833333333333282E-2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518</v>
      </c>
      <c r="C6" s="80" t="s">
        <v>516</v>
      </c>
      <c r="D6" s="81">
        <v>0.54861111111111105</v>
      </c>
      <c r="E6" s="81">
        <v>0.56944444444444442</v>
      </c>
      <c r="F6" s="81">
        <f t="shared" si="0"/>
        <v>2.083333333333337E-2</v>
      </c>
      <c r="H6" s="83" t="s">
        <v>513</v>
      </c>
      <c r="I6" s="81">
        <f>SUMIFS(F2:F16, C2:C16,H6)</f>
        <v>5.2777777777777812E-2</v>
      </c>
      <c r="Q6" t="s">
        <v>512</v>
      </c>
    </row>
    <row r="7" spans="1:17">
      <c r="A7" s="102"/>
      <c r="B7" s="80" t="s">
        <v>528</v>
      </c>
      <c r="C7" s="80" t="s">
        <v>513</v>
      </c>
      <c r="D7" s="81">
        <v>0.56944444444444442</v>
      </c>
      <c r="E7" s="81">
        <v>0.57638888888888895</v>
      </c>
      <c r="F7" s="81">
        <f t="shared" si="0"/>
        <v>6.9444444444445308E-3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1523</v>
      </c>
      <c r="C8" s="80" t="s">
        <v>504</v>
      </c>
      <c r="D8" s="81">
        <v>0.57638888888888895</v>
      </c>
      <c r="E8" s="81">
        <v>0.65972222222222221</v>
      </c>
      <c r="F8" s="81">
        <f t="shared" si="0"/>
        <v>8.3333333333333259E-2</v>
      </c>
      <c r="H8" s="83" t="s">
        <v>516</v>
      </c>
      <c r="I8" s="81">
        <f>SUMIFS(F2:F16, C2:C16,H8)</f>
        <v>2.7777777777777846E-2</v>
      </c>
    </row>
    <row r="9" spans="1:17">
      <c r="A9" s="102"/>
      <c r="B9" s="80" t="s">
        <v>1524</v>
      </c>
      <c r="C9" s="80" t="s">
        <v>504</v>
      </c>
      <c r="D9" s="81">
        <v>0.65972222222222221</v>
      </c>
      <c r="E9" s="81">
        <v>0.70138888888888884</v>
      </c>
      <c r="F9" s="81">
        <f t="shared" si="0"/>
        <v>4.166666666666663E-2</v>
      </c>
      <c r="H9" s="78" t="s">
        <v>519</v>
      </c>
      <c r="I9" s="79">
        <f>SUM(I3:I8)</f>
        <v>0.41041666666666671</v>
      </c>
    </row>
    <row r="10" spans="1:17">
      <c r="A10" s="102"/>
      <c r="B10" s="80" t="s">
        <v>1525</v>
      </c>
      <c r="C10" s="80" t="s">
        <v>504</v>
      </c>
      <c r="D10" s="81">
        <v>0.70138888888888884</v>
      </c>
      <c r="E10" s="81">
        <v>0.74305555555555547</v>
      </c>
      <c r="F10" s="81">
        <f t="shared" si="0"/>
        <v>4.166666666666663E-2</v>
      </c>
      <c r="I10" s="84"/>
    </row>
    <row r="11" spans="1:17">
      <c r="A11" s="102"/>
      <c r="B11" s="80" t="s">
        <v>1526</v>
      </c>
      <c r="C11" s="80" t="s">
        <v>504</v>
      </c>
      <c r="D11" s="81">
        <v>0.74305555555555547</v>
      </c>
      <c r="E11" s="81">
        <v>0.78472222222222221</v>
      </c>
      <c r="F11" s="81">
        <f t="shared" si="0"/>
        <v>4.1666666666666741E-2</v>
      </c>
      <c r="I11" s="84"/>
    </row>
    <row r="12" spans="1:17">
      <c r="A12" s="102"/>
      <c r="B12" s="80" t="s">
        <v>1527</v>
      </c>
      <c r="C12" s="80" t="s">
        <v>504</v>
      </c>
      <c r="D12" s="81">
        <v>0.78472222222222221</v>
      </c>
      <c r="E12" s="81">
        <v>0.79166666666666663</v>
      </c>
      <c r="F12" s="81">
        <f t="shared" si="0"/>
        <v>6.9444444444444198E-3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13</v>
      </c>
      <c r="B17" s="80" t="s">
        <v>1528</v>
      </c>
      <c r="C17" s="80" t="s">
        <v>504</v>
      </c>
      <c r="D17" s="81">
        <v>0.375</v>
      </c>
      <c r="E17" s="81">
        <v>0.40972222222222227</v>
      </c>
      <c r="F17" s="81">
        <f t="shared" si="0"/>
        <v>3.4722222222222265E-2</v>
      </c>
      <c r="H17" s="79" t="s">
        <v>505</v>
      </c>
      <c r="I17" s="79" t="s">
        <v>506</v>
      </c>
    </row>
    <row r="18" spans="1:9">
      <c r="A18" s="102"/>
      <c r="B18" s="80" t="s">
        <v>1522</v>
      </c>
      <c r="C18" s="80" t="s">
        <v>508</v>
      </c>
      <c r="D18" s="81">
        <v>0.4201388888888889</v>
      </c>
      <c r="E18" s="81">
        <v>0.44444444444444442</v>
      </c>
      <c r="F18" s="81">
        <f t="shared" si="0"/>
        <v>2.4305555555555525E-2</v>
      </c>
      <c r="H18" s="83" t="s">
        <v>504</v>
      </c>
      <c r="I18" s="81">
        <f t="shared" ref="I18" si="1">SUMIFS(F17:F31, C17:C31,H18)</f>
        <v>0.22569444444444448</v>
      </c>
    </row>
    <row r="19" spans="1:9">
      <c r="A19" s="102"/>
      <c r="B19" s="80" t="s">
        <v>715</v>
      </c>
      <c r="C19" s="80" t="s">
        <v>516</v>
      </c>
      <c r="D19" s="81">
        <v>0.44444444444444442</v>
      </c>
      <c r="E19" s="81">
        <v>0.4513888888888889</v>
      </c>
      <c r="F19" s="81">
        <f t="shared" si="0"/>
        <v>6.9444444444444753E-3</v>
      </c>
      <c r="H19" s="83" t="s">
        <v>508</v>
      </c>
      <c r="I19" s="81">
        <f t="shared" ref="I19" si="2">SUMIFS(F17:F31, C17:C31,H19)</f>
        <v>4.5138888888888784E-2</v>
      </c>
    </row>
    <row r="20" spans="1:9">
      <c r="A20" s="102"/>
      <c r="B20" s="80" t="s">
        <v>660</v>
      </c>
      <c r="C20" s="80" t="s">
        <v>513</v>
      </c>
      <c r="D20" s="81">
        <v>0.45833333333333331</v>
      </c>
      <c r="E20" s="81">
        <v>0.54861111111111105</v>
      </c>
      <c r="F20" s="81">
        <f t="shared" si="0"/>
        <v>9.0277777777777735E-2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 t="s">
        <v>518</v>
      </c>
      <c r="C21" s="80" t="s">
        <v>516</v>
      </c>
      <c r="D21" s="81">
        <v>0.54861111111111105</v>
      </c>
      <c r="E21" s="81">
        <v>0.56597222222222221</v>
      </c>
      <c r="F21" s="81">
        <f t="shared" si="0"/>
        <v>1.736111111111116E-2</v>
      </c>
      <c r="H21" s="83" t="s">
        <v>513</v>
      </c>
      <c r="I21" s="81">
        <f t="shared" ref="I21" si="4">SUMIFS(F17:F31, C17:C31,H21)</f>
        <v>9.7222222222222265E-2</v>
      </c>
    </row>
    <row r="22" spans="1:9">
      <c r="A22" s="102"/>
      <c r="B22" s="80" t="s">
        <v>528</v>
      </c>
      <c r="C22" s="80" t="s">
        <v>513</v>
      </c>
      <c r="D22" s="81">
        <v>0.56944444444444442</v>
      </c>
      <c r="E22" s="81">
        <v>0.57638888888888895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1529</v>
      </c>
      <c r="C23" s="80" t="s">
        <v>504</v>
      </c>
      <c r="D23" s="81">
        <v>0.57638888888888895</v>
      </c>
      <c r="E23" s="81">
        <v>0.59722222222222221</v>
      </c>
      <c r="F23" s="81">
        <f t="shared" si="0"/>
        <v>2.0833333333333259E-2</v>
      </c>
      <c r="H23" s="83" t="s">
        <v>516</v>
      </c>
      <c r="I23" s="81">
        <f t="shared" ref="I23" si="6">SUMIFS(F17:F31, C17:C31,H23)</f>
        <v>2.4305555555555636E-2</v>
      </c>
    </row>
    <row r="24" spans="1:9">
      <c r="A24" s="102"/>
      <c r="B24" s="80" t="s">
        <v>1530</v>
      </c>
      <c r="C24" s="80" t="s">
        <v>504</v>
      </c>
      <c r="D24" s="81">
        <v>0.59722222222222221</v>
      </c>
      <c r="E24" s="81">
        <v>0.65625</v>
      </c>
      <c r="F24" s="81">
        <f t="shared" si="0"/>
        <v>5.902777777777779E-2</v>
      </c>
      <c r="H24" s="78" t="s">
        <v>519</v>
      </c>
      <c r="I24" s="79">
        <f t="shared" ref="I24" si="7">SUM(I18:I23)</f>
        <v>0.39236111111111116</v>
      </c>
    </row>
    <row r="25" spans="1:9">
      <c r="A25" s="102"/>
      <c r="B25" s="80" t="s">
        <v>1531</v>
      </c>
      <c r="C25" s="80" t="s">
        <v>504</v>
      </c>
      <c r="D25" s="81">
        <v>0.65625</v>
      </c>
      <c r="E25" s="81">
        <v>0.6875</v>
      </c>
      <c r="F25" s="81">
        <f t="shared" si="0"/>
        <v>3.125E-2</v>
      </c>
      <c r="I25" s="84"/>
    </row>
    <row r="26" spans="1:9">
      <c r="A26" s="102"/>
      <c r="B26" s="80" t="s">
        <v>1532</v>
      </c>
      <c r="C26" s="80" t="s">
        <v>504</v>
      </c>
      <c r="D26" s="81">
        <v>0.6875</v>
      </c>
      <c r="E26" s="81">
        <v>0.76736111111111116</v>
      </c>
      <c r="F26" s="81">
        <f t="shared" si="0"/>
        <v>7.986111111111116E-2</v>
      </c>
      <c r="I26" s="84"/>
    </row>
    <row r="27" spans="1:9">
      <c r="A27" s="102"/>
      <c r="B27" s="80" t="s">
        <v>1533</v>
      </c>
      <c r="C27" s="80" t="s">
        <v>508</v>
      </c>
      <c r="D27" s="81">
        <v>0.77083333333333337</v>
      </c>
      <c r="E27" s="81">
        <v>0.79166666666666663</v>
      </c>
      <c r="F27" s="81">
        <f t="shared" si="0"/>
        <v>2.0833333333333259E-2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/>
      <c r="C32" s="80" t="s">
        <v>504</v>
      </c>
      <c r="D32" s="81">
        <v>0.375</v>
      </c>
      <c r="E32" s="81">
        <v>0.43055555555555558</v>
      </c>
      <c r="F32" s="81">
        <f t="shared" si="0"/>
        <v>5.555555555555558E-2</v>
      </c>
      <c r="H32" s="79" t="s">
        <v>505</v>
      </c>
      <c r="I32" s="79" t="s">
        <v>506</v>
      </c>
    </row>
    <row r="33" spans="1:9">
      <c r="A33" s="102"/>
      <c r="B33" s="80"/>
      <c r="C33" s="80" t="s">
        <v>513</v>
      </c>
      <c r="D33" s="81">
        <v>0.44097222222222227</v>
      </c>
      <c r="E33" s="81">
        <v>0.47916666666666669</v>
      </c>
      <c r="F33" s="81">
        <f t="shared" si="0"/>
        <v>3.819444444444442E-2</v>
      </c>
      <c r="H33" s="83" t="s">
        <v>504</v>
      </c>
      <c r="I33" s="81">
        <f t="shared" ref="I33" si="8">SUMIFS(F32:F46, C32:C46,H33)</f>
        <v>0.2777777777777779</v>
      </c>
    </row>
    <row r="34" spans="1:9">
      <c r="A34" s="102"/>
      <c r="B34" s="80"/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4.1666666666666685E-2</v>
      </c>
    </row>
    <row r="35" spans="1:9">
      <c r="A35" s="102"/>
      <c r="B35" s="80"/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/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3.819444444444442E-2</v>
      </c>
    </row>
    <row r="37" spans="1:9">
      <c r="A37" s="102"/>
      <c r="B37" s="80"/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/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2"/>
      <c r="B39" s="80"/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0.39583333333333331</v>
      </c>
    </row>
    <row r="40" spans="1:9">
      <c r="A40" s="102"/>
      <c r="B40" s="80"/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1534</v>
      </c>
      <c r="B47" s="80" t="s">
        <v>1535</v>
      </c>
      <c r="C47" s="80" t="s">
        <v>504</v>
      </c>
      <c r="D47" s="81">
        <v>0.375</v>
      </c>
      <c r="E47" s="81">
        <v>0.43055555555555558</v>
      </c>
      <c r="F47" s="81">
        <f t="shared" si="0"/>
        <v>5.555555555555558E-2</v>
      </c>
      <c r="H47" s="79" t="s">
        <v>505</v>
      </c>
      <c r="I47" s="79" t="s">
        <v>506</v>
      </c>
    </row>
    <row r="48" spans="1:9">
      <c r="A48" s="102"/>
      <c r="B48" s="80" t="s">
        <v>1536</v>
      </c>
      <c r="C48" s="80" t="s">
        <v>513</v>
      </c>
      <c r="D48" s="81">
        <v>0.44097222222222227</v>
      </c>
      <c r="E48" s="81">
        <v>0.47916666666666669</v>
      </c>
      <c r="F48" s="81">
        <f t="shared" si="0"/>
        <v>3.819444444444442E-2</v>
      </c>
      <c r="H48" s="83" t="s">
        <v>504</v>
      </c>
      <c r="I48" s="81">
        <f t="shared" ref="I48" si="15">SUMIFS(F47:F61, C47:C61,H48)</f>
        <v>0.27430555555555552</v>
      </c>
    </row>
    <row r="49" spans="1:9">
      <c r="A49" s="102"/>
      <c r="B49" s="80" t="s">
        <v>520</v>
      </c>
      <c r="C49" s="80" t="s">
        <v>504</v>
      </c>
      <c r="D49" s="81">
        <v>0.4826388888888889</v>
      </c>
      <c r="E49" s="81">
        <v>0.49305555555555558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0</v>
      </c>
    </row>
    <row r="50" spans="1:9">
      <c r="A50" s="102"/>
      <c r="B50" s="80" t="s">
        <v>1537</v>
      </c>
      <c r="C50" s="80" t="s">
        <v>512</v>
      </c>
      <c r="D50" s="81">
        <v>0.5</v>
      </c>
      <c r="E50" s="81">
        <v>0.54513888888888895</v>
      </c>
      <c r="F50" s="81">
        <f t="shared" si="0"/>
        <v>4.5138888888888951E-2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0.54861111111111105</v>
      </c>
      <c r="E51" s="81">
        <v>0.56944444444444442</v>
      </c>
      <c r="F51" s="81">
        <f t="shared" si="0"/>
        <v>2.083333333333337E-2</v>
      </c>
      <c r="H51" s="83" t="s">
        <v>513</v>
      </c>
      <c r="I51" s="81">
        <f t="shared" ref="I51" si="18">SUMIFS(F47:F61, C47:C61,H51)</f>
        <v>4.1666666666666741E-2</v>
      </c>
    </row>
    <row r="52" spans="1:9">
      <c r="A52" s="102"/>
      <c r="B52" t="s">
        <v>528</v>
      </c>
      <c r="C52" s="80" t="s">
        <v>513</v>
      </c>
      <c r="D52" s="81">
        <v>0.57291666666666663</v>
      </c>
      <c r="E52" s="81">
        <v>0.57638888888888895</v>
      </c>
      <c r="F52" s="81">
        <f t="shared" si="0"/>
        <v>3.4722222222223209E-3</v>
      </c>
      <c r="H52" s="83" t="s">
        <v>512</v>
      </c>
      <c r="I52" s="81">
        <f t="shared" ref="I52" si="19">SUMIFS(F47:F61, C47:C61,H52)</f>
        <v>4.5138888888888951E-2</v>
      </c>
    </row>
    <row r="53" spans="1:9">
      <c r="A53" s="102"/>
      <c r="B53" s="80" t="s">
        <v>1538</v>
      </c>
      <c r="C53" s="80" t="s">
        <v>504</v>
      </c>
      <c r="D53" s="81">
        <v>0.58333333333333337</v>
      </c>
      <c r="E53" s="81">
        <v>0.66666666666666663</v>
      </c>
      <c r="F53" s="81">
        <f t="shared" si="0"/>
        <v>8.3333333333333259E-2</v>
      </c>
      <c r="H53" s="83" t="s">
        <v>516</v>
      </c>
      <c r="I53" s="81">
        <f t="shared" ref="I53" si="20">SUMIFS(F47:F61, C47:C61,H53)</f>
        <v>2.083333333333337E-2</v>
      </c>
    </row>
    <row r="54" spans="1:9">
      <c r="A54" s="102"/>
      <c r="B54" s="80" t="s">
        <v>1539</v>
      </c>
      <c r="C54" s="80" t="s">
        <v>504</v>
      </c>
      <c r="D54" s="81">
        <v>0.66666666666666663</v>
      </c>
      <c r="E54" s="81">
        <v>0.72916666666666663</v>
      </c>
      <c r="F54" s="81">
        <f t="shared" si="0"/>
        <v>6.25E-2</v>
      </c>
      <c r="H54" s="78" t="s">
        <v>519</v>
      </c>
      <c r="I54" s="79">
        <f t="shared" ref="I54" si="21">SUM(I48:I53)</f>
        <v>0.38194444444444459</v>
      </c>
    </row>
    <row r="55" spans="1:9">
      <c r="A55" s="102"/>
      <c r="B55" s="80" t="s">
        <v>1540</v>
      </c>
      <c r="C55" s="80" t="s">
        <v>504</v>
      </c>
      <c r="D55" s="81">
        <v>0.72916666666666663</v>
      </c>
      <c r="E55" s="81">
        <v>0.79166666666666663</v>
      </c>
      <c r="F55" s="81">
        <f t="shared" si="0"/>
        <v>6.25E-2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2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2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2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2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19</v>
      </c>
      <c r="B77" s="80" t="s">
        <v>1541</v>
      </c>
      <c r="C77" s="80" t="s">
        <v>504</v>
      </c>
      <c r="D77" s="81">
        <v>0.39583333333333331</v>
      </c>
      <c r="E77" s="81">
        <v>0.4236111111111111</v>
      </c>
      <c r="F77" s="81">
        <f t="shared" si="25"/>
        <v>2.777777777777779E-2</v>
      </c>
      <c r="H77" s="79" t="s">
        <v>505</v>
      </c>
      <c r="I77" s="79" t="s">
        <v>506</v>
      </c>
    </row>
    <row r="78" spans="1:9">
      <c r="A78" s="102"/>
      <c r="B78" s="80" t="s">
        <v>1522</v>
      </c>
      <c r="C78" s="80" t="s">
        <v>508</v>
      </c>
      <c r="D78" s="81">
        <v>0.44097222222222227</v>
      </c>
      <c r="E78" s="81">
        <v>0.47916666666666669</v>
      </c>
      <c r="F78" s="81">
        <f t="shared" si="25"/>
        <v>3.819444444444442E-2</v>
      </c>
      <c r="H78" s="83" t="s">
        <v>504</v>
      </c>
      <c r="I78" s="81">
        <f t="shared" ref="I78" si="30">SUMIFS(F77:F91, C77:C91,H78)</f>
        <v>0.11111111111111105</v>
      </c>
    </row>
    <row r="79" spans="1:9">
      <c r="A79" s="102"/>
      <c r="B79" s="80" t="s">
        <v>715</v>
      </c>
      <c r="C79" s="80" t="s">
        <v>516</v>
      </c>
      <c r="D79" s="81">
        <v>0.47916666666666669</v>
      </c>
      <c r="E79" s="81">
        <v>0.49305555555555558</v>
      </c>
      <c r="F79" s="81">
        <f t="shared" si="25"/>
        <v>1.3888888888888895E-2</v>
      </c>
      <c r="H79" s="83" t="s">
        <v>508</v>
      </c>
      <c r="I79" s="81">
        <f t="shared" ref="I79" si="31">SUMIFS(F77:F91, C77:C91,H79)</f>
        <v>3.819444444444442E-2</v>
      </c>
    </row>
    <row r="80" spans="1:9">
      <c r="A80" s="102"/>
      <c r="B80" s="80" t="s">
        <v>660</v>
      </c>
      <c r="C80" s="80" t="s">
        <v>513</v>
      </c>
      <c r="D80" s="81">
        <v>0.5</v>
      </c>
      <c r="E80" s="81">
        <v>0.54583333333333328</v>
      </c>
      <c r="F80" s="81">
        <f t="shared" si="25"/>
        <v>4.5833333333333282E-2</v>
      </c>
      <c r="H80" s="83" t="s">
        <v>510</v>
      </c>
      <c r="I80" s="81">
        <f t="shared" ref="I80" si="32">SUMIFS(F77:F91, C77:C91,H80)</f>
        <v>5.9027777777777901E-2</v>
      </c>
    </row>
    <row r="81" spans="1:9">
      <c r="A81" s="102"/>
      <c r="B81" s="80" t="s">
        <v>518</v>
      </c>
      <c r="C81" s="80" t="s">
        <v>516</v>
      </c>
      <c r="D81" s="81">
        <v>0.54861111111111105</v>
      </c>
      <c r="E81" s="81">
        <v>0.56944444444444442</v>
      </c>
      <c r="F81" s="81">
        <f t="shared" si="25"/>
        <v>2.083333333333337E-2</v>
      </c>
      <c r="H81" s="83" t="s">
        <v>513</v>
      </c>
      <c r="I81" s="81">
        <f t="shared" ref="I81" si="33">SUMIFS(F77:F91, C77:C91,H81)</f>
        <v>5.2777777777777812E-2</v>
      </c>
    </row>
    <row r="82" spans="1:9">
      <c r="A82" s="102"/>
      <c r="B82" s="80" t="s">
        <v>528</v>
      </c>
      <c r="C82" s="80" t="s">
        <v>513</v>
      </c>
      <c r="D82" s="81">
        <v>0.56944444444444442</v>
      </c>
      <c r="E82" s="81">
        <v>0.57638888888888895</v>
      </c>
      <c r="F82" s="81">
        <f t="shared" si="25"/>
        <v>6.9444444444445308E-3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1542</v>
      </c>
      <c r="C83" s="80" t="s">
        <v>504</v>
      </c>
      <c r="D83" s="81">
        <v>0.58333333333333337</v>
      </c>
      <c r="E83" s="81">
        <v>0.66666666666666663</v>
      </c>
      <c r="F83" s="81">
        <f t="shared" si="25"/>
        <v>8.3333333333333259E-2</v>
      </c>
      <c r="H83" s="83" t="s">
        <v>516</v>
      </c>
      <c r="I83" s="81">
        <f t="shared" ref="I83" si="35">SUMIFS(F77:F91, C77:C91,H83)</f>
        <v>4.8611111111111105E-2</v>
      </c>
    </row>
    <row r="84" spans="1:9">
      <c r="A84" s="102"/>
      <c r="B84" s="80" t="s">
        <v>715</v>
      </c>
      <c r="C84" s="80" t="s">
        <v>516</v>
      </c>
      <c r="D84" s="81">
        <v>0.66666666666666663</v>
      </c>
      <c r="E84" s="81">
        <v>0.68055555555555547</v>
      </c>
      <c r="F84" s="81">
        <f t="shared" si="25"/>
        <v>1.388888888888884E-2</v>
      </c>
      <c r="H84" s="78" t="s">
        <v>519</v>
      </c>
      <c r="I84" s="79">
        <f t="shared" ref="I84" si="36">SUM(I78:I83)</f>
        <v>0.30972222222222229</v>
      </c>
    </row>
    <row r="85" spans="1:9">
      <c r="A85" s="102"/>
      <c r="B85" s="80" t="s">
        <v>1543</v>
      </c>
      <c r="C85" s="80" t="s">
        <v>510</v>
      </c>
      <c r="D85" s="81">
        <v>0.68055555555555547</v>
      </c>
      <c r="E85" s="81">
        <v>0.73958333333333337</v>
      </c>
      <c r="F85" s="81">
        <f t="shared" si="25"/>
        <v>5.9027777777777901E-2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 t="s">
        <v>528</v>
      </c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 t="s">
        <v>551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2"/>
      <c r="B93" s="80" t="s">
        <v>511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2"/>
      <c r="B94" s="80" t="s">
        <v>551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2"/>
      <c r="B95" s="80" t="s">
        <v>518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 t="s">
        <v>520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 t="s">
        <v>521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 t="s">
        <v>578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2"/>
      <c r="B99" s="80" t="s">
        <v>546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2"/>
      <c r="B100" s="80"/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 t="s">
        <v>528</v>
      </c>
      <c r="C106" s="80"/>
      <c r="D106" s="81"/>
      <c r="E106" s="81"/>
      <c r="F106" s="81">
        <f t="shared" si="25"/>
        <v>0</v>
      </c>
    </row>
    <row r="107" spans="1:9">
      <c r="A107" s="102" t="s">
        <v>631</v>
      </c>
      <c r="B107" s="80" t="s">
        <v>1544</v>
      </c>
      <c r="C107" s="80" t="s">
        <v>504</v>
      </c>
      <c r="D107" s="81">
        <v>0.36805555555555558</v>
      </c>
      <c r="E107" s="81">
        <v>0.38194444444444442</v>
      </c>
      <c r="F107" s="81">
        <f t="shared" si="25"/>
        <v>1.388888888888884E-2</v>
      </c>
      <c r="H107" s="79" t="s">
        <v>505</v>
      </c>
      <c r="I107" s="79" t="s">
        <v>506</v>
      </c>
    </row>
    <row r="108" spans="1:9">
      <c r="A108" s="102"/>
      <c r="B108" s="80" t="s">
        <v>1545</v>
      </c>
      <c r="C108" s="80" t="s">
        <v>504</v>
      </c>
      <c r="D108" s="81">
        <v>0.38194444444444442</v>
      </c>
      <c r="E108" s="81">
        <v>0.44097222222222227</v>
      </c>
      <c r="F108" s="81">
        <f t="shared" si="25"/>
        <v>5.9027777777777846E-2</v>
      </c>
      <c r="H108" s="83" t="s">
        <v>504</v>
      </c>
      <c r="I108" s="81">
        <f t="shared" ref="I108" si="44">SUMIFS(F107:F121, C107:C121,H108)</f>
        <v>0.26041666666666669</v>
      </c>
    </row>
    <row r="109" spans="1:9">
      <c r="A109" s="102"/>
      <c r="B109" s="80" t="s">
        <v>1536</v>
      </c>
      <c r="C109" s="80" t="s">
        <v>508</v>
      </c>
      <c r="D109" s="81">
        <v>0.44097222222222227</v>
      </c>
      <c r="E109" s="81">
        <v>0.47916666666666669</v>
      </c>
      <c r="F109" s="81">
        <f t="shared" si="25"/>
        <v>3.819444444444442E-2</v>
      </c>
      <c r="H109" s="83" t="s">
        <v>508</v>
      </c>
      <c r="I109" s="81">
        <f t="shared" ref="I109" si="45">SUMIFS(F107:F121, C107:C121,H109)</f>
        <v>3.819444444444442E-2</v>
      </c>
    </row>
    <row r="110" spans="1:9">
      <c r="A110" s="102"/>
      <c r="B110" s="80" t="s">
        <v>520</v>
      </c>
      <c r="C110" s="80" t="s">
        <v>516</v>
      </c>
      <c r="D110" s="81">
        <v>0.47916666666666669</v>
      </c>
      <c r="E110" s="81">
        <v>0.48958333333333331</v>
      </c>
      <c r="F110" s="81">
        <f t="shared" si="25"/>
        <v>1.041666666666663E-2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1537</v>
      </c>
      <c r="C111" s="80" t="s">
        <v>512</v>
      </c>
      <c r="D111" s="81">
        <v>0.5</v>
      </c>
      <c r="E111" s="81">
        <v>0.54513888888888895</v>
      </c>
      <c r="F111" s="81">
        <f t="shared" si="25"/>
        <v>4.5138888888888951E-2</v>
      </c>
      <c r="H111" s="83" t="s">
        <v>513</v>
      </c>
      <c r="I111" s="81">
        <f t="shared" ref="I111" si="47">SUMIFS(F107:F121, C107:C121,H111)</f>
        <v>6.9444444444445308E-3</v>
      </c>
    </row>
    <row r="112" spans="1:9">
      <c r="A112" s="102"/>
      <c r="B112" s="80" t="s">
        <v>518</v>
      </c>
      <c r="C112" s="80" t="s">
        <v>516</v>
      </c>
      <c r="D112" s="81">
        <v>0.54513888888888895</v>
      </c>
      <c r="E112" s="81">
        <v>0.56944444444444442</v>
      </c>
      <c r="F112" s="81">
        <f t="shared" si="25"/>
        <v>2.4305555555555469E-2</v>
      </c>
      <c r="H112" s="83" t="s">
        <v>512</v>
      </c>
      <c r="I112" s="81">
        <f t="shared" ref="I112" si="48">SUMIFS(F107:F121, C107:C121,H112)</f>
        <v>4.5138888888888951E-2</v>
      </c>
    </row>
    <row r="113" spans="1:9">
      <c r="A113" s="102"/>
      <c r="B113" t="s">
        <v>528</v>
      </c>
      <c r="C113" s="80" t="s">
        <v>513</v>
      </c>
      <c r="D113" s="81">
        <v>0.56944444444444442</v>
      </c>
      <c r="E113" s="81">
        <v>0.57638888888888895</v>
      </c>
      <c r="F113" s="81">
        <f t="shared" si="25"/>
        <v>6.9444444444445308E-3</v>
      </c>
      <c r="H113" s="83" t="s">
        <v>516</v>
      </c>
      <c r="I113" s="81">
        <f t="shared" ref="I113" si="49">SUMIFS(F107:F121, C107:C121,H113)</f>
        <v>4.5138888888888729E-2</v>
      </c>
    </row>
    <row r="114" spans="1:9">
      <c r="A114" s="102"/>
      <c r="B114" s="80" t="s">
        <v>1546</v>
      </c>
      <c r="C114" s="80" t="s">
        <v>504</v>
      </c>
      <c r="D114" s="81">
        <v>0.57638888888888895</v>
      </c>
      <c r="E114" s="81">
        <v>0.65625</v>
      </c>
      <c r="F114" s="81">
        <f t="shared" si="25"/>
        <v>7.9861111111111049E-2</v>
      </c>
      <c r="H114" s="78" t="s">
        <v>519</v>
      </c>
      <c r="I114" s="79">
        <f t="shared" ref="I114" si="50">SUM(I108:I113)</f>
        <v>0.39583333333333331</v>
      </c>
    </row>
    <row r="115" spans="1:9">
      <c r="A115" s="102"/>
      <c r="B115" s="80" t="s">
        <v>1547</v>
      </c>
      <c r="C115" s="80" t="s">
        <v>504</v>
      </c>
      <c r="D115" s="81">
        <v>0.65625</v>
      </c>
      <c r="E115" s="81">
        <v>0.69097222222222221</v>
      </c>
      <c r="F115" s="81">
        <f t="shared" si="25"/>
        <v>3.472222222222221E-2</v>
      </c>
      <c r="I115" s="84"/>
    </row>
    <row r="116" spans="1:9">
      <c r="A116" s="102"/>
      <c r="B116" s="80" t="s">
        <v>521</v>
      </c>
      <c r="C116" s="80" t="s">
        <v>516</v>
      </c>
      <c r="D116" s="81">
        <v>0.6875</v>
      </c>
      <c r="E116" s="81">
        <v>0.69791666666666663</v>
      </c>
      <c r="F116" s="81">
        <f t="shared" si="25"/>
        <v>1.041666666666663E-2</v>
      </c>
      <c r="I116" s="84"/>
    </row>
    <row r="117" spans="1:9">
      <c r="A117" s="102"/>
      <c r="B117" s="80" t="s">
        <v>1548</v>
      </c>
      <c r="C117" s="80" t="s">
        <v>504</v>
      </c>
      <c r="D117" s="81">
        <v>0.69791666666666663</v>
      </c>
      <c r="E117" s="81">
        <v>0.73958333333333337</v>
      </c>
      <c r="F117" s="81">
        <f t="shared" si="25"/>
        <v>4.1666666666666741E-2</v>
      </c>
    </row>
    <row r="118" spans="1:9">
      <c r="A118" s="102"/>
      <c r="B118" s="80" t="s">
        <v>1549</v>
      </c>
      <c r="C118" s="80" t="s">
        <v>504</v>
      </c>
      <c r="D118" s="81">
        <v>0.73958333333333337</v>
      </c>
      <c r="E118" s="81">
        <v>0.77083333333333337</v>
      </c>
      <c r="F118" s="81">
        <f t="shared" si="25"/>
        <v>3.125E-2</v>
      </c>
    </row>
    <row r="119" spans="1:9">
      <c r="A119" s="102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 t="s">
        <v>528</v>
      </c>
      <c r="C121" s="80"/>
      <c r="D121" s="81"/>
      <c r="E121" s="81"/>
      <c r="F121" s="81">
        <f t="shared" si="25"/>
        <v>0</v>
      </c>
    </row>
    <row r="122" spans="1:9">
      <c r="A122" s="102" t="s">
        <v>1550</v>
      </c>
      <c r="B122" s="80" t="s">
        <v>1551</v>
      </c>
      <c r="C122" s="80" t="s">
        <v>504</v>
      </c>
      <c r="D122" s="81">
        <v>0.375</v>
      </c>
      <c r="E122" s="81">
        <v>0.4375</v>
      </c>
      <c r="F122" s="81">
        <f t="shared" si="25"/>
        <v>6.25E-2</v>
      </c>
      <c r="H122" s="79" t="s">
        <v>505</v>
      </c>
      <c r="I122" s="79" t="s">
        <v>506</v>
      </c>
    </row>
    <row r="123" spans="1:9">
      <c r="A123" s="102"/>
      <c r="B123" s="80" t="s">
        <v>1552</v>
      </c>
      <c r="C123" s="80" t="s">
        <v>508</v>
      </c>
      <c r="D123" s="81">
        <v>0.4375</v>
      </c>
      <c r="E123" s="81">
        <v>0.47916666666666669</v>
      </c>
      <c r="F123" s="81">
        <f t="shared" si="25"/>
        <v>4.1666666666666685E-2</v>
      </c>
      <c r="H123" s="83" t="s">
        <v>504</v>
      </c>
      <c r="I123" s="81">
        <f t="shared" ref="I123" si="51">SUMIFS(F122:F136, C122:C136,H123)</f>
        <v>0.31249999999999989</v>
      </c>
    </row>
    <row r="124" spans="1:9">
      <c r="A124" s="102"/>
      <c r="B124" s="80" t="s">
        <v>590</v>
      </c>
      <c r="C124" s="80" t="s">
        <v>516</v>
      </c>
      <c r="D124" s="81">
        <v>0.47916666666666669</v>
      </c>
      <c r="E124" s="81">
        <v>0.49305555555555558</v>
      </c>
      <c r="F124" s="81">
        <f t="shared" si="25"/>
        <v>1.3888888888888895E-2</v>
      </c>
      <c r="H124" s="83" t="s">
        <v>508</v>
      </c>
      <c r="I124" s="81">
        <f t="shared" ref="I124" si="52">SUMIFS(F122:F136, C122:C136,H124)</f>
        <v>4.1666666666666685E-2</v>
      </c>
    </row>
    <row r="125" spans="1:9">
      <c r="A125" s="102"/>
      <c r="B125" s="80" t="s">
        <v>511</v>
      </c>
      <c r="C125" s="80" t="s">
        <v>513</v>
      </c>
      <c r="D125" s="81">
        <v>0.5</v>
      </c>
      <c r="E125" s="81">
        <v>0.54583333333333328</v>
      </c>
      <c r="F125" s="81">
        <f t="shared" si="25"/>
        <v>4.5833333333333282E-2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518</v>
      </c>
      <c r="C126" s="80" t="s">
        <v>516</v>
      </c>
      <c r="D126" s="81">
        <v>0.54861111111111105</v>
      </c>
      <c r="E126" s="81">
        <v>0.56944444444444442</v>
      </c>
      <c r="F126" s="81">
        <f t="shared" si="25"/>
        <v>2.083333333333337E-2</v>
      </c>
      <c r="H126" s="83" t="s">
        <v>513</v>
      </c>
      <c r="I126" s="81">
        <f t="shared" ref="I126" si="54">SUMIFS(F122:F136, C122:C136,H126)</f>
        <v>5.2777777777777812E-2</v>
      </c>
    </row>
    <row r="127" spans="1:9">
      <c r="A127" s="102"/>
      <c r="B127" s="80" t="s">
        <v>1553</v>
      </c>
      <c r="C127" s="80" t="s">
        <v>513</v>
      </c>
      <c r="D127" s="81">
        <v>0.56944444444444442</v>
      </c>
      <c r="E127" s="81">
        <v>0.57638888888888895</v>
      </c>
      <c r="F127" s="81">
        <f t="shared" si="25"/>
        <v>6.9444444444445308E-3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1554</v>
      </c>
      <c r="C128" s="80" t="s">
        <v>504</v>
      </c>
      <c r="D128" s="81">
        <v>0.58333333333333337</v>
      </c>
      <c r="E128" s="81">
        <v>0.79166666666666663</v>
      </c>
      <c r="F128" s="81">
        <f t="shared" si="25"/>
        <v>0.20833333333333326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2"/>
      <c r="B129" s="80" t="s">
        <v>1555</v>
      </c>
      <c r="C129" s="80" t="s">
        <v>504</v>
      </c>
      <c r="D129" s="81">
        <v>0.875</v>
      </c>
      <c r="E129" s="81">
        <v>0.91666666666666663</v>
      </c>
      <c r="F129" s="81">
        <f t="shared" si="25"/>
        <v>4.166666666666663E-2</v>
      </c>
      <c r="H129" s="78" t="s">
        <v>519</v>
      </c>
      <c r="I129" s="79">
        <f t="shared" ref="I129" si="57">SUM(I123:I128)</f>
        <v>0.44166666666666665</v>
      </c>
    </row>
    <row r="130" spans="1:9">
      <c r="A130" s="102"/>
      <c r="B130" s="80"/>
      <c r="C130" s="80" t="s">
        <v>504</v>
      </c>
      <c r="D130" s="81">
        <v>0</v>
      </c>
      <c r="E130" s="81">
        <v>0</v>
      </c>
      <c r="F130" s="81">
        <f t="shared" ref="F130:F193" si="58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 t="s">
        <v>528</v>
      </c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 t="s">
        <v>551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2"/>
      <c r="B138" s="80" t="s">
        <v>511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2"/>
      <c r="B139" s="80" t="s">
        <v>551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2"/>
      <c r="B140" s="80" t="s">
        <v>518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 t="s">
        <v>520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 t="s">
        <v>521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578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2"/>
      <c r="B144" s="80" t="s">
        <v>546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2"/>
      <c r="B145" s="80"/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 t="s">
        <v>528</v>
      </c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 t="s">
        <v>551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511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2"/>
      <c r="B154" s="80" t="s">
        <v>551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2"/>
      <c r="B155" s="80" t="s">
        <v>518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 t="s">
        <v>520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 t="s">
        <v>521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 t="s">
        <v>578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2"/>
      <c r="B159" s="80" t="s">
        <v>546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2"/>
      <c r="B160" s="80"/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8FD8ADB4-55C5-4E4D-81C7-0F9E2B06489F}">
      <formula1>$Q$1:$Q$7</formula1>
    </dataValidation>
  </dataValidation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FD8D-859B-424E-B2F0-D153F5AAD127}">
  <dimension ref="A1:Q166"/>
  <sheetViews>
    <sheetView tabSelected="1" topLeftCell="A3" workbookViewId="0">
      <selection activeCell="C27" sqref="C2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1556</v>
      </c>
      <c r="C2" s="80" t="s">
        <v>504</v>
      </c>
      <c r="D2" s="81">
        <v>0.36458333333333331</v>
      </c>
      <c r="E2" s="81">
        <v>0.40625</v>
      </c>
      <c r="F2" s="81">
        <f t="shared" ref="F2:F65" si="0">E2-D2</f>
        <v>4.1666666666666685E-2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1557</v>
      </c>
      <c r="C3" s="80" t="s">
        <v>504</v>
      </c>
      <c r="D3" s="81">
        <v>0.40625</v>
      </c>
      <c r="E3" s="81">
        <v>0.42708333333333331</v>
      </c>
      <c r="F3" s="81">
        <f t="shared" si="0"/>
        <v>2.0833333333333315E-2</v>
      </c>
      <c r="H3" s="83" t="s">
        <v>504</v>
      </c>
      <c r="I3" s="81">
        <f>SUMIFS(F2:F16, C2:C16,H3)</f>
        <v>0.11805555555555558</v>
      </c>
      <c r="Q3" t="s">
        <v>508</v>
      </c>
    </row>
    <row r="4" spans="1:17">
      <c r="A4" s="102"/>
      <c r="B4" s="80" t="s">
        <v>590</v>
      </c>
      <c r="C4" s="80" t="s">
        <v>516</v>
      </c>
      <c r="D4" s="81">
        <v>0.42708333333333331</v>
      </c>
      <c r="E4" s="81">
        <v>0.4375</v>
      </c>
      <c r="F4" s="81">
        <f t="shared" si="0"/>
        <v>1.0416666666666685E-2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2"/>
      <c r="B5" s="80" t="s">
        <v>1558</v>
      </c>
      <c r="C5" s="80" t="s">
        <v>504</v>
      </c>
      <c r="D5" s="81">
        <v>0.4375</v>
      </c>
      <c r="E5" s="81">
        <v>0.4513888888888889</v>
      </c>
      <c r="F5" s="81">
        <f t="shared" si="0"/>
        <v>1.3888888888888895E-2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1559</v>
      </c>
      <c r="C6" s="80" t="s">
        <v>504</v>
      </c>
      <c r="D6" s="81">
        <v>0.4513888888888889</v>
      </c>
      <c r="E6" s="81">
        <v>0.49305555555555558</v>
      </c>
      <c r="F6" s="81">
        <f t="shared" si="0"/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1.0416666666666685E-2</v>
      </c>
    </row>
    <row r="9" spans="1:17">
      <c r="A9" s="102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0.12847222222222227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13</v>
      </c>
      <c r="B17" s="80" t="s">
        <v>1560</v>
      </c>
      <c r="C17" s="80" t="s">
        <v>504</v>
      </c>
      <c r="D17" s="81">
        <v>0.375</v>
      </c>
      <c r="E17" s="81">
        <v>0.47916666666666669</v>
      </c>
      <c r="F17" s="81">
        <f t="shared" si="0"/>
        <v>0.10416666666666669</v>
      </c>
      <c r="H17" s="79" t="s">
        <v>505</v>
      </c>
      <c r="I17" s="79" t="s">
        <v>506</v>
      </c>
    </row>
    <row r="18" spans="1:9">
      <c r="A18" s="102"/>
      <c r="B18" s="80" t="s">
        <v>1257</v>
      </c>
      <c r="C18" s="80" t="s">
        <v>516</v>
      </c>
      <c r="D18" s="81">
        <v>0.47916666666666669</v>
      </c>
      <c r="E18" s="81">
        <v>0.4861111111111111</v>
      </c>
      <c r="F18" s="81">
        <f t="shared" si="0"/>
        <v>6.9444444444444198E-3</v>
      </c>
      <c r="H18" s="83" t="s">
        <v>504</v>
      </c>
      <c r="I18" s="81">
        <f t="shared" ref="I18" si="1">SUMIFS(F17:F31, C17:C31,H18)</f>
        <v>0.25347222222222221</v>
      </c>
    </row>
    <row r="19" spans="1:9">
      <c r="A19" s="102"/>
      <c r="B19" s="80" t="s">
        <v>1561</v>
      </c>
      <c r="C19" s="80" t="s">
        <v>504</v>
      </c>
      <c r="D19" s="81">
        <v>0.4861111111111111</v>
      </c>
      <c r="E19" s="81">
        <v>0.54513888888888895</v>
      </c>
      <c r="F19" s="81">
        <f t="shared" si="0"/>
        <v>5.9027777777777846E-2</v>
      </c>
      <c r="H19" s="83" t="s">
        <v>508</v>
      </c>
      <c r="I19" s="81">
        <f t="shared" ref="I19" si="2">SUMIFS(F17:F31, C17:C31,H19)</f>
        <v>2.777777777777779E-2</v>
      </c>
    </row>
    <row r="20" spans="1:9">
      <c r="A20" s="102"/>
      <c r="B20" s="80" t="s">
        <v>1028</v>
      </c>
      <c r="C20" s="80" t="s">
        <v>516</v>
      </c>
      <c r="D20" s="81">
        <v>0.54513888888888895</v>
      </c>
      <c r="E20" s="81">
        <v>0.57638888888888895</v>
      </c>
      <c r="F20" s="81">
        <f t="shared" si="0"/>
        <v>3.125E-2</v>
      </c>
      <c r="H20" s="83" t="s">
        <v>510</v>
      </c>
      <c r="I20" s="81">
        <f t="shared" ref="I20" si="3">SUMIFS(F17:F31, C17:C31,H20)</f>
        <v>3.125E-2</v>
      </c>
    </row>
    <row r="21" spans="1:9">
      <c r="A21" s="102"/>
      <c r="B21" s="80" t="s">
        <v>1562</v>
      </c>
      <c r="C21" s="80" t="s">
        <v>504</v>
      </c>
      <c r="D21" s="81">
        <v>0.57638888888888895</v>
      </c>
      <c r="E21" s="81">
        <v>0.63194444444444442</v>
      </c>
      <c r="F21" s="81">
        <f t="shared" si="0"/>
        <v>5.5555555555555469E-2</v>
      </c>
      <c r="H21" s="83" t="s">
        <v>513</v>
      </c>
      <c r="I21" s="81">
        <f t="shared" ref="I21" si="4">SUMIFS(F17:F31, C17:C31,H21)</f>
        <v>4.8611111111111049E-2</v>
      </c>
    </row>
    <row r="22" spans="1:9">
      <c r="A22" s="102"/>
      <c r="B22" s="80" t="s">
        <v>644</v>
      </c>
      <c r="C22" s="80" t="s">
        <v>516</v>
      </c>
      <c r="D22" s="81">
        <v>0.63194444444444442</v>
      </c>
      <c r="E22" s="81">
        <v>0.63888888888888895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1563</v>
      </c>
      <c r="C23" s="80" t="s">
        <v>504</v>
      </c>
      <c r="D23" s="81">
        <v>0.63888888888888895</v>
      </c>
      <c r="E23" s="81">
        <v>0.67361111111111116</v>
      </c>
      <c r="F23" s="81">
        <f t="shared" si="0"/>
        <v>3.472222222222221E-2</v>
      </c>
      <c r="H23" s="83" t="s">
        <v>516</v>
      </c>
      <c r="I23" s="81">
        <f t="shared" ref="I23" si="6">SUMIFS(F17:F31, C17:C31,H23)</f>
        <v>5.555555555555558E-2</v>
      </c>
    </row>
    <row r="24" spans="1:9">
      <c r="A24" s="102"/>
      <c r="B24" s="80" t="s">
        <v>966</v>
      </c>
      <c r="C24" s="80" t="s">
        <v>513</v>
      </c>
      <c r="D24" s="81">
        <v>0.67361111111111116</v>
      </c>
      <c r="E24" s="81">
        <v>0.72222222222222221</v>
      </c>
      <c r="F24" s="81">
        <f t="shared" si="0"/>
        <v>4.8611111111111049E-2</v>
      </c>
      <c r="H24" s="78" t="s">
        <v>519</v>
      </c>
      <c r="I24" s="79">
        <f t="shared" ref="I24" si="7">SUM(I18:I23)</f>
        <v>0.41666666666666663</v>
      </c>
    </row>
    <row r="25" spans="1:9">
      <c r="A25" s="102"/>
      <c r="B25" s="80" t="s">
        <v>1564</v>
      </c>
      <c r="C25" s="80" t="s">
        <v>508</v>
      </c>
      <c r="D25" s="81">
        <v>0.72222222222222221</v>
      </c>
      <c r="E25" s="81">
        <v>0.75</v>
      </c>
      <c r="F25" s="81">
        <f t="shared" si="0"/>
        <v>2.777777777777779E-2</v>
      </c>
      <c r="I25" s="84"/>
    </row>
    <row r="26" spans="1:9">
      <c r="A26" s="102"/>
      <c r="B26" s="80" t="s">
        <v>590</v>
      </c>
      <c r="C26" s="80" t="s">
        <v>516</v>
      </c>
      <c r="D26" s="81">
        <v>0.75</v>
      </c>
      <c r="E26" s="81">
        <v>0.76041666666666663</v>
      </c>
      <c r="F26" s="81">
        <f t="shared" si="0"/>
        <v>1.041666666666663E-2</v>
      </c>
      <c r="I26" s="84"/>
    </row>
    <row r="27" spans="1:9">
      <c r="A27" s="102"/>
      <c r="B27" s="80" t="s">
        <v>1565</v>
      </c>
      <c r="C27" s="80" t="s">
        <v>510</v>
      </c>
      <c r="D27" s="81">
        <v>0.76041666666666663</v>
      </c>
      <c r="E27" s="81">
        <v>0.79166666666666663</v>
      </c>
      <c r="F27" s="81">
        <f t="shared" si="0"/>
        <v>3.125E-2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2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2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2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2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2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1534</v>
      </c>
      <c r="B47" s="80"/>
      <c r="C47" s="80"/>
      <c r="D47" s="81"/>
      <c r="E47" s="81"/>
      <c r="F47" s="81">
        <f t="shared" si="0"/>
        <v>0</v>
      </c>
      <c r="H47" s="79" t="s">
        <v>505</v>
      </c>
      <c r="I47" s="79" t="s">
        <v>506</v>
      </c>
    </row>
    <row r="48" spans="1:9">
      <c r="A48" s="102"/>
      <c r="B48" s="80"/>
      <c r="C48" s="80"/>
      <c r="D48" s="81"/>
      <c r="E48" s="81"/>
      <c r="F48" s="81">
        <f t="shared" si="0"/>
        <v>0</v>
      </c>
      <c r="H48" s="83" t="s">
        <v>504</v>
      </c>
      <c r="I48" s="81">
        <f t="shared" ref="I48" si="15">SUMIFS(F47:F61, C47:C61,H48)</f>
        <v>0</v>
      </c>
    </row>
    <row r="49" spans="1:9">
      <c r="A49" s="102"/>
      <c r="B49" s="80"/>
      <c r="C49" s="80"/>
      <c r="D49" s="81"/>
      <c r="E49" s="81"/>
      <c r="F49" s="81">
        <f t="shared" si="0"/>
        <v>0</v>
      </c>
      <c r="H49" s="83" t="s">
        <v>508</v>
      </c>
      <c r="I49" s="81">
        <f t="shared" ref="I49" si="16">SUMIFS(F47:F61, C47:C61,H49)</f>
        <v>0</v>
      </c>
    </row>
    <row r="50" spans="1:9">
      <c r="A50" s="102"/>
      <c r="B50" s="80"/>
      <c r="C50" s="80"/>
      <c r="D50" s="81"/>
      <c r="E50" s="81"/>
      <c r="F50" s="81">
        <f t="shared" si="0"/>
        <v>0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/>
      <c r="C51" s="80"/>
      <c r="D51" s="81"/>
      <c r="E51" s="81"/>
      <c r="F51" s="81">
        <f t="shared" si="0"/>
        <v>0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C52" s="80"/>
      <c r="D52" s="81"/>
      <c r="E52" s="81"/>
      <c r="F52" s="81">
        <f t="shared" si="0"/>
        <v>0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/>
      <c r="C53" s="80"/>
      <c r="D53" s="81"/>
      <c r="E53" s="81"/>
      <c r="F53" s="81">
        <f t="shared" si="0"/>
        <v>0</v>
      </c>
      <c r="H53" s="83" t="s">
        <v>516</v>
      </c>
      <c r="I53" s="81">
        <f t="shared" ref="I53" si="20">SUMIFS(F47:F61, C47:C61,H53)</f>
        <v>0</v>
      </c>
    </row>
    <row r="54" spans="1:9">
      <c r="A54" s="102"/>
      <c r="B54" s="80"/>
      <c r="C54" s="80"/>
      <c r="D54" s="81"/>
      <c r="E54" s="81"/>
      <c r="F54" s="81">
        <f t="shared" si="0"/>
        <v>0</v>
      </c>
      <c r="H54" s="78" t="s">
        <v>519</v>
      </c>
      <c r="I54" s="79">
        <f t="shared" ref="I54" si="21">SUM(I48:I53)</f>
        <v>0</v>
      </c>
    </row>
    <row r="55" spans="1:9">
      <c r="A55" s="102"/>
      <c r="B55" s="80"/>
      <c r="C55" s="80"/>
      <c r="D55" s="81"/>
      <c r="E55" s="81"/>
      <c r="F55" s="81">
        <f t="shared" si="0"/>
        <v>0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2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2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2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2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2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19</v>
      </c>
      <c r="B77" s="80"/>
      <c r="C77" s="80"/>
      <c r="D77" s="81"/>
      <c r="E77" s="81"/>
      <c r="F77" s="81">
        <f t="shared" si="25"/>
        <v>0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>
        <f t="shared" si="25"/>
        <v>0</v>
      </c>
      <c r="H78" s="83" t="s">
        <v>504</v>
      </c>
      <c r="I78" s="81">
        <f t="shared" ref="I78" si="30">SUMIFS(F77:F91, C77:C91,H78)</f>
        <v>0</v>
      </c>
    </row>
    <row r="79" spans="1:9">
      <c r="A79" s="102"/>
      <c r="B79" s="80"/>
      <c r="C79" s="80"/>
      <c r="D79" s="81"/>
      <c r="E79" s="81"/>
      <c r="F79" s="81">
        <f t="shared" si="25"/>
        <v>0</v>
      </c>
      <c r="H79" s="83" t="s">
        <v>508</v>
      </c>
      <c r="I79" s="81">
        <f t="shared" ref="I79" si="31">SUMIFS(F77:F91, C77:C91,H79)</f>
        <v>0</v>
      </c>
    </row>
    <row r="80" spans="1:9">
      <c r="A80" s="102"/>
      <c r="B80" s="80"/>
      <c r="C80" s="80"/>
      <c r="D80" s="81"/>
      <c r="E80" s="81"/>
      <c r="F80" s="81">
        <f t="shared" si="25"/>
        <v>0</v>
      </c>
      <c r="H80" s="83" t="s">
        <v>510</v>
      </c>
      <c r="I80" s="81">
        <f t="shared" ref="I80" si="32">SUMIFS(F77:F91, C77:C91,H80)</f>
        <v>0</v>
      </c>
    </row>
    <row r="81" spans="1:9">
      <c r="A81" s="102"/>
      <c r="B81" s="80"/>
      <c r="C81" s="80"/>
      <c r="D81" s="81"/>
      <c r="E81" s="81"/>
      <c r="F81" s="81">
        <f t="shared" si="25"/>
        <v>0</v>
      </c>
      <c r="H81" s="83" t="s">
        <v>513</v>
      </c>
      <c r="I81" s="81">
        <f t="shared" ref="I81" si="33">SUMIFS(F77:F91, C77:C91,H81)</f>
        <v>0</v>
      </c>
    </row>
    <row r="82" spans="1:9">
      <c r="A82" s="102"/>
      <c r="B82" s="80"/>
      <c r="C82" s="80"/>
      <c r="D82" s="81"/>
      <c r="E82" s="81"/>
      <c r="F82" s="81">
        <f t="shared" si="25"/>
        <v>0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/>
      <c r="C83" s="80"/>
      <c r="D83" s="81"/>
      <c r="E83" s="81"/>
      <c r="F83" s="81">
        <f t="shared" si="25"/>
        <v>0</v>
      </c>
      <c r="H83" s="83" t="s">
        <v>516</v>
      </c>
      <c r="I83" s="81">
        <f t="shared" ref="I83" si="35">SUMIFS(F77:F91, C77:C91,H83)</f>
        <v>0</v>
      </c>
    </row>
    <row r="84" spans="1:9">
      <c r="A84" s="102"/>
      <c r="B84" s="80"/>
      <c r="C84" s="80"/>
      <c r="D84" s="81"/>
      <c r="E84" s="81"/>
      <c r="F84" s="81">
        <f t="shared" si="25"/>
        <v>0</v>
      </c>
      <c r="H84" s="78" t="s">
        <v>519</v>
      </c>
      <c r="I84" s="79">
        <f t="shared" ref="I84" si="36">SUM(I78:I83)</f>
        <v>0</v>
      </c>
    </row>
    <row r="85" spans="1:9">
      <c r="A85" s="102"/>
      <c r="B85" s="80"/>
      <c r="C85" s="80"/>
      <c r="D85" s="81"/>
      <c r="E85" s="81"/>
      <c r="F85" s="81">
        <f t="shared" si="25"/>
        <v>0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2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2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2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2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631</v>
      </c>
      <c r="B107" s="80"/>
      <c r="C107" s="80"/>
      <c r="D107" s="81"/>
      <c r="E107" s="81"/>
      <c r="F107" s="81">
        <f t="shared" si="25"/>
        <v>0</v>
      </c>
      <c r="H107" s="79" t="s">
        <v>505</v>
      </c>
      <c r="I107" s="79" t="s">
        <v>506</v>
      </c>
    </row>
    <row r="108" spans="1:9">
      <c r="A108" s="102"/>
      <c r="B108" s="80"/>
      <c r="C108" s="80"/>
      <c r="D108" s="81"/>
      <c r="E108" s="81"/>
      <c r="F108" s="81">
        <f t="shared" si="25"/>
        <v>0</v>
      </c>
      <c r="H108" s="83" t="s">
        <v>504</v>
      </c>
      <c r="I108" s="81">
        <f t="shared" ref="I108" si="44">SUMIFS(F107:F121, C107:C121,H108)</f>
        <v>0</v>
      </c>
    </row>
    <row r="109" spans="1:9">
      <c r="A109" s="102"/>
      <c r="B109" s="80"/>
      <c r="C109" s="80"/>
      <c r="D109" s="81"/>
      <c r="E109" s="81"/>
      <c r="F109" s="81">
        <f t="shared" si="25"/>
        <v>0</v>
      </c>
      <c r="H109" s="83" t="s">
        <v>508</v>
      </c>
      <c r="I109" s="81">
        <f t="shared" ref="I109" si="45">SUMIFS(F107:F121, C107:C121,H109)</f>
        <v>0</v>
      </c>
    </row>
    <row r="110" spans="1:9">
      <c r="A110" s="102"/>
      <c r="B110" s="80"/>
      <c r="C110" s="80"/>
      <c r="D110" s="81"/>
      <c r="E110" s="81"/>
      <c r="F110" s="81">
        <f t="shared" si="25"/>
        <v>0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/>
      <c r="C111" s="80"/>
      <c r="D111" s="81"/>
      <c r="E111" s="81"/>
      <c r="F111" s="81">
        <f t="shared" si="25"/>
        <v>0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/>
      <c r="C112" s="80"/>
      <c r="D112" s="81"/>
      <c r="E112" s="81"/>
      <c r="F112" s="81">
        <f t="shared" si="25"/>
        <v>0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C113" s="80"/>
      <c r="D113" s="81"/>
      <c r="E113" s="81"/>
      <c r="F113" s="81">
        <f t="shared" si="25"/>
        <v>0</v>
      </c>
      <c r="H113" s="83" t="s">
        <v>516</v>
      </c>
      <c r="I113" s="81">
        <f t="shared" ref="I113" si="49">SUMIFS(F107:F121, C107:C121,H113)</f>
        <v>0</v>
      </c>
    </row>
    <row r="114" spans="1:9">
      <c r="A114" s="102"/>
      <c r="B114" s="80"/>
      <c r="C114" s="80"/>
      <c r="D114" s="81"/>
      <c r="E114" s="81"/>
      <c r="F114" s="81">
        <f t="shared" si="25"/>
        <v>0</v>
      </c>
      <c r="H114" s="78" t="s">
        <v>519</v>
      </c>
      <c r="I114" s="79">
        <f t="shared" ref="I114" si="50">SUM(I108:I113)</f>
        <v>0</v>
      </c>
    </row>
    <row r="115" spans="1:9">
      <c r="A115" s="102"/>
      <c r="B115" s="80"/>
      <c r="C115" s="80"/>
      <c r="D115" s="81"/>
      <c r="E115" s="81"/>
      <c r="F115" s="81">
        <f t="shared" si="25"/>
        <v>0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1550</v>
      </c>
      <c r="B122" s="80"/>
      <c r="C122" s="80"/>
      <c r="D122" s="81"/>
      <c r="E122" s="81"/>
      <c r="F122" s="81">
        <f t="shared" si="25"/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 t="shared" si="25"/>
        <v>0</v>
      </c>
      <c r="H123" s="83" t="s">
        <v>504</v>
      </c>
      <c r="I123" s="81">
        <f t="shared" ref="I123" si="51"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 t="shared" si="25"/>
        <v>0</v>
      </c>
      <c r="H124" s="83" t="s">
        <v>508</v>
      </c>
      <c r="I124" s="81">
        <f t="shared" ref="I124" si="52"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 t="shared" si="25"/>
        <v>0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 t="shared" si="25"/>
        <v>0</v>
      </c>
      <c r="H126" s="83" t="s">
        <v>513</v>
      </c>
      <c r="I126" s="81">
        <f t="shared" ref="I126" si="54"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 t="shared" si="25"/>
        <v>0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 t="shared" si="25"/>
        <v>0</v>
      </c>
      <c r="H128" s="83" t="s">
        <v>516</v>
      </c>
      <c r="I128" s="81">
        <f t="shared" ref="I128" si="56"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 t="shared" si="25"/>
        <v>0</v>
      </c>
      <c r="H129" s="78" t="s">
        <v>519</v>
      </c>
      <c r="I129" s="79">
        <f t="shared" ref="I129" si="57">SUM(I123:I128)</f>
        <v>0</v>
      </c>
    </row>
    <row r="130" spans="1:9">
      <c r="A130" s="102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2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2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2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2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2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2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2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2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2:A16"/>
    <mergeCell ref="A17:A31"/>
    <mergeCell ref="A32:A46"/>
    <mergeCell ref="A47:A61"/>
    <mergeCell ref="A62:A76"/>
    <mergeCell ref="A77:A91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166" xr:uid="{D5983F75-4839-4B49-BE92-4198382B232C}">
      <formula1>$Q$1:$Q$7</formula1>
    </dataValidation>
  </dataValidation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7C515-F6C4-4921-9AD0-37FBE033B8E6}">
  <dimension ref="A1:Q166"/>
  <sheetViews>
    <sheetView workbookViewId="0">
      <selection activeCell="B8" sqref="B8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/>
      <c r="C2" s="80"/>
      <c r="D2" s="81"/>
      <c r="E2" s="81"/>
      <c r="F2" s="81">
        <f t="shared" ref="F2:F65" si="0">E2-D2</f>
        <v>0</v>
      </c>
      <c r="H2" s="79" t="s">
        <v>505</v>
      </c>
      <c r="I2" s="79" t="s">
        <v>506</v>
      </c>
      <c r="Q2" t="s">
        <v>504</v>
      </c>
    </row>
    <row r="3" spans="1:17">
      <c r="A3" s="102"/>
      <c r="B3" s="80"/>
      <c r="C3" s="80"/>
      <c r="D3" s="81"/>
      <c r="E3" s="81"/>
      <c r="F3" s="81">
        <f t="shared" si="0"/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2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2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13</v>
      </c>
      <c r="B17" s="80"/>
      <c r="C17" s="80"/>
      <c r="D17" s="81"/>
      <c r="E17" s="81"/>
      <c r="F17" s="81">
        <f t="shared" si="0"/>
        <v>0</v>
      </c>
      <c r="H17" s="79" t="s">
        <v>505</v>
      </c>
      <c r="I17" s="79" t="s">
        <v>506</v>
      </c>
    </row>
    <row r="18" spans="1:9">
      <c r="A18" s="102"/>
      <c r="B18" s="80"/>
      <c r="C18" s="80"/>
      <c r="D18" s="81"/>
      <c r="E18" s="81"/>
      <c r="F18" s="81">
        <f t="shared" si="0"/>
        <v>0</v>
      </c>
      <c r="H18" s="83" t="s">
        <v>504</v>
      </c>
      <c r="I18" s="81">
        <f t="shared" ref="I18" si="1">SUMIFS(F17:F31, C17:C31,H18)</f>
        <v>0</v>
      </c>
    </row>
    <row r="19" spans="1:9">
      <c r="A19" s="102"/>
      <c r="B19" s="80"/>
      <c r="C19" s="80"/>
      <c r="D19" s="81"/>
      <c r="E19" s="81"/>
      <c r="F19" s="81">
        <f t="shared" si="0"/>
        <v>0</v>
      </c>
      <c r="H19" s="83" t="s">
        <v>508</v>
      </c>
      <c r="I19" s="81">
        <f t="shared" ref="I19" si="2">SUMIFS(F17:F31, C17:C31,H19)</f>
        <v>0</v>
      </c>
    </row>
    <row r="20" spans="1:9">
      <c r="A20" s="102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2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</v>
      </c>
    </row>
    <row r="25" spans="1:9">
      <c r="A25" s="102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2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2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2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2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2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1534</v>
      </c>
      <c r="B47" s="80"/>
      <c r="C47" s="80"/>
      <c r="D47" s="81"/>
      <c r="E47" s="81"/>
      <c r="F47" s="81">
        <f t="shared" si="0"/>
        <v>0</v>
      </c>
      <c r="H47" s="79" t="s">
        <v>505</v>
      </c>
      <c r="I47" s="79" t="s">
        <v>506</v>
      </c>
    </row>
    <row r="48" spans="1:9">
      <c r="A48" s="102"/>
      <c r="B48" s="80"/>
      <c r="C48" s="80"/>
      <c r="D48" s="81"/>
      <c r="E48" s="81"/>
      <c r="F48" s="81">
        <f t="shared" si="0"/>
        <v>0</v>
      </c>
      <c r="H48" s="83" t="s">
        <v>504</v>
      </c>
      <c r="I48" s="81">
        <f t="shared" ref="I48" si="15">SUMIFS(F47:F61, C47:C61,H48)</f>
        <v>0</v>
      </c>
    </row>
    <row r="49" spans="1:9">
      <c r="A49" s="102"/>
      <c r="B49" s="80"/>
      <c r="C49" s="80"/>
      <c r="D49" s="81"/>
      <c r="E49" s="81"/>
      <c r="F49" s="81">
        <f t="shared" si="0"/>
        <v>0</v>
      </c>
      <c r="H49" s="83" t="s">
        <v>508</v>
      </c>
      <c r="I49" s="81">
        <f t="shared" ref="I49" si="16">SUMIFS(F47:F61, C47:C61,H49)</f>
        <v>0</v>
      </c>
    </row>
    <row r="50" spans="1:9">
      <c r="A50" s="102"/>
      <c r="B50" s="80"/>
      <c r="C50" s="80"/>
      <c r="D50" s="81"/>
      <c r="E50" s="81"/>
      <c r="F50" s="81">
        <f t="shared" si="0"/>
        <v>0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/>
      <c r="C51" s="80"/>
      <c r="D51" s="81"/>
      <c r="E51" s="81"/>
      <c r="F51" s="81">
        <f t="shared" si="0"/>
        <v>0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C52" s="80"/>
      <c r="D52" s="81"/>
      <c r="E52" s="81"/>
      <c r="F52" s="81">
        <f t="shared" si="0"/>
        <v>0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/>
      <c r="C53" s="80"/>
      <c r="D53" s="81"/>
      <c r="E53" s="81"/>
      <c r="F53" s="81">
        <f t="shared" si="0"/>
        <v>0</v>
      </c>
      <c r="H53" s="83" t="s">
        <v>516</v>
      </c>
      <c r="I53" s="81">
        <f t="shared" ref="I53" si="20">SUMIFS(F47:F61, C47:C61,H53)</f>
        <v>0</v>
      </c>
    </row>
    <row r="54" spans="1:9">
      <c r="A54" s="102"/>
      <c r="B54" s="80"/>
      <c r="C54" s="80"/>
      <c r="D54" s="81"/>
      <c r="E54" s="81"/>
      <c r="F54" s="81">
        <f t="shared" si="0"/>
        <v>0</v>
      </c>
      <c r="H54" s="78" t="s">
        <v>519</v>
      </c>
      <c r="I54" s="79">
        <f t="shared" ref="I54" si="21">SUM(I48:I53)</f>
        <v>0</v>
      </c>
    </row>
    <row r="55" spans="1:9">
      <c r="A55" s="102"/>
      <c r="B55" s="80"/>
      <c r="C55" s="80"/>
      <c r="D55" s="81"/>
      <c r="E55" s="81"/>
      <c r="F55" s="81">
        <f t="shared" si="0"/>
        <v>0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2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2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2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2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2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19</v>
      </c>
      <c r="B77" s="80"/>
      <c r="C77" s="80"/>
      <c r="D77" s="81"/>
      <c r="E77" s="81"/>
      <c r="F77" s="81">
        <f t="shared" si="25"/>
        <v>0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>
        <f t="shared" si="25"/>
        <v>0</v>
      </c>
      <c r="H78" s="83" t="s">
        <v>504</v>
      </c>
      <c r="I78" s="81">
        <f t="shared" ref="I78" si="30">SUMIFS(F77:F91, C77:C91,H78)</f>
        <v>0</v>
      </c>
    </row>
    <row r="79" spans="1:9">
      <c r="A79" s="102"/>
      <c r="B79" s="80"/>
      <c r="C79" s="80"/>
      <c r="D79" s="81"/>
      <c r="E79" s="81"/>
      <c r="F79" s="81">
        <f t="shared" si="25"/>
        <v>0</v>
      </c>
      <c r="H79" s="83" t="s">
        <v>508</v>
      </c>
      <c r="I79" s="81">
        <f t="shared" ref="I79" si="31">SUMIFS(F77:F91, C77:C91,H79)</f>
        <v>0</v>
      </c>
    </row>
    <row r="80" spans="1:9">
      <c r="A80" s="102"/>
      <c r="B80" s="80"/>
      <c r="C80" s="80"/>
      <c r="D80" s="81"/>
      <c r="E80" s="81"/>
      <c r="F80" s="81">
        <f t="shared" si="25"/>
        <v>0</v>
      </c>
      <c r="H80" s="83" t="s">
        <v>510</v>
      </c>
      <c r="I80" s="81">
        <f t="shared" ref="I80" si="32">SUMIFS(F77:F91, C77:C91,H80)</f>
        <v>0</v>
      </c>
    </row>
    <row r="81" spans="1:9">
      <c r="A81" s="102"/>
      <c r="B81" s="80"/>
      <c r="C81" s="80"/>
      <c r="D81" s="81"/>
      <c r="E81" s="81"/>
      <c r="F81" s="81">
        <f t="shared" si="25"/>
        <v>0</v>
      </c>
      <c r="H81" s="83" t="s">
        <v>513</v>
      </c>
      <c r="I81" s="81">
        <f t="shared" ref="I81" si="33">SUMIFS(F77:F91, C77:C91,H81)</f>
        <v>0</v>
      </c>
    </row>
    <row r="82" spans="1:9">
      <c r="A82" s="102"/>
      <c r="B82" s="80"/>
      <c r="C82" s="80"/>
      <c r="D82" s="81"/>
      <c r="E82" s="81"/>
      <c r="F82" s="81">
        <f t="shared" si="25"/>
        <v>0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/>
      <c r="C83" s="80"/>
      <c r="D83" s="81"/>
      <c r="E83" s="81"/>
      <c r="F83" s="81">
        <f t="shared" si="25"/>
        <v>0</v>
      </c>
      <c r="H83" s="83" t="s">
        <v>516</v>
      </c>
      <c r="I83" s="81">
        <f t="shared" ref="I83" si="35">SUMIFS(F77:F91, C77:C91,H83)</f>
        <v>0</v>
      </c>
    </row>
    <row r="84" spans="1:9">
      <c r="A84" s="102"/>
      <c r="B84" s="80"/>
      <c r="C84" s="80"/>
      <c r="D84" s="81"/>
      <c r="E84" s="81"/>
      <c r="F84" s="81">
        <f t="shared" si="25"/>
        <v>0</v>
      </c>
      <c r="H84" s="78" t="s">
        <v>519</v>
      </c>
      <c r="I84" s="79">
        <f t="shared" ref="I84" si="36">SUM(I78:I83)</f>
        <v>0</v>
      </c>
    </row>
    <row r="85" spans="1:9">
      <c r="A85" s="102"/>
      <c r="B85" s="80"/>
      <c r="C85" s="80"/>
      <c r="D85" s="81"/>
      <c r="E85" s="81"/>
      <c r="F85" s="81">
        <f t="shared" si="25"/>
        <v>0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2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2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2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2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631</v>
      </c>
      <c r="B107" s="80"/>
      <c r="C107" s="80"/>
      <c r="D107" s="81"/>
      <c r="E107" s="81"/>
      <c r="F107" s="81">
        <f t="shared" si="25"/>
        <v>0</v>
      </c>
      <c r="H107" s="79" t="s">
        <v>505</v>
      </c>
      <c r="I107" s="79" t="s">
        <v>506</v>
      </c>
    </row>
    <row r="108" spans="1:9">
      <c r="A108" s="102"/>
      <c r="B108" s="80"/>
      <c r="C108" s="80"/>
      <c r="D108" s="81"/>
      <c r="E108" s="81"/>
      <c r="F108" s="81">
        <f t="shared" si="25"/>
        <v>0</v>
      </c>
      <c r="H108" s="83" t="s">
        <v>504</v>
      </c>
      <c r="I108" s="81">
        <f t="shared" ref="I108" si="44">SUMIFS(F107:F121, C107:C121,H108)</f>
        <v>0</v>
      </c>
    </row>
    <row r="109" spans="1:9">
      <c r="A109" s="102"/>
      <c r="B109" s="80"/>
      <c r="C109" s="80"/>
      <c r="D109" s="81"/>
      <c r="E109" s="81"/>
      <c r="F109" s="81">
        <f t="shared" si="25"/>
        <v>0</v>
      </c>
      <c r="H109" s="83" t="s">
        <v>508</v>
      </c>
      <c r="I109" s="81">
        <f t="shared" ref="I109" si="45">SUMIFS(F107:F121, C107:C121,H109)</f>
        <v>0</v>
      </c>
    </row>
    <row r="110" spans="1:9">
      <c r="A110" s="102"/>
      <c r="B110" s="80"/>
      <c r="C110" s="80"/>
      <c r="D110" s="81"/>
      <c r="E110" s="81"/>
      <c r="F110" s="81">
        <f t="shared" si="25"/>
        <v>0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/>
      <c r="C111" s="80"/>
      <c r="D111" s="81"/>
      <c r="E111" s="81"/>
      <c r="F111" s="81">
        <f t="shared" si="25"/>
        <v>0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/>
      <c r="C112" s="80"/>
      <c r="D112" s="81"/>
      <c r="E112" s="81"/>
      <c r="F112" s="81">
        <f t="shared" si="25"/>
        <v>0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C113" s="80"/>
      <c r="D113" s="81"/>
      <c r="E113" s="81"/>
      <c r="F113" s="81">
        <f t="shared" si="25"/>
        <v>0</v>
      </c>
      <c r="H113" s="83" t="s">
        <v>516</v>
      </c>
      <c r="I113" s="81">
        <f t="shared" ref="I113" si="49">SUMIFS(F107:F121, C107:C121,H113)</f>
        <v>0</v>
      </c>
    </row>
    <row r="114" spans="1:9">
      <c r="A114" s="102"/>
      <c r="B114" s="80"/>
      <c r="C114" s="80"/>
      <c r="D114" s="81"/>
      <c r="E114" s="81"/>
      <c r="F114" s="81">
        <f t="shared" si="25"/>
        <v>0</v>
      </c>
      <c r="H114" s="78" t="s">
        <v>519</v>
      </c>
      <c r="I114" s="79">
        <f t="shared" ref="I114" si="50">SUM(I108:I113)</f>
        <v>0</v>
      </c>
    </row>
    <row r="115" spans="1:9">
      <c r="A115" s="102"/>
      <c r="B115" s="80"/>
      <c r="C115" s="80"/>
      <c r="D115" s="81"/>
      <c r="E115" s="81"/>
      <c r="F115" s="81">
        <f t="shared" si="25"/>
        <v>0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1550</v>
      </c>
      <c r="B122" s="80"/>
      <c r="C122" s="80"/>
      <c r="D122" s="81"/>
      <c r="E122" s="81"/>
      <c r="F122" s="81">
        <f t="shared" si="25"/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 t="shared" si="25"/>
        <v>0</v>
      </c>
      <c r="H123" s="83" t="s">
        <v>504</v>
      </c>
      <c r="I123" s="81">
        <f t="shared" ref="I123" si="51"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 t="shared" si="25"/>
        <v>0</v>
      </c>
      <c r="H124" s="83" t="s">
        <v>508</v>
      </c>
      <c r="I124" s="81">
        <f t="shared" ref="I124" si="52"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 t="shared" si="25"/>
        <v>0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 t="shared" si="25"/>
        <v>0</v>
      </c>
      <c r="H126" s="83" t="s">
        <v>513</v>
      </c>
      <c r="I126" s="81">
        <f t="shared" ref="I126" si="54"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 t="shared" si="25"/>
        <v>0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 t="shared" si="25"/>
        <v>0</v>
      </c>
      <c r="H128" s="83" t="s">
        <v>516</v>
      </c>
      <c r="I128" s="81">
        <f t="shared" ref="I128" si="56"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 t="shared" si="25"/>
        <v>0</v>
      </c>
      <c r="H129" s="78" t="s">
        <v>519</v>
      </c>
      <c r="I129" s="79">
        <f t="shared" ref="I129" si="57">SUM(I123:I128)</f>
        <v>0</v>
      </c>
    </row>
    <row r="130" spans="1:9">
      <c r="A130" s="102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2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2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2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2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2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2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2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2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2:A16"/>
    <mergeCell ref="A17:A31"/>
    <mergeCell ref="A32:A46"/>
    <mergeCell ref="A47:A61"/>
    <mergeCell ref="A62:A76"/>
    <mergeCell ref="A77:A91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6684BC4F-D333-4D12-97B8-CE743BF4136C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2022-07-06T02:22:50Z</dcterms:modified>
  <cp:category/>
  <cp:contentStatus/>
</cp:coreProperties>
</file>