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2DCD3ED-2CD5-472B-A8F6-42E7F3F70307}" xr6:coauthVersionLast="47" xr6:coauthVersionMax="47" xr10:uidLastSave="{00000000-0000-0000-0000-000000000000}"/>
  <bookViews>
    <workbookView xWindow="-108" yWindow="-108" windowWidth="23256" windowHeight="12456" firstSheet="60" activeTab="60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 " sheetId="104" r:id="rId57"/>
    <sheet name="13-07-22 " sheetId="105" r:id="rId58"/>
    <sheet name="14-07-22 " sheetId="106" r:id="rId59"/>
    <sheet name="18-07-22" sheetId="103" r:id="rId60"/>
    <sheet name="19-07-22" sheetId="107" r:id="rId61"/>
    <sheet name="empty copy" sheetId="98" r:id="rId6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7" l="1"/>
  <c r="F165" i="107"/>
  <c r="F164" i="107"/>
  <c r="F163" i="107"/>
  <c r="F162" i="107"/>
  <c r="F161" i="107"/>
  <c r="F160" i="107"/>
  <c r="F159" i="107"/>
  <c r="I158" i="107"/>
  <c r="F158" i="107"/>
  <c r="I157" i="107"/>
  <c r="F157" i="107"/>
  <c r="I156" i="107"/>
  <c r="F156" i="107"/>
  <c r="I155" i="107"/>
  <c r="F155" i="107"/>
  <c r="I154" i="107"/>
  <c r="F154" i="107"/>
  <c r="I153" i="107"/>
  <c r="I159" i="107" s="1"/>
  <c r="F153" i="107"/>
  <c r="F152" i="107"/>
  <c r="F151" i="107"/>
  <c r="F150" i="107"/>
  <c r="F149" i="107"/>
  <c r="F148" i="107"/>
  <c r="F147" i="107"/>
  <c r="F146" i="107"/>
  <c r="F145" i="107"/>
  <c r="F144" i="107"/>
  <c r="I143" i="107"/>
  <c r="F143" i="107"/>
  <c r="I142" i="107"/>
  <c r="F142" i="107"/>
  <c r="I141" i="107"/>
  <c r="F141" i="107"/>
  <c r="I140" i="107"/>
  <c r="F140" i="107"/>
  <c r="I139" i="107"/>
  <c r="F139" i="107"/>
  <c r="I138" i="107"/>
  <c r="I144" i="107" s="1"/>
  <c r="F138" i="107"/>
  <c r="F137" i="107"/>
  <c r="F136" i="107"/>
  <c r="F135" i="107"/>
  <c r="F134" i="107"/>
  <c r="F133" i="107"/>
  <c r="F132" i="107"/>
  <c r="F131" i="107"/>
  <c r="F130" i="107"/>
  <c r="F129" i="107"/>
  <c r="I128" i="107"/>
  <c r="F128" i="107"/>
  <c r="I127" i="107"/>
  <c r="F127" i="107"/>
  <c r="I126" i="107"/>
  <c r="F126" i="107"/>
  <c r="I125" i="107"/>
  <c r="F125" i="107"/>
  <c r="I124" i="107"/>
  <c r="F124" i="107"/>
  <c r="I123" i="107"/>
  <c r="I129" i="107" s="1"/>
  <c r="F123" i="107"/>
  <c r="F122" i="107"/>
  <c r="F121" i="107"/>
  <c r="F120" i="107"/>
  <c r="F119" i="107"/>
  <c r="F118" i="107"/>
  <c r="F117" i="107"/>
  <c r="F116" i="107"/>
  <c r="F115" i="107"/>
  <c r="F114" i="107"/>
  <c r="I113" i="107"/>
  <c r="F113" i="107"/>
  <c r="I112" i="107"/>
  <c r="F112" i="107"/>
  <c r="I111" i="107"/>
  <c r="F111" i="107"/>
  <c r="I110" i="107"/>
  <c r="F110" i="107"/>
  <c r="I109" i="107"/>
  <c r="F109" i="107"/>
  <c r="I108" i="107"/>
  <c r="I114" i="107" s="1"/>
  <c r="F108" i="107"/>
  <c r="F107" i="107"/>
  <c r="F106" i="107"/>
  <c r="F105" i="107"/>
  <c r="F104" i="107"/>
  <c r="F103" i="107"/>
  <c r="F102" i="107"/>
  <c r="F101" i="107"/>
  <c r="F100" i="107"/>
  <c r="F99" i="107"/>
  <c r="I98" i="107"/>
  <c r="F98" i="107"/>
  <c r="I97" i="107"/>
  <c r="F97" i="107"/>
  <c r="I96" i="107"/>
  <c r="F96" i="107"/>
  <c r="I95" i="107"/>
  <c r="F95" i="107"/>
  <c r="I94" i="107"/>
  <c r="F94" i="107"/>
  <c r="I93" i="107"/>
  <c r="I99" i="107" s="1"/>
  <c r="F93" i="107"/>
  <c r="F92" i="107"/>
  <c r="F91" i="107"/>
  <c r="F90" i="107"/>
  <c r="F89" i="107"/>
  <c r="F88" i="107"/>
  <c r="F87" i="107"/>
  <c r="F86" i="107"/>
  <c r="F85" i="107"/>
  <c r="F84" i="107"/>
  <c r="I83" i="107"/>
  <c r="F83" i="107"/>
  <c r="I82" i="107"/>
  <c r="F82" i="107"/>
  <c r="I81" i="107"/>
  <c r="F81" i="107"/>
  <c r="I80" i="107"/>
  <c r="F80" i="107"/>
  <c r="I79" i="107"/>
  <c r="F79" i="107"/>
  <c r="I78" i="107"/>
  <c r="I84" i="107" s="1"/>
  <c r="F78" i="107"/>
  <c r="F77" i="107"/>
  <c r="F76" i="107"/>
  <c r="F75" i="107"/>
  <c r="F74" i="107"/>
  <c r="F73" i="107"/>
  <c r="F72" i="107"/>
  <c r="F71" i="107"/>
  <c r="F70" i="107"/>
  <c r="F69" i="107"/>
  <c r="I68" i="107"/>
  <c r="F68" i="107"/>
  <c r="I67" i="107"/>
  <c r="F67" i="107"/>
  <c r="I66" i="107"/>
  <c r="F66" i="107"/>
  <c r="I65" i="107"/>
  <c r="F65" i="107"/>
  <c r="I64" i="107"/>
  <c r="F64" i="107"/>
  <c r="I63" i="107"/>
  <c r="I69" i="107" s="1"/>
  <c r="F63" i="107"/>
  <c r="F62" i="107"/>
  <c r="F61" i="107"/>
  <c r="F60" i="107"/>
  <c r="F59" i="107"/>
  <c r="F58" i="107"/>
  <c r="F57" i="107"/>
  <c r="F56" i="107"/>
  <c r="F55" i="107"/>
  <c r="F54" i="107"/>
  <c r="I53" i="107"/>
  <c r="F53" i="107"/>
  <c r="I52" i="107"/>
  <c r="F52" i="107"/>
  <c r="I51" i="107"/>
  <c r="F51" i="107"/>
  <c r="I50" i="107"/>
  <c r="F50" i="107"/>
  <c r="I49" i="107"/>
  <c r="F49" i="107"/>
  <c r="I48" i="107"/>
  <c r="I54" i="107" s="1"/>
  <c r="F48" i="107"/>
  <c r="F47" i="107"/>
  <c r="F46" i="107"/>
  <c r="F45" i="107"/>
  <c r="F44" i="107"/>
  <c r="F43" i="107"/>
  <c r="F42" i="107"/>
  <c r="F41" i="107"/>
  <c r="F40" i="107"/>
  <c r="F39" i="107"/>
  <c r="F38" i="107"/>
  <c r="I37" i="107"/>
  <c r="F37" i="107"/>
  <c r="I36" i="107"/>
  <c r="F36" i="107"/>
  <c r="I35" i="107"/>
  <c r="F35" i="107"/>
  <c r="I34" i="107"/>
  <c r="F34" i="107"/>
  <c r="I38" i="107" s="1"/>
  <c r="F33" i="107"/>
  <c r="F32" i="107"/>
  <c r="I33" i="107" s="1"/>
  <c r="I39" i="107" s="1"/>
  <c r="F31" i="107"/>
  <c r="F30" i="107"/>
  <c r="F29" i="107"/>
  <c r="F28" i="107"/>
  <c r="F27" i="107"/>
  <c r="F26" i="107"/>
  <c r="F25" i="107"/>
  <c r="F24" i="107"/>
  <c r="I23" i="107"/>
  <c r="F23" i="107"/>
  <c r="I22" i="107"/>
  <c r="F22" i="107"/>
  <c r="I21" i="107"/>
  <c r="F21" i="107"/>
  <c r="I20" i="107"/>
  <c r="F20" i="107"/>
  <c r="I19" i="107"/>
  <c r="F19" i="107"/>
  <c r="I18" i="107"/>
  <c r="I24" i="107" s="1"/>
  <c r="F18" i="107"/>
  <c r="F17" i="107"/>
  <c r="F16" i="107"/>
  <c r="F15" i="107"/>
  <c r="F14" i="107"/>
  <c r="F13" i="107"/>
  <c r="F12" i="107"/>
  <c r="F11" i="107"/>
  <c r="F10" i="107"/>
  <c r="F9" i="107"/>
  <c r="I8" i="107"/>
  <c r="F8" i="107"/>
  <c r="I7" i="107"/>
  <c r="F7" i="107"/>
  <c r="I6" i="107"/>
  <c r="F6" i="107"/>
  <c r="I5" i="107"/>
  <c r="F5" i="107"/>
  <c r="I4" i="107"/>
  <c r="F4" i="107"/>
  <c r="I3" i="107"/>
  <c r="I9" i="107" s="1"/>
  <c r="F3" i="107"/>
  <c r="F2" i="107"/>
  <c r="F108" i="103"/>
  <c r="F32" i="103"/>
  <c r="F33" i="103"/>
  <c r="F34" i="103"/>
  <c r="F35" i="103"/>
  <c r="F36" i="103"/>
  <c r="F37" i="103"/>
  <c r="F38" i="103"/>
  <c r="F39" i="103"/>
  <c r="F40" i="103"/>
  <c r="F41" i="103"/>
  <c r="F42" i="103"/>
  <c r="F43" i="103"/>
  <c r="F44" i="103"/>
  <c r="F45" i="103"/>
  <c r="F46" i="103"/>
  <c r="F166" i="106"/>
  <c r="F165" i="106"/>
  <c r="F164" i="106"/>
  <c r="F163" i="106"/>
  <c r="F162" i="106"/>
  <c r="F161" i="106"/>
  <c r="F160" i="106"/>
  <c r="F159" i="106"/>
  <c r="I158" i="106"/>
  <c r="F158" i="106"/>
  <c r="I157" i="106"/>
  <c r="F157" i="106"/>
  <c r="I156" i="106"/>
  <c r="F156" i="106"/>
  <c r="I155" i="106"/>
  <c r="F155" i="106"/>
  <c r="I154" i="106"/>
  <c r="F154" i="106"/>
  <c r="I153" i="106"/>
  <c r="I159" i="106" s="1"/>
  <c r="F153" i="106"/>
  <c r="F152" i="106"/>
  <c r="F151" i="106"/>
  <c r="F150" i="106"/>
  <c r="F149" i="106"/>
  <c r="F148" i="106"/>
  <c r="F147" i="106"/>
  <c r="F146" i="106"/>
  <c r="F145" i="106"/>
  <c r="F144" i="106"/>
  <c r="F143" i="106"/>
  <c r="I142" i="106"/>
  <c r="F142" i="106"/>
  <c r="I141" i="106"/>
  <c r="F141" i="106"/>
  <c r="I140" i="106"/>
  <c r="F140" i="106"/>
  <c r="F139" i="106"/>
  <c r="I143" i="106" s="1"/>
  <c r="F138" i="106"/>
  <c r="I138" i="106" s="1"/>
  <c r="F137" i="106"/>
  <c r="I139" i="106" s="1"/>
  <c r="F136" i="106"/>
  <c r="F135" i="106"/>
  <c r="F134" i="106"/>
  <c r="F133" i="106"/>
  <c r="F132" i="106"/>
  <c r="F131" i="106"/>
  <c r="F130" i="106"/>
  <c r="F129" i="106"/>
  <c r="F128" i="106"/>
  <c r="I127" i="106"/>
  <c r="F127" i="106"/>
  <c r="I126" i="106"/>
  <c r="F126" i="106"/>
  <c r="I125" i="106"/>
  <c r="F125" i="106"/>
  <c r="F124" i="106"/>
  <c r="I128" i="106" s="1"/>
  <c r="F123" i="106"/>
  <c r="I123" i="106" s="1"/>
  <c r="F122" i="106"/>
  <c r="I124" i="106" s="1"/>
  <c r="F121" i="106"/>
  <c r="F120" i="106"/>
  <c r="F119" i="106"/>
  <c r="F118" i="106"/>
  <c r="F117" i="106"/>
  <c r="F116" i="106"/>
  <c r="F115" i="106"/>
  <c r="F114" i="106"/>
  <c r="F113" i="106"/>
  <c r="I112" i="106"/>
  <c r="F112" i="106"/>
  <c r="I111" i="106"/>
  <c r="F111" i="106"/>
  <c r="F110" i="106"/>
  <c r="I110" i="106" s="1"/>
  <c r="I109" i="106"/>
  <c r="F109" i="106"/>
  <c r="I113" i="106" s="1"/>
  <c r="F108" i="106"/>
  <c r="F107" i="106"/>
  <c r="I108" i="106" s="1"/>
  <c r="I114" i="106" s="1"/>
  <c r="I98" i="106"/>
  <c r="I97" i="106"/>
  <c r="I96" i="106"/>
  <c r="I95" i="106"/>
  <c r="I94" i="106"/>
  <c r="I93" i="106"/>
  <c r="I99" i="106" s="1"/>
  <c r="F90" i="106"/>
  <c r="F89" i="106"/>
  <c r="F88" i="106"/>
  <c r="F87" i="106"/>
  <c r="F86" i="106"/>
  <c r="F85" i="106"/>
  <c r="F84" i="106"/>
  <c r="F83" i="106"/>
  <c r="I82" i="106"/>
  <c r="F82" i="106"/>
  <c r="I81" i="106"/>
  <c r="F81" i="106"/>
  <c r="I80" i="106"/>
  <c r="F80" i="106"/>
  <c r="I83" i="106" s="1"/>
  <c r="F79" i="106"/>
  <c r="F78" i="106"/>
  <c r="I78" i="106" s="1"/>
  <c r="F77" i="106"/>
  <c r="I79" i="106" s="1"/>
  <c r="F76" i="106"/>
  <c r="F75" i="106"/>
  <c r="F74" i="106"/>
  <c r="F73" i="106"/>
  <c r="F72" i="106"/>
  <c r="F71" i="106"/>
  <c r="F70" i="106"/>
  <c r="F69" i="106"/>
  <c r="F68" i="106"/>
  <c r="I67" i="106"/>
  <c r="F67" i="106"/>
  <c r="I66" i="106"/>
  <c r="F66" i="106"/>
  <c r="I65" i="106"/>
  <c r="F65" i="106"/>
  <c r="I68" i="106" s="1"/>
  <c r="F64" i="106"/>
  <c r="F63" i="106"/>
  <c r="I63" i="106" s="1"/>
  <c r="F62" i="106"/>
  <c r="I64" i="106" s="1"/>
  <c r="F61" i="106"/>
  <c r="F60" i="106"/>
  <c r="F59" i="106"/>
  <c r="F58" i="106"/>
  <c r="F57" i="106"/>
  <c r="F56" i="106"/>
  <c r="F55" i="106"/>
  <c r="F54" i="106"/>
  <c r="F53" i="106"/>
  <c r="I52" i="106"/>
  <c r="F52" i="106"/>
  <c r="I51" i="106"/>
  <c r="F51" i="106"/>
  <c r="I50" i="106"/>
  <c r="F50" i="106"/>
  <c r="F49" i="106"/>
  <c r="I53" i="106" s="1"/>
  <c r="F48" i="106"/>
  <c r="I48" i="106" s="1"/>
  <c r="F47" i="106"/>
  <c r="I49" i="106" s="1"/>
  <c r="F46" i="106"/>
  <c r="F45" i="106"/>
  <c r="F44" i="106"/>
  <c r="F43" i="106"/>
  <c r="F42" i="106"/>
  <c r="F41" i="106"/>
  <c r="F40" i="106"/>
  <c r="F39" i="106"/>
  <c r="F38" i="106"/>
  <c r="I37" i="106"/>
  <c r="F37" i="106"/>
  <c r="I36" i="106"/>
  <c r="F36" i="106"/>
  <c r="I35" i="106"/>
  <c r="F35" i="106"/>
  <c r="F34" i="106"/>
  <c r="I38" i="106" s="1"/>
  <c r="F33" i="106"/>
  <c r="I33" i="106" s="1"/>
  <c r="F32" i="106"/>
  <c r="I34" i="106" s="1"/>
  <c r="F31" i="106"/>
  <c r="F30" i="106"/>
  <c r="F29" i="106"/>
  <c r="F28" i="106"/>
  <c r="F27" i="106"/>
  <c r="F26" i="106"/>
  <c r="F25" i="106"/>
  <c r="F24" i="106"/>
  <c r="F23" i="106"/>
  <c r="I22" i="106"/>
  <c r="F22" i="106"/>
  <c r="I21" i="106"/>
  <c r="F21" i="106"/>
  <c r="I20" i="106"/>
  <c r="F20" i="106"/>
  <c r="F19" i="106"/>
  <c r="I23" i="106" s="1"/>
  <c r="F18" i="106"/>
  <c r="I18" i="106" s="1"/>
  <c r="F17" i="106"/>
  <c r="I19" i="106" s="1"/>
  <c r="F16" i="106"/>
  <c r="F15" i="106"/>
  <c r="F14" i="106"/>
  <c r="F13" i="106"/>
  <c r="F12" i="106"/>
  <c r="F11" i="106"/>
  <c r="F10" i="106"/>
  <c r="F9" i="106"/>
  <c r="F8" i="106"/>
  <c r="I7" i="106"/>
  <c r="F7" i="106"/>
  <c r="I6" i="106"/>
  <c r="F6" i="106"/>
  <c r="I8" i="106" s="1"/>
  <c r="I5" i="106"/>
  <c r="F5" i="106"/>
  <c r="I4" i="106"/>
  <c r="F4" i="106"/>
  <c r="F3" i="106"/>
  <c r="F2" i="106"/>
  <c r="I3" i="106" s="1"/>
  <c r="I9" i="106" s="1"/>
  <c r="F166" i="105"/>
  <c r="F165" i="105"/>
  <c r="F164" i="105"/>
  <c r="F163" i="105"/>
  <c r="F162" i="105"/>
  <c r="F161" i="105"/>
  <c r="F160" i="105"/>
  <c r="F159" i="105"/>
  <c r="I158" i="105"/>
  <c r="F158" i="105"/>
  <c r="I157" i="105"/>
  <c r="F157" i="105"/>
  <c r="I156" i="105"/>
  <c r="F156" i="105"/>
  <c r="I155" i="105"/>
  <c r="F155" i="105"/>
  <c r="I154" i="105"/>
  <c r="F154" i="105"/>
  <c r="I153" i="105"/>
  <c r="I159" i="105" s="1"/>
  <c r="F153" i="105"/>
  <c r="F152" i="105"/>
  <c r="F151" i="105"/>
  <c r="F150" i="105"/>
  <c r="F149" i="105"/>
  <c r="F148" i="105"/>
  <c r="F147" i="105"/>
  <c r="F146" i="105"/>
  <c r="F145" i="105"/>
  <c r="F144" i="105"/>
  <c r="F143" i="105"/>
  <c r="I142" i="105"/>
  <c r="F142" i="105"/>
  <c r="I141" i="105"/>
  <c r="F141" i="105"/>
  <c r="I140" i="105"/>
  <c r="F140" i="105"/>
  <c r="F139" i="105"/>
  <c r="I143" i="105" s="1"/>
  <c r="F138" i="105"/>
  <c r="I138" i="105" s="1"/>
  <c r="F137" i="105"/>
  <c r="I139" i="105" s="1"/>
  <c r="F136" i="105"/>
  <c r="F135" i="105"/>
  <c r="F134" i="105"/>
  <c r="F133" i="105"/>
  <c r="F132" i="105"/>
  <c r="F131" i="105"/>
  <c r="F130" i="105"/>
  <c r="F129" i="105"/>
  <c r="F128" i="105"/>
  <c r="I127" i="105"/>
  <c r="F127" i="105"/>
  <c r="I126" i="105"/>
  <c r="F126" i="105"/>
  <c r="I125" i="105"/>
  <c r="F125" i="105"/>
  <c r="F124" i="105"/>
  <c r="I128" i="105" s="1"/>
  <c r="F123" i="105"/>
  <c r="I123" i="105" s="1"/>
  <c r="F122" i="105"/>
  <c r="I124" i="105" s="1"/>
  <c r="F121" i="105"/>
  <c r="F120" i="105"/>
  <c r="F119" i="105"/>
  <c r="F118" i="105"/>
  <c r="F117" i="105"/>
  <c r="F116" i="105"/>
  <c r="F115" i="105"/>
  <c r="F114" i="105"/>
  <c r="F113" i="105"/>
  <c r="I112" i="105"/>
  <c r="F112" i="105"/>
  <c r="I111" i="105"/>
  <c r="F111" i="105"/>
  <c r="F110" i="105"/>
  <c r="I113" i="105" s="1"/>
  <c r="I109" i="105"/>
  <c r="F109" i="105"/>
  <c r="I110" i="105" s="1"/>
  <c r="F108" i="105"/>
  <c r="F107" i="105"/>
  <c r="I108" i="105" s="1"/>
  <c r="I114" i="105" s="1"/>
  <c r="I98" i="105"/>
  <c r="I97" i="105"/>
  <c r="I96" i="105"/>
  <c r="I95" i="105"/>
  <c r="I94" i="105"/>
  <c r="I93" i="105"/>
  <c r="I99" i="105" s="1"/>
  <c r="F90" i="105"/>
  <c r="F89" i="105"/>
  <c r="F88" i="105"/>
  <c r="F87" i="105"/>
  <c r="F86" i="105"/>
  <c r="F85" i="105"/>
  <c r="F84" i="105"/>
  <c r="F83" i="105"/>
  <c r="I82" i="105"/>
  <c r="F82" i="105"/>
  <c r="I81" i="105"/>
  <c r="F81" i="105"/>
  <c r="I80" i="105"/>
  <c r="F80" i="105"/>
  <c r="I83" i="105" s="1"/>
  <c r="F79" i="105"/>
  <c r="F78" i="105"/>
  <c r="I78" i="105" s="1"/>
  <c r="F77" i="105"/>
  <c r="I79" i="105" s="1"/>
  <c r="F76" i="105"/>
  <c r="F75" i="105"/>
  <c r="F74" i="105"/>
  <c r="F73" i="105"/>
  <c r="F72" i="105"/>
  <c r="F71" i="105"/>
  <c r="F70" i="105"/>
  <c r="F69" i="105"/>
  <c r="F68" i="105"/>
  <c r="I67" i="105"/>
  <c r="F67" i="105"/>
  <c r="I66" i="105"/>
  <c r="F66" i="105"/>
  <c r="I65" i="105"/>
  <c r="F65" i="105"/>
  <c r="I68" i="105" s="1"/>
  <c r="F64" i="105"/>
  <c r="F63" i="105"/>
  <c r="I63" i="105" s="1"/>
  <c r="F62" i="105"/>
  <c r="I64" i="105" s="1"/>
  <c r="F61" i="105"/>
  <c r="F60" i="105"/>
  <c r="F59" i="105"/>
  <c r="F58" i="105"/>
  <c r="F57" i="105"/>
  <c r="F56" i="105"/>
  <c r="F55" i="105"/>
  <c r="F54" i="105"/>
  <c r="F53" i="105"/>
  <c r="I52" i="105"/>
  <c r="F52" i="105"/>
  <c r="I51" i="105"/>
  <c r="F51" i="105"/>
  <c r="I50" i="105"/>
  <c r="F50" i="105"/>
  <c r="F49" i="105"/>
  <c r="I53" i="105" s="1"/>
  <c r="F48" i="105"/>
  <c r="I48" i="105" s="1"/>
  <c r="F47" i="105"/>
  <c r="I49" i="105" s="1"/>
  <c r="F46" i="105"/>
  <c r="F45" i="105"/>
  <c r="F44" i="105"/>
  <c r="F43" i="105"/>
  <c r="F42" i="105"/>
  <c r="F41" i="105"/>
  <c r="F40" i="105"/>
  <c r="F39" i="105"/>
  <c r="F38" i="105"/>
  <c r="I37" i="105"/>
  <c r="F37" i="105"/>
  <c r="I36" i="105"/>
  <c r="F36" i="105"/>
  <c r="I38" i="105" s="1"/>
  <c r="F35" i="105"/>
  <c r="F34" i="105"/>
  <c r="I33" i="105"/>
  <c r="F33" i="105"/>
  <c r="I35" i="105" s="1"/>
  <c r="F32" i="105"/>
  <c r="I34" i="105" s="1"/>
  <c r="F31" i="105"/>
  <c r="F30" i="105"/>
  <c r="F29" i="105"/>
  <c r="F28" i="105"/>
  <c r="F27" i="105"/>
  <c r="F26" i="105"/>
  <c r="F25" i="105"/>
  <c r="F24" i="105"/>
  <c r="F23" i="105"/>
  <c r="I22" i="105"/>
  <c r="F22" i="105"/>
  <c r="I21" i="105"/>
  <c r="F21" i="105"/>
  <c r="I20" i="105"/>
  <c r="F20" i="105"/>
  <c r="F19" i="105"/>
  <c r="I23" i="105" s="1"/>
  <c r="F18" i="105"/>
  <c r="I18" i="105" s="1"/>
  <c r="F17" i="105"/>
  <c r="I19" i="105" s="1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I8" i="105" s="1"/>
  <c r="I5" i="105"/>
  <c r="F5" i="105"/>
  <c r="I4" i="105"/>
  <c r="F4" i="105"/>
  <c r="F3" i="105"/>
  <c r="F2" i="105"/>
  <c r="I3" i="105" s="1"/>
  <c r="I9" i="105" s="1"/>
  <c r="F56" i="103"/>
  <c r="F57" i="103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1" i="104"/>
  <c r="F150" i="104"/>
  <c r="F149" i="104"/>
  <c r="F148" i="104"/>
  <c r="F147" i="104"/>
  <c r="F146" i="104"/>
  <c r="F145" i="104"/>
  <c r="F144" i="104"/>
  <c r="F143" i="104"/>
  <c r="I142" i="104"/>
  <c r="F142" i="104"/>
  <c r="I141" i="104"/>
  <c r="F141" i="104"/>
  <c r="I140" i="104"/>
  <c r="F140" i="104"/>
  <c r="I139" i="104"/>
  <c r="F139" i="104"/>
  <c r="I143" i="104" s="1"/>
  <c r="F138" i="104"/>
  <c r="F137" i="104"/>
  <c r="I138" i="104" s="1"/>
  <c r="I144" i="104" s="1"/>
  <c r="F136" i="104"/>
  <c r="F135" i="104"/>
  <c r="F134" i="104"/>
  <c r="F133" i="104"/>
  <c r="F132" i="104"/>
  <c r="F131" i="104"/>
  <c r="F130" i="104"/>
  <c r="F129" i="104"/>
  <c r="F128" i="104"/>
  <c r="I127" i="104"/>
  <c r="F127" i="104"/>
  <c r="I126" i="104"/>
  <c r="F126" i="104"/>
  <c r="I125" i="104"/>
  <c r="F125" i="104"/>
  <c r="F124" i="104"/>
  <c r="I128" i="104" s="1"/>
  <c r="F123" i="104"/>
  <c r="I123" i="104" s="1"/>
  <c r="F122" i="104"/>
  <c r="I124" i="104" s="1"/>
  <c r="F121" i="104"/>
  <c r="F120" i="104"/>
  <c r="F119" i="104"/>
  <c r="F118" i="104"/>
  <c r="F117" i="104"/>
  <c r="F116" i="104"/>
  <c r="F115" i="104"/>
  <c r="F114" i="104"/>
  <c r="F113" i="104"/>
  <c r="I112" i="104"/>
  <c r="F112" i="104"/>
  <c r="I111" i="104"/>
  <c r="F111" i="104"/>
  <c r="F110" i="104"/>
  <c r="I113" i="104" s="1"/>
  <c r="I109" i="104"/>
  <c r="F109" i="104"/>
  <c r="I110" i="104" s="1"/>
  <c r="F108" i="104"/>
  <c r="F107" i="104"/>
  <c r="I108" i="104" s="1"/>
  <c r="I114" i="104" s="1"/>
  <c r="F106" i="104"/>
  <c r="F105" i="104"/>
  <c r="F104" i="104"/>
  <c r="F103" i="104"/>
  <c r="F102" i="104"/>
  <c r="F100" i="104"/>
  <c r="F99" i="104"/>
  <c r="F98" i="104"/>
  <c r="I97" i="104"/>
  <c r="F97" i="104"/>
  <c r="I96" i="104"/>
  <c r="F96" i="104"/>
  <c r="F95" i="104"/>
  <c r="F94" i="104"/>
  <c r="I98" i="104" s="1"/>
  <c r="I93" i="104"/>
  <c r="F93" i="104"/>
  <c r="I95" i="104" s="1"/>
  <c r="F92" i="104"/>
  <c r="I94" i="104" s="1"/>
  <c r="F91" i="104"/>
  <c r="F90" i="104"/>
  <c r="F89" i="104"/>
  <c r="F88" i="104"/>
  <c r="F87" i="104"/>
  <c r="F86" i="104"/>
  <c r="F85" i="104"/>
  <c r="F84" i="104"/>
  <c r="F83" i="104"/>
  <c r="I82" i="104"/>
  <c r="F82" i="104"/>
  <c r="I81" i="104"/>
  <c r="F81" i="104"/>
  <c r="I80" i="104"/>
  <c r="F80" i="104"/>
  <c r="I83" i="104" s="1"/>
  <c r="F79" i="104"/>
  <c r="F78" i="104"/>
  <c r="I78" i="104" s="1"/>
  <c r="F77" i="104"/>
  <c r="I79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8" i="104" s="1"/>
  <c r="F64" i="104"/>
  <c r="I65" i="104" s="1"/>
  <c r="I63" i="104"/>
  <c r="F63" i="104"/>
  <c r="F62" i="104"/>
  <c r="I64" i="104" s="1"/>
  <c r="F61" i="104"/>
  <c r="F60" i="104"/>
  <c r="F59" i="104"/>
  <c r="F58" i="104"/>
  <c r="F57" i="104"/>
  <c r="F56" i="104"/>
  <c r="F55" i="104"/>
  <c r="F54" i="104"/>
  <c r="F53" i="104"/>
  <c r="I52" i="104"/>
  <c r="F52" i="104"/>
  <c r="I51" i="104"/>
  <c r="F51" i="104"/>
  <c r="I50" i="104"/>
  <c r="F50" i="104"/>
  <c r="F49" i="104"/>
  <c r="I53" i="104" s="1"/>
  <c r="F48" i="104"/>
  <c r="I48" i="104" s="1"/>
  <c r="F47" i="104"/>
  <c r="I49" i="104" s="1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F35" i="104"/>
  <c r="I38" i="104" s="1"/>
  <c r="F34" i="104"/>
  <c r="I33" i="104"/>
  <c r="F33" i="104"/>
  <c r="I34" i="104" s="1"/>
  <c r="F32" i="104"/>
  <c r="I35" i="104" s="1"/>
  <c r="F31" i="104"/>
  <c r="F30" i="104"/>
  <c r="F29" i="104"/>
  <c r="F28" i="104"/>
  <c r="F27" i="104"/>
  <c r="F26" i="104"/>
  <c r="F25" i="104"/>
  <c r="F24" i="104"/>
  <c r="F23" i="104"/>
  <c r="I22" i="104"/>
  <c r="F22" i="104"/>
  <c r="I21" i="104"/>
  <c r="F21" i="104"/>
  <c r="I20" i="104"/>
  <c r="F20" i="104"/>
  <c r="F19" i="104"/>
  <c r="I23" i="104" s="1"/>
  <c r="F18" i="104"/>
  <c r="I18" i="104" s="1"/>
  <c r="F17" i="104"/>
  <c r="I19" i="104" s="1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8" i="104" s="1"/>
  <c r="I5" i="104"/>
  <c r="F5" i="104"/>
  <c r="F4" i="104"/>
  <c r="F3" i="104"/>
  <c r="I3" i="104" s="1"/>
  <c r="F2" i="104"/>
  <c r="I4" i="104" s="1"/>
  <c r="F111" i="103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F139" i="103"/>
  <c r="I143" i="103" s="1"/>
  <c r="F138" i="103"/>
  <c r="F137" i="103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7" i="103"/>
  <c r="I108" i="103" s="1"/>
  <c r="I97" i="103"/>
  <c r="I96" i="103"/>
  <c r="I98" i="103"/>
  <c r="I93" i="103"/>
  <c r="I95" i="103"/>
  <c r="I94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F64" i="103"/>
  <c r="I65" i="103" s="1"/>
  <c r="F63" i="103"/>
  <c r="I63" i="103" s="1"/>
  <c r="F62" i="103"/>
  <c r="I64" i="103" s="1"/>
  <c r="F61" i="103"/>
  <c r="F60" i="103"/>
  <c r="F59" i="103"/>
  <c r="F58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I37" i="103"/>
  <c r="I36" i="103"/>
  <c r="I33" i="103"/>
  <c r="I35" i="103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4" i="106" l="1"/>
  <c r="I39" i="106"/>
  <c r="I54" i="106"/>
  <c r="I69" i="106"/>
  <c r="I84" i="106"/>
  <c r="I129" i="106"/>
  <c r="I144" i="106"/>
  <c r="I68" i="103"/>
  <c r="I38" i="103"/>
  <c r="I24" i="105"/>
  <c r="I39" i="105"/>
  <c r="I54" i="105"/>
  <c r="I69" i="105"/>
  <c r="I84" i="105"/>
  <c r="I129" i="105"/>
  <c r="I144" i="105"/>
  <c r="I3" i="103"/>
  <c r="I138" i="103"/>
  <c r="I139" i="103"/>
  <c r="I34" i="103"/>
  <c r="I9" i="104"/>
  <c r="I24" i="104"/>
  <c r="I39" i="104"/>
  <c r="I54" i="104"/>
  <c r="I69" i="104"/>
  <c r="I84" i="104"/>
  <c r="I99" i="104"/>
  <c r="I129" i="104"/>
  <c r="I39" i="103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103" l="1"/>
  <c r="I54" i="97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<sst xmlns="http://schemas.openxmlformats.org/spreadsheetml/2006/main" count="14196" uniqueCount="1962">
  <si>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</si>
  <si>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</si>
  <si>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</si>
  <si>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</si>
  <si>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</si>
  <si>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</si>
  <si>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</si>
  <si>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</si>
  <si>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</si>
  <si>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</si>
  <si>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</si>
  <si>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</si>
  <si>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</si>
  <si>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</si>
  <si>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</si>
  <si>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</si>
  <si>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</si>
  <si>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</si>
  <si>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</si>
  <si>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</si>
  <si>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</si>
  <si>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</si>
  <si>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</si>
  <si>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</si>
  <si>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</si>
  <si>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</si>
  <si>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</si>
  <si>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</si>
  <si>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</si>
  <si>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</si>
  <si>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</si>
  <si>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</si>
  <si>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</si>
  <si>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</si>
  <si>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</si>
  <si>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</si>
  <si>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</si>
  <si>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</si>
  <si>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</si>
  <si>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</si>
  <si>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</si>
  <si>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</si>
  <si>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</si>
  <si>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</si>
  <si>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</si>
  <si>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</si>
  <si>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</si>
  <si>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</si>
  <si>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</si>
  <si>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</si>
  <si>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</si>
  <si>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</si>
  <si>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</si>
  <si>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</si>
  <si>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</si>
  <si>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</si>
  <si>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</si>
  <si>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</si>
  <si>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</si>
  <si>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</si>
  <si>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</si>
  <si>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</si>
  <si>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</si>
  <si>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</si>
  <si>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</si>
  <si>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</si>
  <si>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</si>
  <si>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</si>
  <si>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</si>
  <si>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</si>
  <si>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</si>
  <si>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</si>
  <si>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</si>
  <si>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</si>
  <si>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</si>
  <si>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</si>
  <si>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</si>
  <si>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</si>
  <si>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</si>
  <si>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</si>
  <si>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</si>
  <si>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</si>
  <si>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</si>
  <si>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</si>
  <si>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</si>
  <si>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</si>
  <si>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</si>
  <si>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</si>
  <si>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</si>
  <si>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</si>
  <si>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</si>
  <si>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</si>
  <si>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</si>
  <si>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</si>
  <si>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</si>
  <si>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</si>
  <si>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</si>
  <si>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</si>
  <si>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</si>
  <si>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</si>
  <si>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</si>
  <si>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</si>
  <si>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</si>
  <si>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</si>
  <si>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</si>
  <si>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</si>
  <si>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</si>
  <si>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</si>
  <si>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</si>
  <si>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</si>
  <si>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</si>
  <si>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</si>
  <si>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</si>
  <si>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</si>
  <si>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</si>
  <si>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</si>
  <si>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</si>
  <si>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</si>
  <si>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</si>
  <si>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</si>
  <si>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</si>
  <si>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</si>
  <si>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</si>
  <si>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</si>
  <si>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</si>
  <si>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</si>
  <si>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</si>
  <si>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</si>
  <si>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</si>
  <si>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</si>
  <si>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</si>
  <si>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</si>
  <si>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</si>
  <si>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</si>
  <si>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</si>
  <si>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</si>
  <si>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</si>
  <si>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</si>
  <si>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</si>
  <si>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</si>
  <si>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</si>
  <si>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</si>
  <si>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</si>
  <si>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</si>
  <si>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</si>
  <si>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</si>
  <si>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</si>
  <si>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</si>
  <si>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</si>
  <si>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</si>
  <si>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</si>
  <si>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</si>
  <si>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</si>
  <si>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</si>
  <si>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</si>
  <si>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</si>
  <si>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</si>
  <si>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</si>
  <si>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</si>
  <si>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</si>
  <si>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</si>
  <si>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</si>
  <si>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</si>
  <si>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</si>
  <si>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</si>
  <si>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</si>
  <si>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</si>
  <si>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</si>
  <si>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</si>
  <si>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</si>
  <si>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</si>
  <si>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</si>
  <si>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</si>
  <si>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</si>
  <si>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</si>
  <si>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</si>
  <si>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</si>
  <si>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</si>
  <si>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</si>
  <si>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</si>
  <si>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</si>
  <si>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</si>
  <si>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</si>
  <si>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</si>
  <si>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</si>
  <si>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</si>
  <si>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</si>
  <si>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</si>
  <si>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</si>
  <si>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</si>
  <si>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</si>
  <si>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</si>
  <si>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</si>
  <si>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</si>
  <si>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</si>
  <si>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</si>
  <si>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</si>
  <si>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</si>
  <si>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</si>
  <si>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</si>
  <si>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</si>
  <si>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</si>
  <si>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</si>
  <si>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</si>
  <si>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</si>
  <si>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</si>
  <si>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</si>
  <si>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</si>
  <si>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</si>
  <si>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</si>
  <si>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</si>
  <si>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</si>
  <si>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</si>
  <si>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</si>
  <si>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</si>
  <si>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</si>
  <si>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</si>
  <si>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</si>
  <si>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</si>
  <si>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</si>
  <si>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</si>
  <si>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</si>
  <si>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</si>
  <si>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</si>
  <si>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</si>
  <si>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</si>
  <si>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</si>
  <si>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</si>
  <si>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</si>
  <si>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</si>
  <si>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</si>
  <si>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</si>
  <si>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</si>
  <si>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</si>
  <si>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</si>
  <si>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</si>
  <si>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</si>
  <si>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</si>
  <si>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</si>
  <si>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</si>
  <si>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</si>
  <si>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</si>
  <si>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</si>
  <si>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</si>
  <si>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</si>
  <si>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</si>
  <si>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</si>
  <si>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</si>
  <si>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</si>
  <si>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</si>
  <si>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</si>
  <si>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</si>
  <si>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</si>
  <si>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</si>
  <si>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</si>
  <si>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</si>
  <si>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</si>
  <si>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</si>
  <si>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</si>
  <si>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</si>
  <si>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</si>
  <si>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</si>
  <si>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</si>
  <si>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</si>
  <si>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</si>
  <si>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</si>
  <si>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</si>
  <si>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</si>
  <si>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</si>
  <si>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</si>
  <si>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</si>
  <si>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</si>
  <si>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</si>
  <si>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</si>
  <si>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</si>
  <si>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</si>
  <si>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</si>
  <si>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</si>
  <si>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</si>
  <si>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</si>
  <si>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</si>
  <si>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</si>
  <si>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</si>
  <si>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</si>
  <si>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</si>
  <si>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</si>
  <si>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</si>
  <si>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</si>
  <si>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</si>
  <si>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</si>
  <si>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</si>
  <si>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</si>
  <si>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</si>
  <si>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</si>
  <si>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</si>
  <si>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</si>
  <si>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</si>
  <si>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</si>
  <si>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</si>
  <si>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</si>
  <si>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</si>
  <si>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</si>
  <si>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</si>
  <si>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</si>
  <si>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</si>
  <si>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</si>
  <si>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</si>
  <si>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</si>
  <si>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</si>
  <si>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</si>
  <si>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</si>
  <si>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</si>
  <si>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</si>
  <si>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</si>
  <si>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</si>
  <si>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</si>
  <si>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</si>
  <si>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</si>
  <si>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</si>
  <si>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</si>
  <si>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</si>
  <si>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</si>
  <si>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</si>
  <si>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</si>
  <si>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</si>
  <si>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</si>
  <si>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</si>
  <si>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</si>
  <si>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</si>
  <si>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</si>
  <si>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</si>
  <si>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</si>
  <si>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</si>
  <si>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</si>
  <si>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</si>
  <si>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</si>
  <si>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</si>
  <si>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</si>
  <si>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</si>
  <si>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</si>
  <si>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</si>
  <si>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</si>
  <si>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</si>
  <si>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</si>
  <si>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</si>
  <si>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</si>
  <si>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</si>
  <si>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</si>
  <si>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</si>
  <si>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</si>
  <si>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</si>
  <si>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</si>
  <si>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</si>
  <si>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</si>
  <si>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</si>
  <si>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</si>
  <si>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</si>
  <si>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</si>
  <si>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</si>
  <si>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</si>
  <si>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</si>
  <si>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</si>
  <si>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</si>
  <si>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</si>
  <si>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</si>
  <si>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</si>
  <si>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</si>
  <si>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</si>
  <si>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</si>
  <si>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</si>
  <si>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</si>
  <si>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</si>
  <si>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</si>
  <si>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</si>
  <si>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</si>
  <si>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</si>
  <si>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</si>
  <si>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</si>
  <si>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</si>
  <si>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</si>
  <si>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</si>
  <si>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</si>
  <si>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</si>
  <si>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</si>
  <si>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</si>
  <si>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</si>
  <si>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</si>
  <si>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</si>
  <si>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</si>
  <si>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</si>
  <si>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</si>
  <si>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</si>
  <si>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</si>
  <si>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</si>
  <si>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</si>
  <si>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</si>
  <si>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</si>
  <si>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</si>
  <si>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</si>
  <si>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</si>
  <si>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</si>
  <si>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</si>
  <si>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</si>
  <si>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</si>
  <si>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</si>
  <si>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</si>
  <si>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</si>
  <si>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</si>
  <si>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</si>
  <si>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</si>
  <si>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</si>
  <si>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</si>
  <si>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</si>
  <si>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</si>
  <si>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</si>
  <si>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</si>
  <si>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</si>
  <si>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</si>
  <si>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</si>
  <si>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</si>
  <si>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</si>
  <si>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</si>
  <si>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</si>
  <si>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</si>
  <si>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</si>
  <si>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</si>
  <si>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</si>
  <si>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</si>
  <si>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</si>
  <si>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</si>
  <si>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</si>
  <si>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</si>
  <si>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</si>
  <si>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</si>
  <si>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</si>
  <si>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</si>
  <si>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</si>
  <si>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</si>
  <si>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</si>
  <si>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</si>
  <si>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</si>
  <si>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</si>
  <si>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</si>
  <si>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</si>
  <si>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</si>
  <si>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</si>
  <si>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</si>
  <si>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</si>
  <si>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</si>
  <si>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</si>
  <si>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</si>
  <si>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</si>
  <si>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</si>
  <si>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</si>
  <si>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</si>
  <si>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</si>
  <si>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</si>
  <si>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</si>
  <si>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</si>
  <si>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</si>
  <si>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</si>
  <si>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</si>
  <si>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</si>
  <si>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</si>
  <si>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</si>
  <si>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</si>
  <si>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</si>
  <si>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</si>
  <si>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</si>
  <si>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</si>
  <si>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</si>
  <si>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</si>
  <si>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</si>
  <si>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</si>
  <si>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</si>
  <si>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</si>
  <si>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</si>
  <si>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</si>
  <si>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</si>
  <si>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</si>
  <si>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</si>
  <si>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</si>
  <si>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</si>
  <si>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</si>
  <si>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</si>
  <si>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</si>
  <si>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</si>
  <si>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</si>
  <si>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</si>
  <si>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</si>
  <si>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</si>
  <si>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</si>
  <si>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</si>
  <si>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</si>
  <si>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</si>
  <si>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</si>
  <si>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</si>
  <si>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</si>
  <si>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</si>
  <si>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</si>
  <si>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</si>
  <si>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</si>
  <si>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</si>
  <si>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</si>
  <si>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</si>
  <si>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</si>
  <si>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</si>
  <si>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</si>
  <si>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</si>
  <si>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</si>
  <si>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</si>
  <si>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</si>
  <si>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</si>
  <si>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</si>
  <si>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</si>
  <si>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</si>
  <si>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</si>
  <si>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</si>
  <si>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</si>
  <si>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</si>
  <si>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</si>
  <si>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</si>
  <si>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</si>
  <si>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</si>
  <si>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</si>
  <si>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</si>
  <si>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</si>
  <si>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</si>
  <si>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</si>
  <si>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</si>
  <si>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</si>
  <si>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</si>
  <si>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</si>
  <si>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</si>
  <si>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</si>
  <si>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</si>
  <si>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</si>
  <si>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</si>
  <si>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</si>
  <si>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</si>
  <si>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</si>
  <si>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</si>
  <si>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</si>
  <si>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</si>
  <si>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</si>
  <si>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</si>
  <si>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</si>
  <si>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</si>
  <si>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</si>
  <si>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</si>
  <si>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</si>
  <si>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</si>
  <si>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</si>
  <si>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</si>
  <si>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</si>
  <si>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</si>
  <si>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</si>
  <si>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</si>
  <si>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</si>
  <si>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</si>
  <si>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</si>
  <si>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</si>
  <si>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</si>
  <si>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</si>
  <si>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</si>
  <si>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</si>
  <si>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</si>
  <si>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</si>
  <si>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</si>
  <si>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</si>
  <si>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</si>
  <si>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</si>
  <si>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</si>
  <si>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</si>
  <si>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</si>
  <si>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</si>
  <si>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</si>
  <si>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</si>
  <si>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</si>
  <si>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</si>
  <si>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</si>
  <si>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</si>
  <si>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</si>
  <si>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</si>
  <si>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</si>
  <si>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</si>
  <si>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</si>
  <si>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</si>
  <si>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</si>
  <si>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</si>
  <si>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</si>
  <si>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</si>
  <si>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</si>
  <si>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</si>
  <si>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</si>
  <si>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</si>
  <si>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</si>
  <si>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</si>
  <si>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</si>
  <si>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</si>
  <si>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</si>
  <si>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</si>
  <si>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</si>
  <si>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</si>
  <si>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</si>
  <si>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</si>
  <si>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</si>
  <si>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</si>
  <si>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</si>
  <si>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</si>
  <si>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</si>
  <si>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</si>
  <si>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</si>
  <si>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</si>
  <si>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</si>
  <si>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</si>
  <si>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</si>
  <si>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</si>
  <si>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</si>
  <si>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</si>
  <si>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</si>
  <si>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</si>
  <si>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</si>
  <si>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</si>
  <si>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</si>
  <si>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</si>
  <si>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</si>
  <si>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</si>
  <si>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</si>
  <si>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</si>
  <si>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</si>
  <si>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</si>
  <si>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</si>
  <si>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</si>
  <si>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</si>
  <si>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</si>
  <si>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</si>
  <si>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</si>
  <si>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</si>
  <si>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</si>
  <si>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</si>
  <si>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</si>
  <si>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</si>
  <si>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</si>
  <si>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</si>
  <si>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</si>
  <si>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</si>
  <si>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</si>
  <si>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</si>
  <si>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</si>
  <si>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</si>
  <si>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</si>
  <si>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</si>
  <si>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</si>
  <si>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</si>
  <si>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</si>
  <si>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</si>
  <si>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</si>
  <si>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</si>
  <si>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</si>
  <si>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</si>
  <si>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</si>
  <si>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</si>
  <si>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</si>
  <si>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</si>
  <si>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</si>
  <si>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</si>
  <si>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</si>
  <si>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</si>
  <si>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</si>
  <si>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</si>
  <si>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</si>
  <si>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</si>
  <si>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</si>
  <si>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</si>
  <si>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</si>
  <si>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</si>
  <si>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</si>
  <si>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</si>
  <si>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</si>
  <si>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</si>
  <si>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</si>
  <si>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</si>
  <si>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</si>
  <si>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</si>
  <si>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</si>
  <si>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</si>
  <si>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</si>
  <si>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</si>
  <si>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</si>
  <si>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</si>
  <si>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</si>
  <si>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</si>
  <si>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</si>
  <si>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</si>
  <si>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</si>
  <si>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</si>
  <si>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</si>
  <si>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</si>
  <si>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</si>
  <si>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</si>
  <si>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</si>
  <si>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</si>
  <si>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</si>
  <si>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</si>
  <si>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</si>
  <si>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</si>
  <si>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</si>
  <si>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</si>
  <si>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</si>
  <si>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</si>
  <si>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</si>
  <si>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</si>
  <si>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</si>
  <si>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</si>
  <si>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</si>
  <si>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</si>
  <si>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</si>
  <si>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</si>
  <si>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</si>
  <si>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</si>
  <si>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</si>
  <si>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</si>
  <si>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</si>
  <si>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</si>
  <si>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</si>
  <si>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</si>
  <si>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</si>
  <si>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</si>
  <si>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</si>
  <si>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</si>
  <si>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</si>
  <si>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</si>
  <si>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</si>
  <si>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</si>
  <si>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</si>
  <si>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</si>
  <si>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</si>
  <si>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</si>
  <si>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</si>
  <si>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</si>
  <si>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</si>
  <si>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</si>
  <si>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</si>
  <si>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</si>
  <si>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</si>
  <si>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</si>
  <si>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</si>
  <si>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</si>
  <si>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</si>
  <si>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</si>
  <si>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</si>
  <si>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</si>
  <si>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</si>
  <si>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</si>
  <si>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</si>
  <si>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</si>
  <si>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</si>
  <si>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</si>
  <si>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</si>
  <si>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</si>
  <si>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</si>
  <si>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</si>
  <si>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</si>
  <si>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</si>
  <si>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</si>
  <si>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</si>
  <si>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</si>
  <si>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</si>
  <si>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</si>
  <si>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</si>
  <si>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</si>
  <si>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</si>
  <si>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</si>
  <si>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</si>
  <si>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</si>
  <si>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</si>
  <si>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</si>
  <si>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</si>
  <si>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</si>
  <si>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</si>
  <si>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</si>
  <si>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</si>
  <si>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</si>
  <si>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</si>
  <si>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</si>
  <si>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</si>
  <si>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</si>
  <si>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</si>
  <si>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</si>
  <si>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</si>
  <si>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</si>
  <si>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</si>
  <si>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</si>
  <si>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</si>
  <si>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</si>
  <si>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</si>
  <si>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</si>
  <si>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</si>
  <si>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</si>
  <si>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</si>
  <si>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</si>
  <si>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</si>
  <si>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</si>
  <si>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</si>
  <si>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</si>
  <si>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</si>
  <si>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</si>
  <si>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</si>
  <si>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</si>
  <si>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</si>
  <si>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</si>
  <si>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</si>
  <si>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</si>
  <si>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</si>
  <si>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</si>
  <si>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</si>
  <si>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</si>
  <si>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</si>
  <si>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</si>
  <si>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</si>
  <si>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</si>
  <si>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</si>
  <si>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</si>
  <si>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</si>
  <si>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</si>
  <si>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</si>
  <si>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</si>
  <si>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</si>
  <si>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</si>
  <si>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</si>
  <si>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</si>
  <si>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</si>
  <si>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</si>
  <si>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</si>
  <si>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</si>
  <si>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</si>
  <si>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</si>
  <si>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</si>
  <si>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</si>
  <si>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</si>
  <si>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</si>
  <si>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</si>
  <si>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</si>
  <si>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</si>
  <si>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</si>
  <si>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</si>
  <si>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</si>
  <si>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</si>
  <si>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</si>
  <si>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</si>
  <si>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</si>
  <si>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</si>
  <si>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</si>
  <si>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</si>
  <si>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</si>
  <si>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</si>
  <si>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</si>
  <si>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</si>
  <si>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</si>
  <si>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</si>
  <si>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</si>
  <si>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</si>
  <si>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</si>
  <si>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</si>
  <si>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</si>
  <si>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</si>
  <si>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</si>
  <si>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</si>
  <si>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</si>
  <si>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</si>
  <si>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</si>
  <si>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</si>
  <si>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</si>
  <si>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</si>
  <si>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</si>
  <si>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</si>
  <si>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</si>
  <si>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</si>
  <si>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</si>
  <si>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</si>
  <si>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</si>
  <si>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</si>
  <si>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</si>
  <si>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</si>
  <si>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</si>
  <si>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</si>
  <si>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</si>
  <si>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</si>
  <si>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</si>
  <si>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</si>
  <si>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</si>
  <si>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</si>
  <si>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</si>
  <si>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</si>
  <si>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</si>
  <si>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</si>
  <si>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</si>
  <si>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</si>
  <si>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</si>
  <si>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</si>
  <si>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</si>
  <si>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</si>
  <si>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</si>
  <si>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</si>
  <si>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</si>
  <si>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</si>
  <si>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</si>
  <si>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</si>
  <si>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</si>
  <si>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</si>
  <si>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</si>
  <si>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</si>
  <si>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</si>
  <si>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</si>
  <si>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</si>
  <si>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</si>
  <si>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</si>
  <si>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</si>
  <si>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</si>
  <si>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</si>
  <si>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</si>
  <si>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</si>
  <si>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</si>
  <si>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</si>
  <si>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</si>
  <si>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</si>
  <si>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</si>
  <si>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</si>
  <si>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</si>
  <si>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</si>
  <si>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</si>
  <si>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</si>
  <si>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</si>
  <si>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</si>
  <si>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</si>
  <si>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</si>
  <si>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</si>
  <si>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</si>
  <si>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</si>
  <si>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</si>
  <si>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</si>
  <si>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</si>
  <si>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</si>
  <si>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</si>
  <si>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</si>
  <si>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</si>
  <si>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</si>
  <si>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</si>
  <si>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</si>
  <si>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</si>
  <si>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</si>
  <si>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</si>
  <si>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</si>
  <si>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</si>
  <si>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</si>
  <si>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</si>
  <si>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</si>
  <si>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</si>
  <si>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</si>
  <si>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</si>
  <si>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</si>
  <si>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</si>
  <si>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</si>
  <si>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</si>
  <si>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</si>
  <si>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</si>
  <si>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</si>
  <si>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</si>
  <si>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</si>
  <si>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</si>
  <si>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</si>
  <si>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</si>
  <si>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</si>
  <si>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</si>
  <si>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</si>
  <si>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</si>
  <si>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</si>
  <si>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</si>
  <si>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</si>
  <si>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</si>
  <si>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</si>
  <si>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</si>
  <si>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</si>
  <si>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</si>
  <si>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</si>
  <si>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</si>
  <si>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</si>
  <si>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</si>
  <si>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</si>
  <si>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</si>
  <si>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</si>
  <si>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</si>
  <si>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</si>
  <si>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</si>
  <si>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</si>
  <si>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</si>
  <si>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</si>
  <si>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</si>
  <si>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</si>
  <si>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</si>
  <si>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</si>
  <si>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</si>
  <si>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</si>
  <si>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</si>
  <si>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</si>
  <si>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</si>
  <si>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</si>
  <si>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</si>
  <si>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</si>
  <si>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</si>
  <si>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</si>
  <si>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</si>
  <si>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</si>
  <si>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</si>
  <si>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</si>
  <si>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</si>
  <si>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</si>
  <si>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</si>
  <si>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</si>
  <si>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</si>
  <si>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</si>
  <si>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</si>
  <si>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</si>
  <si>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</si>
  <si>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</si>
  <si>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</si>
  <si>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</si>
  <si>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</si>
  <si>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</si>
  <si>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</si>
  <si>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</si>
  <si>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</si>
  <si>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</si>
  <si>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</si>
  <si>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</si>
  <si>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</si>
  <si>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</si>
  <si>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</si>
  <si>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</si>
  <si>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</si>
  <si>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</si>
  <si>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</si>
  <si>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</si>
  <si>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</si>
  <si>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</si>
  <si>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</si>
  <si>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</si>
  <si>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</si>
  <si>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</si>
  <si>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</si>
  <si>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</si>
  <si>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</si>
  <si>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</si>
  <si>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</si>
  <si>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</si>
  <si>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</si>
  <si>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</si>
  <si>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</si>
  <si>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</si>
  <si>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</si>
  <si>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</si>
  <si>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</si>
  <si>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</si>
  <si>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</si>
  <si>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</si>
  <si>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</si>
  <si>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</si>
  <si>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</si>
  <si>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</si>
  <si>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</si>
  <si>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</si>
  <si>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</si>
  <si>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</si>
  <si>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</si>
  <si>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</si>
  <si>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</si>
  <si>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</si>
  <si>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</si>
  <si>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</si>
  <si>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</si>
  <si>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</si>
  <si>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</si>
  <si>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</si>
  <si>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</si>
  <si>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</si>
  <si>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</si>
  <si>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</si>
  <si>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</si>
  <si>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</si>
  <si>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</si>
  <si>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</si>
  <si>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</si>
  <si>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</si>
  <si>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</si>
  <si>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</si>
  <si>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</si>
  <si>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</si>
  <si>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</si>
  <si>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</si>
  <si>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</si>
  <si>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</si>
  <si>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</si>
  <si>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</si>
  <si>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</si>
  <si>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</si>
  <si>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</si>
  <si>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</si>
  <si>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</si>
  <si>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</si>
  <si>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</si>
  <si>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</si>
  <si>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</si>
  <si>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</si>
  <si>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</si>
  <si>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</si>
  <si>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</si>
  <si>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</si>
  <si>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</si>
  <si>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</si>
  <si>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</si>
  <si>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</si>
  <si>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</si>
  <si>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</si>
  <si>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</si>
  <si>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</si>
  <si>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</si>
  <si>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</si>
  <si>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</si>
  <si>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</si>
  <si>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</si>
  <si>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</si>
  <si>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</si>
  <si>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</si>
  <si>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</si>
  <si>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</si>
  <si>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</si>
  <si>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</si>
  <si>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</si>
  <si>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</si>
  <si>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</si>
  <si>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</si>
  <si>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</si>
  <si>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</si>
  <si>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</si>
  <si>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</si>
  <si>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</si>
  <si>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</si>
  <si>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</si>
  <si>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</si>
  <si>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</si>
  <si>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</si>
  <si>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</si>
  <si>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</si>
  <si>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</si>
  <si>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</si>
  <si>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</si>
  <si>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</si>
  <si>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</si>
  <si>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</si>
  <si>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</si>
  <si>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</si>
  <si>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</si>
  <si>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</si>
  <si>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</si>
  <si>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</si>
  <si>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</si>
  <si>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</si>
  <si>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</si>
  <si>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</si>
  <si>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</si>
  <si>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</si>
  <si>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</si>
  <si>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</si>
  <si>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</si>
  <si>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</si>
  <si>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</si>
  <si>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</si>
  <si>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</si>
  <si>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</si>
  <si>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</si>
  <si>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</si>
  <si>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</si>
  <si>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</si>
  <si>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</si>
  <si>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</si>
  <si>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</si>
  <si>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</si>
  <si>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</si>
  <si>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</si>
  <si>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</si>
  <si>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</si>
  <si>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</si>
  <si>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</si>
  <si>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</si>
  <si>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</si>
  <si>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</si>
  <si>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</si>
  <si>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</si>
  <si>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</si>
  <si>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</si>
  <si>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</si>
  <si>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</si>
  <si>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</si>
  <si>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</si>
  <si>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</si>
  <si>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</si>
  <si>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</si>
  <si>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</si>
  <si>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</si>
  <si>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</si>
  <si>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</si>
  <si>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</si>
  <si>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</si>
  <si>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</si>
  <si>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</si>
  <si>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</si>
  <si>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</si>
  <si>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</si>
  <si>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</si>
  <si>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</si>
  <si>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</si>
  <si>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</si>
  <si>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</si>
  <si>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</si>
  <si>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</si>
  <si>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</si>
  <si>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</si>
  <si>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</si>
  <si>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</si>
  <si>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</si>
  <si>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</si>
  <si>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</si>
  <si>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</si>
  <si>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</si>
  <si>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</si>
  <si>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</si>
  <si>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</si>
  <si>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</si>
  <si>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</si>
  <si>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</si>
  <si>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</si>
  <si>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</si>
  <si>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</si>
  <si>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</si>
  <si>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</si>
  <si>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</si>
  <si>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</si>
  <si>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</si>
  <si>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</si>
  <si>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</si>
  <si>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</si>
  <si>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</si>
  <si>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</si>
  <si>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</si>
  <si>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</si>
  <si>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</si>
  <si>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</si>
  <si>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</si>
  <si>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</si>
  <si>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</si>
  <si>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</si>
  <si>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</si>
  <si>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</si>
  <si>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</si>
  <si>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</si>
  <si>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</si>
  <si>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</si>
  <si>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</si>
  <si>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</si>
  <si>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</si>
  <si>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</si>
  <si>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</si>
  <si>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</si>
  <si>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</si>
  <si>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</si>
  <si>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</si>
  <si>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</si>
  <si>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</si>
  <si>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</si>
  <si>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</si>
  <si>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</si>
  <si>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</si>
  <si>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</si>
  <si>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</si>
  <si>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</si>
  <si>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</si>
  <si>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</si>
  <si>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</si>
  <si>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</si>
  <si>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</si>
  <si>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</si>
  <si>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</si>
  <si>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</si>
  <si>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</si>
  <si>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</si>
  <si>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</si>
  <si>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</si>
  <si>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</si>
  <si>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</si>
  <si>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</si>
  <si>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</si>
  <si>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</si>
  <si>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</si>
  <si>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</si>
  <si>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</si>
  <si>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</si>
  <si>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</si>
  <si>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</si>
  <si>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</si>
  <si>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</si>
  <si>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</si>
  <si>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</si>
  <si>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</si>
  <si>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</si>
  <si>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</si>
  <si>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</si>
  <si>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</si>
  <si>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</si>
  <si>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</si>
  <si>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</si>
  <si>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</si>
  <si>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</si>
  <si>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</si>
  <si>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</si>
  <si>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</si>
  <si>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</si>
  <si>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</si>
  <si>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</si>
  <si>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</si>
  <si>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</si>
  <si>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</si>
  <si>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</si>
  <si>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</si>
  <si>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</si>
  <si>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</si>
  <si>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</si>
  <si>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</si>
  <si>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</si>
  <si>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</si>
  <si>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</si>
  <si>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</si>
  <si>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</si>
  <si>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</si>
  <si>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</si>
  <si>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</si>
  <si>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</si>
  <si>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</si>
  <si>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</si>
  <si>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</si>
  <si>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</si>
  <si>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</si>
  <si>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</si>
  <si>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</si>
  <si>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</si>
  <si>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</si>
  <si>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</si>
  <si>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</si>
  <si>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</si>
  <si>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</si>
  <si>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</si>
  <si>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</si>
  <si>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</si>
  <si>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</si>
  <si>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</si>
  <si>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</si>
  <si>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</si>
  <si>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</si>
  <si>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</si>
  <si>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</si>
  <si>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</si>
  <si>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</si>
  <si>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</si>
  <si>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</si>
  <si>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</si>
  <si>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</si>
  <si>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</si>
  <si>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</si>
  <si>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</si>
  <si>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</si>
  <si>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</si>
  <si>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</si>
  <si>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</si>
  <si>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</si>
  <si>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</si>
  <si>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</si>
  <si>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</si>
  <si>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</si>
  <si>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</si>
  <si>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</si>
  <si>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</si>
  <si>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</si>
  <si>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</si>
  <si>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</si>
  <si>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</si>
  <si>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</si>
  <si>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</si>
  <si>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</si>
  <si>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</si>
  <si>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</si>
  <si>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</si>
  <si>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</si>
  <si>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</si>
  <si>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</si>
  <si>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</si>
  <si>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</si>
  <si>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</si>
  <si>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</si>
  <si>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</si>
  <si>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</si>
  <si>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</si>
  <si>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</si>
  <si>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</si>
  <si>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</si>
  <si>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</si>
  <si>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</si>
  <si>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</si>
  <si>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</si>
  <si>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</si>
  <si>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</si>
  <si>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</si>
  <si>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</si>
  <si>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</si>
  <si>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</si>
  <si>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</si>
  <si>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</si>
  <si>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</si>
  <si>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</si>
  <si>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</si>
  <si>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</si>
  <si>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</si>
  <si>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</si>
  <si>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</si>
  <si>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</si>
  <si>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</si>
  <si>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</si>
  <si>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</si>
  <si>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</si>
  <si>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</si>
  <si>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</si>
  <si>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</si>
  <si>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</si>
  <si>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</si>
  <si>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</si>
  <si>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</si>
  <si>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</si>
  <si>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</si>
  <si>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</si>
  <si>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</si>
  <si>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</si>
  <si>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</si>
  <si>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</si>
  <si>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</si>
  <si>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</si>
  <si>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</si>
  <si>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</si>
  <si>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</si>
  <si>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</si>
  <si>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</si>
  <si>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</si>
  <si>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</si>
  <si>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</si>
  <si>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</si>
  <si>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</si>
  <si>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</si>
  <si>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</si>
  <si>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</si>
  <si>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</si>
  <si>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</si>
  <si>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</si>
  <si>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</si>
  <si>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</si>
  <si>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</si>
  <si>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</si>
  <si>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</si>
  <si>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</si>
  <si>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</si>
  <si>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</si>
  <si>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</si>
  <si>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</si>
  <si>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</si>
  <si>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</si>
  <si>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</si>
  <si>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</si>
  <si>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</si>
  <si>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</si>
  <si>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</si>
  <si>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</si>
  <si>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</si>
  <si>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</si>
  <si>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</si>
  <si>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</si>
  <si>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</si>
  <si>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</si>
  <si>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</si>
  <si>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</si>
  <si>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</si>
  <si>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</si>
  <si>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</si>
  <si>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</si>
  <si>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</si>
  <si>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</si>
  <si>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</si>
  <si>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</si>
  <si>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</si>
  <si>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</si>
  <si>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</si>
  <si>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</si>
  <si>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</si>
  <si>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</si>
  <si>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</si>
  <si>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</si>
  <si>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</si>
  <si>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</si>
  <si>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</si>
  <si>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</si>
  <si>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</si>
  <si>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</si>
  <si>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</si>
  <si>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</si>
  <si>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</si>
  <si>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</si>
  <si>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</si>
  <si>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</si>
  <si>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</si>
  <si>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</si>
  <si>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</si>
  <si>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</si>
  <si>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</si>
  <si>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</si>
  <si>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</si>
  <si>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</si>
  <si>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</si>
  <si>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</si>
  <si>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</si>
  <si>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</si>
  <si>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</si>
  <si>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</si>
  <si>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</si>
  <si>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</si>
  <si>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</si>
  <si>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</si>
  <si>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</si>
  <si>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</si>
  <si>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</si>
  <si>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</si>
  <si>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</si>
  <si>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</si>
  <si>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</si>
  <si>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</si>
  <si>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</si>
  <si>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</si>
  <si>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</si>
  <si>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</si>
  <si>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</si>
  <si>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</si>
  <si>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</si>
  <si>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</si>
  <si>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</si>
  <si>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</si>
  <si>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</si>
  <si>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</si>
  <si>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</si>
  <si>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</si>
  <si>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</si>
  <si>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</si>
  <si>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</si>
  <si>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</si>
  <si>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</si>
  <si>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</si>
  <si>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</si>
  <si>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</si>
  <si>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</si>
  <si>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</si>
  <si>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</si>
  <si>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</si>
  <si>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</si>
  <si>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</si>
  <si>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</si>
  <si>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</si>
  <si>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</si>
  <si>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</si>
  <si>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</si>
  <si>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</si>
  <si>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</si>
  <si>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</si>
  <si>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</si>
  <si>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</si>
  <si>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</si>
  <si>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</si>
  <si>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</si>
  <si>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</si>
  <si>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</si>
  <si>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</si>
  <si>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</si>
  <si>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</si>
  <si>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</si>
  <si>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</si>
  <si>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</si>
  <si>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</si>
  <si>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</si>
  <si>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</si>
  <si>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</si>
  <si>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</si>
  <si>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</si>
  <si>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</si>
  <si>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</si>
  <si>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</si>
  <si>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</si>
  <si>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</si>
  <si>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</si>
  <si>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</si>
  <si>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</si>
  <si>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</si>
  <si>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</si>
  <si>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</si>
  <si>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</si>
  <si>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</si>
  <si>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</si>
  <si>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</si>
  <si>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</si>
  <si>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</si>
  <si>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</si>
  <si>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</si>
  <si>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</si>
  <si>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</si>
  <si>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</si>
  <si>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</si>
  <si>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</si>
  <si>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</si>
  <si>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</si>
  <si>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</si>
  <si>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</si>
  <si>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</si>
  <si>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</si>
  <si>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</si>
  <si>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</si>
  <si>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</si>
  <si>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</si>
  <si>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</si>
  <si>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</si>
  <si>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</si>
  <si>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</si>
  <si>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</si>
  <si>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</si>
  <si>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</si>
  <si>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</si>
  <si>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</si>
  <si>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</si>
  <si>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</si>
  <si>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</si>
  <si>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</si>
  <si>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</si>
  <si>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</si>
  <si>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</si>
  <si>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</si>
  <si>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</si>
  <si>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</si>
  <si>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</si>
  <si>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</si>
  <si>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</si>
  <si>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</si>
  <si>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</si>
  <si>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</si>
  <si>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</si>
  <si>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</si>
  <si>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</si>
  <si>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</si>
  <si>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</si>
  <si>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</si>
  <si>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</si>
  <si>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</si>
  <si>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</si>
  <si>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</si>
  <si>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</si>
  <si>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</si>
  <si>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</si>
  <si>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</si>
  <si>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</si>
  <si>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</si>
  <si>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</si>
  <si>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</si>
  <si>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</si>
  <si>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</si>
  <si>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</si>
  <si>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</si>
  <si>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</si>
  <si>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</si>
  <si>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</si>
  <si>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</si>
  <si>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</si>
  <si>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</si>
  <si>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</si>
  <si>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</si>
  <si>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</si>
  <si>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</si>
  <si>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</si>
  <si>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</si>
  <si>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</si>
  <si>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</si>
  <si>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</si>
  <si>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</si>
  <si>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</si>
  <si>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</si>
  <si>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</si>
  <si>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</si>
  <si>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</si>
  <si>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</si>
  <si>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</si>
  <si>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</si>
  <si>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</si>
  <si>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</si>
  <si>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</si>
  <si>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</si>
  <si>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</si>
  <si>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</si>
  <si>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</si>
  <si>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</si>
  <si>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</si>
  <si>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</si>
  <si>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</si>
  <si>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</si>
  <si>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</si>
  <si>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</si>
  <si>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</si>
  <si>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</si>
  <si>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</si>
  <si>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</si>
  <si>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</si>
  <si>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</si>
  <si>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</si>
  <si>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</si>
  <si>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</si>
  <si>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</si>
  <si>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</si>
  <si>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</si>
  <si>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</si>
  <si>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</si>
  <si>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</si>
  <si>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</si>
  <si>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</si>
  <si>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</si>
  <si>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</si>
  <si>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</si>
  <si>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</si>
  <si>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</si>
  <si>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</si>
  <si>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</si>
  <si>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</si>
  <si>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</si>
  <si>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</si>
  <si>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</si>
  <si>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</si>
  <si>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</si>
  <si>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</si>
  <si>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</si>
  <si>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</si>
  <si>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</si>
  <si>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</si>
  <si>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</si>
  <si>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</si>
  <si>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</si>
  <si>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</si>
  <si>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</si>
  <si>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</si>
  <si>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</si>
  <si>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</si>
  <si>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</si>
  <si>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</si>
  <si>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</si>
  <si>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</si>
  <si>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</si>
  <si>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</si>
  <si>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</si>
  <si>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</si>
  <si>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</si>
  <si>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</si>
  <si>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</si>
  <si>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</si>
  <si>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</si>
  <si>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</si>
  <si>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</si>
  <si>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</si>
  <si>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</si>
  <si>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</si>
  <si>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</si>
  <si>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</si>
  <si>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</si>
  <si>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</si>
  <si>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</si>
  <si>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</si>
  <si>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</si>
  <si>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</si>
  <si>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</si>
  <si>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</si>
  <si>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</si>
  <si>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</si>
  <si>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</si>
  <si>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</si>
  <si>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</si>
  <si>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</si>
  <si>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</si>
  <si>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</si>
  <si>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</si>
  <si>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</si>
  <si>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</si>
  <si>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</si>
  <si>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</si>
  <si>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</si>
  <si>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</si>
  <si>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</si>
  <si>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</si>
  <si>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</si>
  <si>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</si>
  <si>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</si>
  <si>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</si>
  <si>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</si>
  <si>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</si>
  <si>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</si>
  <si>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</si>
  <si>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</si>
  <si>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</si>
  <si>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</si>
  <si>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</si>
  <si>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</si>
  <si>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</si>
  <si>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</si>
  <si>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</si>
  <si>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</si>
  <si>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</si>
  <si>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</si>
  <si>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</si>
  <si>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</si>
  <si>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</si>
  <si>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</si>
  <si>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</si>
  <si>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</si>
  <si>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</si>
  <si>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</si>
  <si>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</si>
  <si>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 and worked on sample</t>
  </si>
  <si>
    <t>Resolved error in department list</t>
  </si>
  <si>
    <t>Checking the Head flow</t>
  </si>
  <si>
    <t xml:space="preserve">Angular sidebar bugfixing </t>
  </si>
  <si>
    <t>Helping in Angular</t>
  </si>
  <si>
    <t>Angular team bug fixing</t>
  </si>
  <si>
    <t>Angular components recreated</t>
  </si>
  <si>
    <t>Angular flow correction</t>
  </si>
  <si>
    <t>worked on scheduled review page</t>
  </si>
  <si>
    <t>fixed bugs in review list with Iswarya</t>
  </si>
  <si>
    <t>worked on angular bugs</t>
  </si>
  <si>
    <t>travel</t>
  </si>
  <si>
    <t>worked on user list</t>
  </si>
  <si>
    <t>filling bank details</t>
  </si>
  <si>
    <t>checking the api flow</t>
  </si>
  <si>
    <t>gokul explaining the api</t>
  </si>
  <si>
    <t>code comments for service</t>
  </si>
  <si>
    <t>checking performance in light house</t>
  </si>
  <si>
    <t>exploring project(navigationxtra,routelink)</t>
  </si>
  <si>
    <t>working on course user page</t>
  </si>
  <si>
    <t>working on course user page(search,add)</t>
  </si>
  <si>
    <t>Checking Training Head Flow and Making Correction</t>
  </si>
  <si>
    <t>Checking Training Co-Ordinator Flow and Making Correction</t>
  </si>
  <si>
    <t>Checking Course Flow and Correction</t>
  </si>
  <si>
    <t>Checking Trainer Flow and Making Correction</t>
  </si>
  <si>
    <t>Refining User Flow and Correction</t>
  </si>
  <si>
    <t>find the errors in topic and department page in jmeter</t>
  </si>
  <si>
    <t>worked on Assignment methods in jmeter</t>
  </si>
  <si>
    <t>worked on MOM View page in co-ordinator</t>
  </si>
  <si>
    <t>tried inserting the values in excelsheet (error)</t>
  </si>
  <si>
    <t xml:space="preserve">explore and set the user defined variable </t>
  </si>
  <si>
    <t>checking the flow for reviewer</t>
  </si>
  <si>
    <t>checking the jmeter with threads</t>
  </si>
  <si>
    <t>learned how to enter excel sheet in jmeter with other team member</t>
  </si>
  <si>
    <t>worked on Add Topic Page,finding the defects,Add MOM page,fixing the bugs</t>
  </si>
  <si>
    <t>Gokul Explaining the API</t>
  </si>
  <si>
    <t xml:space="preserve">Comments Rework in Web API </t>
  </si>
  <si>
    <t xml:space="preserve">Performance check in LightHouse </t>
  </si>
  <si>
    <t>Checking User flow After Code cleanup with Lighthouse</t>
  </si>
  <si>
    <t>Cheaked the Noted Bugs in User Flow</t>
  </si>
  <si>
    <t xml:space="preserve">Worked on Upload Mom page </t>
  </si>
  <si>
    <t>Corrections in the html page(Review -list component)</t>
  </si>
  <si>
    <t>Api discussion</t>
  </si>
  <si>
    <t>Checking the flow for reviewer list</t>
  </si>
  <si>
    <t>checked the user flow</t>
  </si>
  <si>
    <t>Web Api</t>
  </si>
  <si>
    <t>Worked on Jmeter (Api Testing)(post)</t>
  </si>
  <si>
    <t>Exploration for Jmeter(for Authorization)</t>
  </si>
  <si>
    <t>Testing in Jmeter (put )</t>
  </si>
  <si>
    <t>Testing in Jmeter(Threads)</t>
  </si>
  <si>
    <t xml:space="preserve">Exploration on generating report </t>
  </si>
  <si>
    <t>Worked on search in angular</t>
  </si>
  <si>
    <t>course feedback post</t>
  </si>
  <si>
    <t>coursefeedback get</t>
  </si>
  <si>
    <t>trainee feedback get and post</t>
  </si>
  <si>
    <t>resolving the flow in angular</t>
  </si>
  <si>
    <t xml:space="preserve">worked on course list </t>
  </si>
  <si>
    <t>worked on course create edit and disable</t>
  </si>
  <si>
    <t xml:space="preserve">Checked the flow in Head </t>
  </si>
  <si>
    <t>Checked the flow of coordinator</t>
  </si>
  <si>
    <t>Worked on coordinator,  trainer, trainee</t>
  </si>
  <si>
    <t>Entered defects in defect log</t>
  </si>
  <si>
    <t>Reviewed all user flow and worked on defect log</t>
  </si>
  <si>
    <t>worked on MoM(view)</t>
  </si>
  <si>
    <t>CourseUser Page(database retrival)</t>
  </si>
  <si>
    <t>CourseUser Page(checkbox,scrollbar)</t>
  </si>
  <si>
    <t>search bar and resolving bugs(Courseuser page)</t>
  </si>
  <si>
    <t xml:space="preserve">Angular exploring for popup list </t>
  </si>
  <si>
    <t>Rafi meeting</t>
  </si>
  <si>
    <t>working on new angular(clearing bugs ,disable,cooursetrainee)</t>
  </si>
  <si>
    <t>Course add,edit</t>
  </si>
  <si>
    <t>user add,edit</t>
  </si>
  <si>
    <t>Checked the Noted Bugs in User Flow</t>
  </si>
  <si>
    <t>Angular exploring for Search List</t>
  </si>
  <si>
    <t xml:space="preserve">Checking the user flow for Trainee </t>
  </si>
  <si>
    <t>Checking the user flow for Co-Ordinator</t>
  </si>
  <si>
    <t xml:space="preserve">  13:50:00</t>
  </si>
  <si>
    <t>Search filter for Trainee list</t>
  </si>
  <si>
    <t>Rafi Meeting</t>
  </si>
  <si>
    <t>Checking bugs and userfllow</t>
  </si>
  <si>
    <t>Api</t>
  </si>
  <si>
    <t xml:space="preserve"> worked on Search Component </t>
  </si>
  <si>
    <t xml:space="preserve">Exploration on search filter </t>
  </si>
  <si>
    <t>Tried search filter using Pipe</t>
  </si>
  <si>
    <t>created excel sheet for testing in Jmeter</t>
  </si>
  <si>
    <t>Jmeter testing with dynamic values</t>
  </si>
  <si>
    <t>Intranet forms submitting</t>
  </si>
  <si>
    <t>course trainee list view trainee button</t>
  </si>
  <si>
    <t>bud fixing</t>
  </si>
  <si>
    <t>trainee feedback functionality</t>
  </si>
  <si>
    <t>chacking flow and fixing bugs</t>
  </si>
  <si>
    <t>course trainee (disable change as chack box,select button,filter in trainee list)</t>
  </si>
  <si>
    <t>course trainee(other small changes))</t>
  </si>
  <si>
    <t>Timesheet Updation in Intranet</t>
  </si>
  <si>
    <t>Training Head- Add co-ordinator page, choose image option bugs and Flow</t>
  </si>
  <si>
    <t>Login page bug Verify the user mail and password and toast message</t>
  </si>
  <si>
    <t>Breadcrums and User flow in Head</t>
  </si>
  <si>
    <t>Changes in Course API</t>
  </si>
  <si>
    <t>Training Co-ordinator-Adding the data in Trainee ,Trainer and course &amp; review page bug resolved</t>
  </si>
  <si>
    <t>Add and view trainee in course page bug and user flow of Trainee and Trainer bugs Noted</t>
  </si>
  <si>
    <t>Metting with Rafi</t>
  </si>
  <si>
    <t>Worked on pagination fixing and recheck the flow</t>
  </si>
  <si>
    <t xml:space="preserve">Checking the coordinator flow </t>
  </si>
  <si>
    <t>Correcting the mistakes</t>
  </si>
  <si>
    <t>Disable action reference</t>
  </si>
  <si>
    <t>Reviewer page review</t>
  </si>
  <si>
    <t>API and Angular pull and solving the errors</t>
  </si>
  <si>
    <t xml:space="preserve">Overall flow check </t>
  </si>
  <si>
    <t>Discussed with teammate about the flow and detecting the bugs</t>
  </si>
  <si>
    <t xml:space="preserve">API </t>
  </si>
  <si>
    <t xml:space="preserve">Timesheet </t>
  </si>
  <si>
    <t>Exploration on how to keep the attendance checkbox checked after reload</t>
  </si>
  <si>
    <t>Worked on Attendance</t>
  </si>
  <si>
    <t xml:space="preserve">Tried to fix attendance error </t>
  </si>
  <si>
    <t xml:space="preserve">Worked on inserting CSV file in Jmeter </t>
  </si>
  <si>
    <t>worked on pagination and default message</t>
  </si>
  <si>
    <t xml:space="preserve">Inserting Records to database </t>
  </si>
  <si>
    <t>selectall and select in coursetrainee</t>
  </si>
  <si>
    <t>course trainee(pagination,scrollbar,no data)</t>
  </si>
  <si>
    <t>resolving courselist and button</t>
  </si>
  <si>
    <t>working flow and fixing bugs</t>
  </si>
  <si>
    <t>search in course 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</si>
</sst>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2" fillId="0" borderId="8" xfId="0" applyFont="1" applyBorder="1"/>
    <xf numFmtId="0" fontId="0" fillId="0" borderId="13" xfId="0" applyBorder="1"/>
    <xf numFmtId="0" fontId="12" fillId="0" borderId="16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2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6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101" t="s">
        <v>94</v>
      </c>
      <c r="C2" s="102"/>
      <c r="D2" s="102"/>
      <c r="E2" s="102"/>
      <c r="F2" s="102"/>
      <c r="G2" s="103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4" t="s">
        <v>298</v>
      </c>
      <c r="C3" s="105"/>
      <c r="D3" s="105"/>
      <c r="E3" s="105"/>
      <c r="F3" s="105"/>
      <c r="G3" s="106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4" t="s">
        <v>298</v>
      </c>
      <c r="C3" s="105"/>
      <c r="D3" s="105"/>
      <c r="E3" s="105"/>
      <c r="F3" s="105"/>
      <c r="G3" s="106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7" t="s">
        <v>298</v>
      </c>
      <c r="C10" s="108"/>
      <c r="D10" s="108"/>
      <c r="E10" s="108"/>
      <c r="F10" s="108"/>
      <c r="G10" s="109"/>
    </row>
    <row r="11" spans="1:7" ht="36.75" customHeight="1">
      <c r="A11" s="16" t="s">
        <v>24</v>
      </c>
      <c r="B11" s="107" t="s">
        <v>298</v>
      </c>
      <c r="C11" s="108"/>
      <c r="D11" s="108"/>
      <c r="E11" s="108"/>
      <c r="F11" s="108"/>
      <c r="G11" s="109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10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10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10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10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10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10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10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10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10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10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10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10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10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10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10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10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10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10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10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10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10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10"/>
      <c r="B45" s="80"/>
      <c r="C45" s="80"/>
      <c r="D45" s="81"/>
      <c r="E45" s="81"/>
      <c r="F45" s="81">
        <f t="shared" si="0"/>
        <v>0</v>
      </c>
    </row>
    <row r="46" spans="1:11">
      <c r="A46" s="110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10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10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10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10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10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10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10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10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10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10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10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10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10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10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10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10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10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10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10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10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10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10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10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10"/>
    </row>
    <row r="74" spans="1:9">
      <c r="A74" s="110"/>
    </row>
    <row r="75" spans="1:9">
      <c r="A75" s="110"/>
    </row>
    <row r="76" spans="1:9">
      <c r="A76" s="110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10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10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10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10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10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10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10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10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10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10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10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10"/>
      <c r="B88" s="80"/>
      <c r="C88" s="80"/>
      <c r="D88" s="81"/>
      <c r="E88" s="81"/>
      <c r="F88" s="81">
        <f t="shared" si="17"/>
        <v>0</v>
      </c>
    </row>
    <row r="89" spans="1:9">
      <c r="A89" s="110"/>
      <c r="B89" s="80"/>
      <c r="C89" s="80"/>
      <c r="D89" s="81"/>
      <c r="E89" s="81"/>
      <c r="F89" s="81">
        <f t="shared" si="17"/>
        <v>0</v>
      </c>
    </row>
    <row r="90" spans="1:9">
      <c r="A90" s="110"/>
      <c r="B90" s="80"/>
      <c r="C90" s="80"/>
      <c r="D90" s="81"/>
      <c r="E90" s="81"/>
      <c r="F90" s="81">
        <f t="shared" si="17"/>
        <v>0</v>
      </c>
    </row>
    <row r="91" spans="1:9">
      <c r="A91" s="110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10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10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10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10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10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10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10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10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10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10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10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10"/>
      <c r="B103" s="80"/>
      <c r="C103" s="80"/>
      <c r="D103" s="81"/>
      <c r="E103" s="81"/>
      <c r="F103" s="81">
        <f t="shared" si="17"/>
        <v>0</v>
      </c>
    </row>
    <row r="104" spans="1:9">
      <c r="A104" s="110"/>
      <c r="B104" s="80"/>
      <c r="C104" s="80"/>
      <c r="D104" s="81"/>
      <c r="E104" s="81"/>
      <c r="F104" s="81">
        <f t="shared" si="17"/>
        <v>0</v>
      </c>
    </row>
    <row r="105" spans="1:9">
      <c r="A105" s="110"/>
      <c r="B105" s="80"/>
      <c r="C105" s="80"/>
      <c r="D105" s="81"/>
      <c r="E105" s="81"/>
      <c r="F105" s="81">
        <f t="shared" si="17"/>
        <v>0</v>
      </c>
    </row>
    <row r="106" spans="1:9">
      <c r="A106" s="110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10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10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10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10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10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10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10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10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10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10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10"/>
      <c r="B117" s="80"/>
      <c r="C117" s="80"/>
      <c r="D117" s="81"/>
      <c r="E117" s="81"/>
      <c r="F117" s="81">
        <f t="shared" si="17"/>
        <v>0</v>
      </c>
    </row>
    <row r="118" spans="1:9">
      <c r="A118" s="110"/>
      <c r="B118" s="80"/>
      <c r="C118" s="80"/>
      <c r="D118" s="81"/>
      <c r="E118" s="81"/>
      <c r="F118" s="81">
        <f t="shared" si="17"/>
        <v>0</v>
      </c>
    </row>
    <row r="119" spans="1:9">
      <c r="A119" s="110"/>
      <c r="B119" s="80"/>
      <c r="C119" s="80"/>
      <c r="D119" s="81"/>
      <c r="E119" s="81"/>
      <c r="F119" s="81">
        <f t="shared" si="17"/>
        <v>0</v>
      </c>
    </row>
    <row r="120" spans="1:9">
      <c r="A120" s="110"/>
      <c r="B120" s="80"/>
      <c r="C120" s="80"/>
      <c r="D120" s="81"/>
      <c r="E120" s="81"/>
      <c r="F120" s="81">
        <f t="shared" si="17"/>
        <v>0</v>
      </c>
    </row>
    <row r="121" spans="1:9">
      <c r="A121" s="110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10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10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10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10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10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10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10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10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10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10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10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10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10"/>
      <c r="B134" s="80"/>
      <c r="C134" s="80"/>
      <c r="D134" s="81"/>
      <c r="E134" s="81"/>
      <c r="F134" s="81">
        <f t="shared" si="45"/>
        <v>0</v>
      </c>
    </row>
    <row r="135" spans="1:9">
      <c r="A135" s="110"/>
      <c r="B135" s="80"/>
      <c r="C135" s="80"/>
      <c r="D135" s="81"/>
      <c r="E135" s="81"/>
      <c r="F135" s="81">
        <f t="shared" si="45"/>
        <v>0</v>
      </c>
    </row>
    <row r="136" spans="1:9">
      <c r="A136" s="110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10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10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10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10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10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10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10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10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10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10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10"/>
      <c r="B149" s="80"/>
      <c r="C149" s="80"/>
      <c r="D149" s="81"/>
      <c r="E149" s="81"/>
      <c r="F149" s="81">
        <f t="shared" si="45"/>
        <v>0</v>
      </c>
    </row>
    <row r="150" spans="1:9">
      <c r="A150" s="110"/>
      <c r="B150" s="80"/>
      <c r="C150" s="80"/>
      <c r="D150" s="81"/>
      <c r="E150" s="81"/>
      <c r="F150" s="81">
        <f t="shared" si="45"/>
        <v>0</v>
      </c>
    </row>
    <row r="151" spans="1:9">
      <c r="A151" s="110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10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10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10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10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10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10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10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10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10"/>
      <c r="B161" s="80"/>
      <c r="C161" s="80"/>
      <c r="D161" s="81"/>
      <c r="E161" s="81"/>
      <c r="F161" s="81">
        <f t="shared" si="45"/>
        <v>0</v>
      </c>
    </row>
    <row r="162" spans="1:6">
      <c r="A162" s="110"/>
      <c r="B162" s="80"/>
      <c r="C162" s="80"/>
      <c r="D162" s="81"/>
      <c r="E162" s="81"/>
      <c r="F162" s="81">
        <f t="shared" si="45"/>
        <v>0</v>
      </c>
    </row>
    <row r="163" spans="1:6">
      <c r="A163" s="110"/>
      <c r="B163" s="80"/>
      <c r="C163" s="80"/>
      <c r="D163" s="81"/>
      <c r="E163" s="81"/>
      <c r="F163" s="81">
        <f t="shared" si="45"/>
        <v>0</v>
      </c>
    </row>
    <row r="164" spans="1:6">
      <c r="A164" s="110"/>
      <c r="B164" s="80"/>
      <c r="C164" s="80"/>
      <c r="D164" s="81"/>
      <c r="E164" s="81"/>
      <c r="F164" s="81">
        <f t="shared" si="45"/>
        <v>0</v>
      </c>
    </row>
    <row r="165" spans="1:6">
      <c r="A165" s="110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662" priority="12" operator="greaterThan">
      <formula>0.25</formula>
    </cfRule>
    <cfRule type="cellIs" dxfId="661" priority="13" operator="lessThan">
      <formula>0.25</formula>
    </cfRule>
  </conditionalFormatting>
  <conditionalFormatting sqref="I4 I19 I34 I48 I63 I78 I93 I108 I123 I138 I153">
    <cfRule type="cellIs" dxfId="660" priority="9" operator="lessThan">
      <formula>0.0416666666666667</formula>
    </cfRule>
    <cfRule type="cellIs" dxfId="659" priority="10" operator="greaterThan">
      <formula>0.0416666666666667</formula>
    </cfRule>
    <cfRule type="cellIs" dxfId="658" priority="11" operator="greaterThan">
      <formula>0.0416666666666667</formula>
    </cfRule>
  </conditionalFormatting>
  <conditionalFormatting sqref="I5 I20 I35 I49 I64 I79 I94 I109 I124 I139 I154">
    <cfRule type="cellIs" dxfId="657" priority="7" operator="lessThan">
      <formula>0.0833333333333333</formula>
    </cfRule>
    <cfRule type="cellIs" dxfId="656" priority="8" operator="greaterThan">
      <formula>0.0833333333333333</formula>
    </cfRule>
  </conditionalFormatting>
  <conditionalFormatting sqref="I6 I21 I36 I50 I65 I80 I95 I110 I125 I140 I155">
    <cfRule type="cellIs" dxfId="655" priority="5" operator="lessThan">
      <formula>0.0416666666666667</formula>
    </cfRule>
    <cfRule type="cellIs" dxfId="654" priority="6" operator="greaterThan">
      <formula>0.0416666666666667</formula>
    </cfRule>
  </conditionalFormatting>
  <conditionalFormatting sqref="I7 I22 I37 I51 I66 I81 I96 I111 I126 I141 I156">
    <cfRule type="cellIs" dxfId="653" priority="3" operator="lessThan">
      <formula>0.0416666666666667</formula>
    </cfRule>
    <cfRule type="cellIs" dxfId="652" priority="4" operator="greaterThan">
      <formula>0.0416666666666667</formula>
    </cfRule>
  </conditionalFormatting>
  <conditionalFormatting sqref="I8 I23 I38 I52 I67 I82 I97 I112 I127 I142 I157">
    <cfRule type="cellIs" dxfId="651" priority="1" operator="lessThan">
      <formula>0.0625</formula>
    </cfRule>
    <cfRule type="cellIs" dxfId="650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10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10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10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10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10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10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10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10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10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10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10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10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3">
      <c r="A17" s="110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10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10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10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10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10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10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10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10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10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10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10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10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10"/>
      <c r="B30" s="80"/>
      <c r="C30" s="80"/>
      <c r="D30" s="81"/>
      <c r="E30" s="81"/>
      <c r="F30" s="81">
        <f t="shared" si="0"/>
        <v>0</v>
      </c>
    </row>
    <row r="31" spans="1:13">
      <c r="A31" s="110"/>
      <c r="B31" s="80"/>
      <c r="C31" s="80"/>
      <c r="D31" s="81"/>
      <c r="E31" s="81"/>
      <c r="F31" s="81">
        <f t="shared" si="0"/>
        <v>0</v>
      </c>
    </row>
    <row r="32" spans="1:13">
      <c r="A32" s="110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10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10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10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10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10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10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10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10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10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10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10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10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10"/>
      <c r="B45" s="80"/>
      <c r="C45" s="80"/>
      <c r="D45" s="81"/>
      <c r="E45" s="81"/>
      <c r="F45" s="81">
        <f t="shared" si="0"/>
        <v>0</v>
      </c>
    </row>
    <row r="46" spans="1:13">
      <c r="A46" s="110"/>
      <c r="B46" s="80"/>
      <c r="C46" s="80"/>
      <c r="D46" s="81"/>
      <c r="E46" s="81"/>
      <c r="F46" s="81">
        <f t="shared" si="0"/>
        <v>0</v>
      </c>
    </row>
    <row r="47" spans="1:13">
      <c r="A47" s="110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10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10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10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10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10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10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10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10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10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10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10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10"/>
      <c r="B60" s="80"/>
      <c r="C60" s="80"/>
      <c r="D60" s="81"/>
      <c r="E60" s="81"/>
      <c r="F60" s="81">
        <f t="shared" si="0"/>
        <v>0</v>
      </c>
    </row>
    <row r="61" spans="1:13">
      <c r="A61" s="110"/>
      <c r="B61" s="80"/>
      <c r="C61" s="80"/>
      <c r="D61" s="81"/>
      <c r="E61" s="81"/>
      <c r="F61" s="81">
        <f t="shared" si="0"/>
        <v>0</v>
      </c>
    </row>
    <row r="62" spans="1:13">
      <c r="A62" s="110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10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10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10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10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10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10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10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10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10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10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10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10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10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10"/>
      <c r="B76" s="80"/>
      <c r="C76" s="80"/>
      <c r="D76" s="81"/>
      <c r="E76" s="81"/>
      <c r="F76" s="81">
        <f t="shared" si="30"/>
        <v>0</v>
      </c>
    </row>
    <row r="77" spans="1:13">
      <c r="A77" s="110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10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10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10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10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10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10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10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10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10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10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10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10"/>
      <c r="B89" s="80"/>
      <c r="C89" s="80"/>
      <c r="D89" s="81"/>
      <c r="E89" s="81"/>
      <c r="F89" s="81">
        <f t="shared" si="30"/>
        <v>0</v>
      </c>
    </row>
    <row r="90" spans="1:9">
      <c r="A90" s="110"/>
      <c r="B90" s="80"/>
      <c r="C90" s="80"/>
      <c r="D90" s="81"/>
      <c r="E90" s="81"/>
      <c r="F90" s="81">
        <f t="shared" si="30"/>
        <v>0</v>
      </c>
    </row>
    <row r="91" spans="1:9">
      <c r="A91" s="110"/>
      <c r="B91" s="80"/>
      <c r="C91" s="80"/>
      <c r="D91" s="81"/>
      <c r="E91" s="81"/>
      <c r="F91" s="81">
        <f t="shared" si="30"/>
        <v>0</v>
      </c>
    </row>
    <row r="92" spans="1:9">
      <c r="A92" s="110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10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10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10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10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10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10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10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10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10"/>
      <c r="B102" s="80"/>
      <c r="C102" s="80"/>
      <c r="D102" s="81"/>
      <c r="E102" s="81"/>
      <c r="F102" s="81">
        <f t="shared" si="30"/>
        <v>0</v>
      </c>
    </row>
    <row r="103" spans="1:13">
      <c r="A103" s="110"/>
      <c r="B103" s="80"/>
      <c r="C103" s="80"/>
      <c r="D103" s="81"/>
      <c r="E103" s="81"/>
      <c r="F103" s="81">
        <f t="shared" si="30"/>
        <v>0</v>
      </c>
    </row>
    <row r="104" spans="1:13">
      <c r="A104" s="110"/>
      <c r="B104" s="80"/>
      <c r="C104" s="80"/>
      <c r="D104" s="81"/>
      <c r="E104" s="81"/>
      <c r="F104" s="81">
        <f t="shared" si="30"/>
        <v>0</v>
      </c>
    </row>
    <row r="105" spans="1:13">
      <c r="A105" s="110"/>
      <c r="B105" s="80"/>
      <c r="C105" s="80"/>
      <c r="D105" s="81"/>
      <c r="E105" s="81"/>
      <c r="F105" s="81">
        <f t="shared" si="30"/>
        <v>0</v>
      </c>
    </row>
    <row r="106" spans="1:13">
      <c r="A106" s="110"/>
      <c r="B106" s="80"/>
      <c r="C106" s="80"/>
      <c r="D106" s="81"/>
      <c r="E106" s="81"/>
      <c r="F106" s="81">
        <f t="shared" si="30"/>
        <v>0</v>
      </c>
    </row>
    <row r="107" spans="1:13">
      <c r="A107" s="110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10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10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10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10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10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10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10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10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10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10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10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10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10"/>
      <c r="B120" s="80"/>
      <c r="C120" s="80"/>
      <c r="D120" s="81"/>
      <c r="E120" s="81"/>
      <c r="F120" s="81">
        <f t="shared" si="30"/>
        <v>0</v>
      </c>
    </row>
    <row r="121" spans="1:13">
      <c r="A121" s="110"/>
      <c r="B121" s="80"/>
      <c r="C121" s="80"/>
      <c r="D121" s="81"/>
      <c r="E121" s="81"/>
      <c r="F121" s="81">
        <f t="shared" si="30"/>
        <v>0</v>
      </c>
    </row>
    <row r="122" spans="1:13">
      <c r="A122" s="110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10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10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10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10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10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10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10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10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10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10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10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10"/>
      <c r="B134" s="80"/>
      <c r="C134" s="80"/>
      <c r="D134" s="81"/>
      <c r="E134" s="81"/>
      <c r="F134" s="81">
        <f t="shared" si="59"/>
        <v>0</v>
      </c>
    </row>
    <row r="135" spans="1:13">
      <c r="A135" s="110"/>
      <c r="B135" s="80"/>
      <c r="C135" s="80"/>
      <c r="D135" s="81"/>
      <c r="E135" s="81"/>
      <c r="F135" s="81">
        <f t="shared" si="59"/>
        <v>0</v>
      </c>
    </row>
    <row r="136" spans="1:13">
      <c r="A136" s="110"/>
      <c r="B136" s="80"/>
      <c r="C136" s="80"/>
      <c r="D136" s="81"/>
      <c r="E136" s="81"/>
      <c r="F136" s="81">
        <f t="shared" si="59"/>
        <v>0</v>
      </c>
    </row>
    <row r="137" spans="1:13">
      <c r="A137" s="110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10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10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10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10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10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10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10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10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10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10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10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10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10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10"/>
      <c r="B151" s="80"/>
      <c r="C151" s="80"/>
      <c r="D151" s="81"/>
      <c r="E151" s="81"/>
      <c r="F151" s="81">
        <f t="shared" si="59"/>
        <v>0</v>
      </c>
    </row>
    <row r="152" spans="1:9">
      <c r="A152" s="110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10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10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10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10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10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10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10"/>
      <c r="B163" s="80"/>
      <c r="C163" s="80"/>
      <c r="D163" s="81"/>
      <c r="E163" s="81"/>
      <c r="F163" s="81">
        <f t="shared" si="59"/>
        <v>0</v>
      </c>
    </row>
    <row r="164" spans="1:9">
      <c r="A164" s="110"/>
      <c r="B164" s="80"/>
      <c r="C164" s="80"/>
      <c r="D164" s="81"/>
      <c r="E164" s="81"/>
      <c r="F164" s="81">
        <f t="shared" si="59"/>
        <v>0</v>
      </c>
    </row>
    <row r="165" spans="1:9">
      <c r="A165" s="110"/>
      <c r="B165" s="80"/>
      <c r="C165" s="80"/>
      <c r="D165" s="81"/>
      <c r="E165" s="81"/>
      <c r="F165" s="81">
        <f t="shared" si="59"/>
        <v>0</v>
      </c>
    </row>
    <row r="166" spans="1:9">
      <c r="A166" s="110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9" priority="12" operator="greaterThan">
      <formula>0.25</formula>
    </cfRule>
    <cfRule type="cellIs" dxfId="648" priority="13" operator="lessThan">
      <formula>0.25</formula>
    </cfRule>
  </conditionalFormatting>
  <conditionalFormatting sqref="I4 I19 I34 I49 I64 I79 I94 I109 I124 I139 I154">
    <cfRule type="cellIs" dxfId="647" priority="9" operator="lessThan">
      <formula>0.0416666666666667</formula>
    </cfRule>
    <cfRule type="cellIs" dxfId="646" priority="10" operator="greaterThan">
      <formula>0.0416666666666667</formula>
    </cfRule>
    <cfRule type="cellIs" dxfId="645" priority="11" operator="greaterThan">
      <formula>0.0416666666666667</formula>
    </cfRule>
  </conditionalFormatting>
  <conditionalFormatting sqref="I5 I20 I35 I50 I65 I80 I95 I110 I125 I140 I155">
    <cfRule type="cellIs" dxfId="644" priority="7" operator="lessThan">
      <formula>0.0833333333333333</formula>
    </cfRule>
    <cfRule type="cellIs" dxfId="643" priority="8" operator="greaterThan">
      <formula>0.0833333333333333</formula>
    </cfRule>
  </conditionalFormatting>
  <conditionalFormatting sqref="I6 I21 I36 I51 I66 I81 I96 I111 I126 I141 I156">
    <cfRule type="cellIs" dxfId="642" priority="5" operator="lessThan">
      <formula>0.0416666666666667</formula>
    </cfRule>
    <cfRule type="cellIs" dxfId="641" priority="6" operator="greaterThan">
      <formula>0.0416666666666667</formula>
    </cfRule>
  </conditionalFormatting>
  <conditionalFormatting sqref="I7 I22 I37 I52 I67 I82 I97 I112 I127 I142 I157">
    <cfRule type="cellIs" dxfId="640" priority="3" operator="lessThan">
      <formula>0.0416666666666667</formula>
    </cfRule>
    <cfRule type="cellIs" dxfId="639" priority="4" operator="greaterThan">
      <formula>0.0416666666666667</formula>
    </cfRule>
  </conditionalFormatting>
  <conditionalFormatting sqref="I8 I23 I38 I53 I68 I83 I98 I113 I128 I143 I158">
    <cfRule type="cellIs" dxfId="638" priority="1" operator="lessThan">
      <formula>0.0625</formula>
    </cfRule>
    <cfRule type="cellIs" dxfId="637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10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10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10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10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10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10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10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10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10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10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10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10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10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10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10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10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10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10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10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10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10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10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10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10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10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10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10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10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10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10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10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10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10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10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10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10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10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10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10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10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10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10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10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10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10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10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10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10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10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10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10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10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10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10"/>
      <c r="B102" s="80"/>
      <c r="C102" s="80"/>
      <c r="D102" s="81"/>
      <c r="E102" s="81"/>
      <c r="F102" s="81">
        <f>E102-D102</f>
        <v>0</v>
      </c>
    </row>
    <row r="103" spans="1:11">
      <c r="A103" s="110"/>
      <c r="B103" s="80"/>
      <c r="C103" s="80"/>
      <c r="D103" s="81"/>
      <c r="E103" s="81"/>
      <c r="F103" s="81">
        <f>E103-D103</f>
        <v>0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10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10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10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10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10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10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10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10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10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10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10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10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10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10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10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10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10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10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10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10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10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10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10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10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10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10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10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10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10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10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10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10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10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10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10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4 I19 I34 I49 I64 I79 I94 I109 I124 I139 I154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5 I20 I35 I50 I65 I80 I95 I110 I125 I140 I155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 I21 I36 I51 I66 I81 I96 I111 I126 I141 I156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7 I22 I37 I52 I67 I82 I97 I112 I127 I142 I157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8 I23 I38 I53 I68 I83 I98 I113 I128 I143 I158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10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10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10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11">
      <c r="A17" s="110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10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10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10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10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10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10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10"/>
      <c r="B27" s="80"/>
      <c r="C27" s="80"/>
      <c r="D27" s="81"/>
      <c r="E27" s="81"/>
      <c r="F27" s="81">
        <f t="shared" si="0"/>
        <v>0</v>
      </c>
    </row>
    <row r="28" spans="1:11">
      <c r="A28" s="110"/>
      <c r="B28" s="80"/>
      <c r="C28" s="80"/>
      <c r="D28" s="81"/>
      <c r="E28" s="81"/>
      <c r="F28" s="81">
        <f t="shared" si="0"/>
        <v>0</v>
      </c>
    </row>
    <row r="29" spans="1:11">
      <c r="A29" s="110"/>
      <c r="B29" s="80"/>
      <c r="C29" s="80"/>
      <c r="D29" s="81"/>
      <c r="E29" s="81"/>
      <c r="F29" s="81">
        <f t="shared" si="0"/>
        <v>0</v>
      </c>
    </row>
    <row r="30" spans="1:11">
      <c r="A30" s="110"/>
      <c r="B30" s="80"/>
      <c r="C30" s="80"/>
      <c r="D30" s="81"/>
      <c r="E30" s="81"/>
      <c r="F30" s="81">
        <f t="shared" si="0"/>
        <v>0</v>
      </c>
    </row>
    <row r="31" spans="1:11">
      <c r="A31" s="110"/>
      <c r="B31" s="80"/>
      <c r="C31" s="80"/>
      <c r="D31" s="81"/>
      <c r="E31" s="81"/>
      <c r="F31" s="81">
        <f t="shared" si="0"/>
        <v>0</v>
      </c>
    </row>
    <row r="32" spans="1:11">
      <c r="A32" s="110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10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10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10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10"/>
      <c r="B42" s="80"/>
      <c r="C42" s="80"/>
      <c r="D42" s="81"/>
      <c r="E42" s="81"/>
      <c r="F42" s="81">
        <f t="shared" si="0"/>
        <v>0</v>
      </c>
    </row>
    <row r="43" spans="1:11">
      <c r="A43" s="110"/>
      <c r="B43" s="80"/>
      <c r="C43" s="80"/>
      <c r="D43" s="81"/>
      <c r="E43" s="81"/>
      <c r="F43" s="81">
        <f t="shared" si="0"/>
        <v>0</v>
      </c>
    </row>
    <row r="44" spans="1:11">
      <c r="A44" s="110"/>
      <c r="B44" s="80"/>
      <c r="C44" s="80"/>
      <c r="D44" s="81"/>
      <c r="E44" s="81"/>
      <c r="F44" s="81">
        <f t="shared" si="0"/>
        <v>0</v>
      </c>
    </row>
    <row r="45" spans="1:11">
      <c r="A45" s="110"/>
      <c r="B45" s="80"/>
      <c r="C45" s="80"/>
      <c r="D45" s="81"/>
      <c r="E45" s="81"/>
      <c r="F45" s="81">
        <f t="shared" si="0"/>
        <v>0</v>
      </c>
    </row>
    <row r="46" spans="1:11">
      <c r="A46" s="110"/>
      <c r="B46" s="80"/>
      <c r="C46" s="80"/>
      <c r="D46" s="81"/>
      <c r="E46" s="81"/>
      <c r="F46" s="81">
        <f t="shared" si="0"/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10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10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10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10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10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10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10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10"/>
      <c r="B72" s="80"/>
      <c r="C72" s="80"/>
      <c r="D72" s="81"/>
      <c r="E72" s="81"/>
      <c r="F72" s="81">
        <f t="shared" si="30"/>
        <v>0</v>
      </c>
    </row>
    <row r="73" spans="1:9">
      <c r="A73" s="110"/>
      <c r="B73" s="80"/>
      <c r="C73" s="80"/>
      <c r="D73" s="81"/>
      <c r="E73" s="81"/>
      <c r="F73" s="81">
        <f t="shared" si="30"/>
        <v>0</v>
      </c>
    </row>
    <row r="74" spans="1:9">
      <c r="A74" s="110"/>
      <c r="B74" s="80"/>
      <c r="C74" s="80"/>
      <c r="D74" s="81"/>
      <c r="E74" s="81"/>
      <c r="F74" s="81">
        <f t="shared" si="30"/>
        <v>0</v>
      </c>
    </row>
    <row r="75" spans="1:9">
      <c r="A75" s="110"/>
      <c r="B75" s="80"/>
      <c r="C75" s="80"/>
      <c r="D75" s="81"/>
      <c r="E75" s="81"/>
      <c r="F75" s="81">
        <f t="shared" si="30"/>
        <v>0</v>
      </c>
    </row>
    <row r="76" spans="1:9">
      <c r="A76" s="110"/>
      <c r="B76" s="80"/>
      <c r="C76" s="80"/>
      <c r="D76" s="81"/>
      <c r="E76" s="81"/>
      <c r="F76" s="81">
        <f t="shared" si="30"/>
        <v>0</v>
      </c>
    </row>
    <row r="77" spans="1:9">
      <c r="A77" s="110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10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10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10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10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10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10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10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10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10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30"/>
        <v>0</v>
      </c>
    </row>
    <row r="88" spans="1:9">
      <c r="A88" s="110"/>
      <c r="B88" s="80"/>
      <c r="C88" s="80"/>
      <c r="D88" s="81"/>
      <c r="E88" s="81"/>
      <c r="F88" s="81">
        <f t="shared" si="30"/>
        <v>0</v>
      </c>
    </row>
    <row r="89" spans="1:9">
      <c r="A89" s="110"/>
      <c r="B89" s="80"/>
      <c r="C89" s="80"/>
      <c r="D89" s="81"/>
      <c r="E89" s="81"/>
      <c r="F89" s="81">
        <f t="shared" si="30"/>
        <v>0</v>
      </c>
    </row>
    <row r="90" spans="1:9">
      <c r="A90" s="110"/>
      <c r="B90" s="80"/>
      <c r="C90" s="80"/>
      <c r="D90" s="81"/>
      <c r="E90" s="81"/>
      <c r="F90" s="81">
        <f t="shared" si="30"/>
        <v>0</v>
      </c>
    </row>
    <row r="91" spans="1:9">
      <c r="A91" s="110"/>
      <c r="B91" s="80"/>
      <c r="C91" s="80"/>
      <c r="D91" s="81"/>
      <c r="E91" s="81"/>
      <c r="F91" s="81">
        <f t="shared" si="30"/>
        <v>0</v>
      </c>
    </row>
    <row r="92" spans="1:9">
      <c r="A92" s="110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10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10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30"/>
        <v>0</v>
      </c>
    </row>
    <row r="103" spans="1:9">
      <c r="A103" s="110"/>
      <c r="B103" s="80"/>
      <c r="C103" s="80"/>
      <c r="D103" s="81"/>
      <c r="E103" s="81"/>
      <c r="F103" s="81">
        <f t="shared" si="30"/>
        <v>0</v>
      </c>
    </row>
    <row r="104" spans="1:9">
      <c r="A104" s="110"/>
      <c r="B104" s="80"/>
      <c r="C104" s="80"/>
      <c r="D104" s="81"/>
      <c r="E104" s="81"/>
      <c r="F104" s="81">
        <f t="shared" si="30"/>
        <v>0</v>
      </c>
    </row>
    <row r="105" spans="1:9">
      <c r="A105" s="110"/>
      <c r="B105" s="80"/>
      <c r="C105" s="80"/>
      <c r="D105" s="81"/>
      <c r="E105" s="81"/>
      <c r="F105" s="81">
        <f t="shared" si="30"/>
        <v>0</v>
      </c>
    </row>
    <row r="106" spans="1:9">
      <c r="A106" s="110"/>
      <c r="B106" s="80"/>
      <c r="C106" s="80"/>
      <c r="D106" s="81"/>
      <c r="E106" s="81"/>
      <c r="F106" s="81">
        <f t="shared" si="30"/>
        <v>0</v>
      </c>
    </row>
    <row r="107" spans="1:9">
      <c r="A107" s="110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10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10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10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10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10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10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10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30"/>
        <v>0</v>
      </c>
    </row>
    <row r="118" spans="1:9">
      <c r="A118" s="110"/>
      <c r="B118" s="80"/>
      <c r="C118" s="80"/>
      <c r="D118" s="81"/>
      <c r="E118" s="81"/>
      <c r="F118" s="81">
        <f t="shared" si="30"/>
        <v>0</v>
      </c>
    </row>
    <row r="119" spans="1:9">
      <c r="A119" s="110"/>
      <c r="B119" s="80"/>
      <c r="C119" s="80"/>
      <c r="D119" s="81"/>
      <c r="E119" s="81"/>
      <c r="F119" s="81">
        <f t="shared" si="30"/>
        <v>0</v>
      </c>
    </row>
    <row r="120" spans="1:9">
      <c r="A120" s="110"/>
      <c r="B120" s="80"/>
      <c r="C120" s="80"/>
      <c r="D120" s="81"/>
      <c r="E120" s="81"/>
      <c r="F120" s="81">
        <f t="shared" si="30"/>
        <v>0</v>
      </c>
    </row>
    <row r="121" spans="1:9">
      <c r="A121" s="110"/>
      <c r="B121" s="80"/>
      <c r="C121" s="80"/>
      <c r="D121" s="81"/>
      <c r="E121" s="81"/>
      <c r="F121" s="81">
        <f t="shared" si="30"/>
        <v>0</v>
      </c>
    </row>
    <row r="122" spans="1:9">
      <c r="A122" s="110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10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10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10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10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10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9"/>
        <v>0</v>
      </c>
    </row>
    <row r="133" spans="1:9">
      <c r="A133" s="110"/>
      <c r="B133" s="80"/>
      <c r="C133" s="80"/>
      <c r="D133" s="81"/>
      <c r="E133" s="81"/>
      <c r="F133" s="81">
        <f t="shared" si="59"/>
        <v>0</v>
      </c>
    </row>
    <row r="134" spans="1:9">
      <c r="A134" s="110"/>
      <c r="B134" s="80"/>
      <c r="C134" s="80"/>
      <c r="D134" s="81"/>
      <c r="E134" s="81"/>
      <c r="F134" s="81">
        <f t="shared" si="59"/>
        <v>0</v>
      </c>
    </row>
    <row r="135" spans="1:9">
      <c r="A135" s="110"/>
      <c r="B135" s="80"/>
      <c r="C135" s="80"/>
      <c r="D135" s="81"/>
      <c r="E135" s="81"/>
      <c r="F135" s="81">
        <f t="shared" si="59"/>
        <v>0</v>
      </c>
    </row>
    <row r="136" spans="1:9">
      <c r="A136" s="110"/>
      <c r="B136" s="80"/>
      <c r="C136" s="80"/>
      <c r="D136" s="81"/>
      <c r="E136" s="81"/>
      <c r="F136" s="81">
        <f t="shared" si="59"/>
        <v>0</v>
      </c>
    </row>
    <row r="137" spans="1:9">
      <c r="A137" s="110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10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10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10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10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10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10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10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9"/>
        <v>0</v>
      </c>
    </row>
    <row r="148" spans="1:9">
      <c r="A148" s="110"/>
      <c r="B148" s="80"/>
      <c r="C148" s="80"/>
      <c r="D148" s="81"/>
      <c r="E148" s="81"/>
      <c r="F148" s="81">
        <f t="shared" si="59"/>
        <v>0</v>
      </c>
    </row>
    <row r="149" spans="1:9">
      <c r="A149" s="110"/>
      <c r="B149" s="80"/>
      <c r="C149" s="80"/>
      <c r="D149" s="81"/>
      <c r="E149" s="81"/>
      <c r="F149" s="81">
        <f t="shared" si="59"/>
        <v>0</v>
      </c>
    </row>
    <row r="150" spans="1:9">
      <c r="A150" s="110"/>
      <c r="B150" s="80"/>
      <c r="C150" s="80"/>
      <c r="D150" s="81"/>
      <c r="E150" s="81"/>
      <c r="F150" s="81">
        <f t="shared" si="59"/>
        <v>0</v>
      </c>
    </row>
    <row r="151" spans="1:9">
      <c r="A151" s="110"/>
      <c r="B151" s="80"/>
      <c r="C151" s="80"/>
      <c r="D151" s="81"/>
      <c r="E151" s="81"/>
      <c r="F151" s="81">
        <f t="shared" si="59"/>
        <v>0</v>
      </c>
    </row>
    <row r="152" spans="1:9">
      <c r="A152" s="110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10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10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10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10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9"/>
        <v>0</v>
      </c>
    </row>
    <row r="163" spans="1:9">
      <c r="A163" s="110"/>
      <c r="B163" s="80"/>
      <c r="C163" s="80"/>
      <c r="D163" s="81"/>
      <c r="E163" s="81"/>
      <c r="F163" s="81">
        <f t="shared" si="59"/>
        <v>0</v>
      </c>
    </row>
    <row r="164" spans="1:9">
      <c r="A164" s="110"/>
      <c r="B164" s="80"/>
      <c r="C164" s="80"/>
      <c r="D164" s="81"/>
      <c r="E164" s="81"/>
      <c r="F164" s="81">
        <f t="shared" si="59"/>
        <v>0</v>
      </c>
    </row>
    <row r="165" spans="1:9">
      <c r="A165" s="110"/>
      <c r="B165" s="80"/>
      <c r="C165" s="80"/>
      <c r="D165" s="81"/>
      <c r="E165" s="81"/>
      <c r="F165" s="81">
        <f t="shared" si="59"/>
        <v>0</v>
      </c>
    </row>
    <row r="166" spans="1:9">
      <c r="A166" s="110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9 I64 I79 I94 I109 I124 I139 I154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50 I65 I80 I95 I110 I125 I140 I155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1 I66 I81 I96 I111 I126 I141 I156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2 I67 I82 I97 I112 I127 I142 I157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3 I68 I83 I98 I113 I128 I143 I158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10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10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10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10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10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10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10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10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10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10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10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10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10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10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10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10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10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10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10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10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10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10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10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10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10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10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10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10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10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10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10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10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10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10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10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10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10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10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10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10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10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10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10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10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10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10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10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10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10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10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10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10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10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10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10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10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10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10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10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10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10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10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1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10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10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10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10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10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10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10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10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10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10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10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10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10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10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10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10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10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10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10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10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10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10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10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10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10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10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10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10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10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10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10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10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10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10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10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10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10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10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10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10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10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10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10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10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10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10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10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10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10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10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10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10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10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10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10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10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10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10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10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10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10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10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10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10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10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10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10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10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10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10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10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10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10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10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10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10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10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10"/>
      <c r="B88" s="80"/>
      <c r="C88" s="80"/>
      <c r="D88" s="81"/>
      <c r="E88" s="81"/>
      <c r="F88" s="81">
        <f>E88-D88</f>
        <v>0</v>
      </c>
    </row>
    <row r="89" spans="1:11">
      <c r="A89" s="110"/>
      <c r="B89" s="80"/>
      <c r="C89" s="80"/>
      <c r="D89" s="81"/>
      <c r="E89" s="81"/>
      <c r="F89" s="81">
        <f>E89-D89</f>
        <v>0</v>
      </c>
    </row>
    <row r="90" spans="1:11">
      <c r="A90" s="110"/>
      <c r="B90" s="80"/>
      <c r="C90" s="80"/>
      <c r="D90" s="81"/>
      <c r="E90" s="81"/>
      <c r="F90" s="81">
        <f>E90-D90</f>
        <v>0</v>
      </c>
    </row>
    <row r="91" spans="1:11">
      <c r="A91" s="110"/>
      <c r="B91" s="80"/>
      <c r="C91" s="80"/>
      <c r="D91" s="81"/>
      <c r="E91" s="81"/>
      <c r="F91" s="81">
        <f>E91-D91</f>
        <v>0</v>
      </c>
    </row>
    <row r="92" spans="1:11">
      <c r="A92" s="110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10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10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10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10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10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10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10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10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10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10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10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10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10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10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10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10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10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10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10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10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10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10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10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10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10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10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10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10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10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10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10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10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10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10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10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10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84" priority="38" operator="greaterThan">
      <formula>0.25</formula>
    </cfRule>
    <cfRule type="cellIs" dxfId="583" priority="39" operator="lessThan">
      <formula>0.25</formula>
    </cfRule>
  </conditionalFormatting>
  <conditionalFormatting sqref="I4 I19 I34 I49 I64 I79 I109 I124 I139 I154">
    <cfRule type="cellIs" dxfId="582" priority="35" operator="lessThan">
      <formula>0.0416666666666667</formula>
    </cfRule>
    <cfRule type="cellIs" dxfId="581" priority="36" operator="greaterThan">
      <formula>0.0416666666666667</formula>
    </cfRule>
    <cfRule type="cellIs" dxfId="580" priority="37" operator="greaterThan">
      <formula>0.0416666666666667</formula>
    </cfRule>
  </conditionalFormatting>
  <conditionalFormatting sqref="I5 I20 I35 I50 I65 I80 I110 I125 I140 I155">
    <cfRule type="cellIs" dxfId="579" priority="33" operator="lessThan">
      <formula>0.0833333333333333</formula>
    </cfRule>
    <cfRule type="cellIs" dxfId="578" priority="34" operator="greaterThan">
      <formula>0.0833333333333333</formula>
    </cfRule>
  </conditionalFormatting>
  <conditionalFormatting sqref="I6 I21 I36 I51 I66 I81 I111 I126 I141 I156">
    <cfRule type="cellIs" dxfId="577" priority="31" operator="lessThan">
      <formula>0.0416666666666667</formula>
    </cfRule>
    <cfRule type="cellIs" dxfId="576" priority="32" operator="greaterThan">
      <formula>0.0416666666666667</formula>
    </cfRule>
  </conditionalFormatting>
  <conditionalFormatting sqref="I7 I22 I37 I52 I67 I82 I112 I127 I142 I157">
    <cfRule type="cellIs" dxfId="575" priority="29" operator="lessThan">
      <formula>0.0416666666666667</formula>
    </cfRule>
    <cfRule type="cellIs" dxfId="574" priority="30" operator="greaterThan">
      <formula>0.0416666666666667</formula>
    </cfRule>
  </conditionalFormatting>
  <conditionalFormatting sqref="I8 I23 I38 I53 I68 I83 I113 I128 I143 I158">
    <cfRule type="cellIs" dxfId="573" priority="27" operator="lessThan">
      <formula>0.0625</formula>
    </cfRule>
    <cfRule type="cellIs" dxfId="572" priority="28" operator="greaterThan">
      <formula>0.0625</formula>
    </cfRule>
  </conditionalFormatting>
  <conditionalFormatting sqref="I9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9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9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9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9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9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10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10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10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10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10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10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10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10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10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10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10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10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10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10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10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10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10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10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10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10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10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10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10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10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10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10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10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10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10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10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10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10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10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10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10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10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10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10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10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10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10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10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10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10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10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10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10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10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10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10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10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10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10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10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10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10"/>
      <c r="B76" s="80"/>
      <c r="C76" s="80"/>
      <c r="D76" s="81"/>
      <c r="E76" s="81"/>
      <c r="F76" s="81"/>
    </row>
    <row r="77" spans="1:11">
      <c r="A77" s="110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10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10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10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10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10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10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10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10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10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10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10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10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10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10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10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10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10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10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10"/>
      <c r="B103" s="80"/>
      <c r="C103" s="80"/>
      <c r="D103" s="81"/>
      <c r="E103" s="81"/>
      <c r="F103" s="81">
        <f>E103-D103</f>
        <v>0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10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10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10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10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10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10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10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10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10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10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10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10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10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10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10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10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10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10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10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10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10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10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10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10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10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10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10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10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10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10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10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10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10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10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10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10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10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10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10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10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10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10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10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10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10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10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10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10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10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10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10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58" priority="25" operator="greaterThan">
      <formula>0.25</formula>
    </cfRule>
    <cfRule type="cellIs" dxfId="557" priority="26" operator="lessThan">
      <formula>0.25</formula>
    </cfRule>
  </conditionalFormatting>
  <conditionalFormatting sqref="I4 I19 I34 I49 I64 I79 I109 I124 I139 I154">
    <cfRule type="cellIs" dxfId="556" priority="22" operator="lessThan">
      <formula>0.0416666666666667</formula>
    </cfRule>
    <cfRule type="cellIs" dxfId="555" priority="23" operator="greaterThan">
      <formula>0.0416666666666667</formula>
    </cfRule>
    <cfRule type="cellIs" dxfId="554" priority="24" operator="greaterThan">
      <formula>0.0416666666666667</formula>
    </cfRule>
  </conditionalFormatting>
  <conditionalFormatting sqref="I5 I20 I35 I50 I65 I80 I110 I125 I140 I155">
    <cfRule type="cellIs" dxfId="553" priority="20" operator="lessThan">
      <formula>0.0833333333333333</formula>
    </cfRule>
    <cfRule type="cellIs" dxfId="552" priority="21" operator="greaterThan">
      <formula>0.0833333333333333</formula>
    </cfRule>
  </conditionalFormatting>
  <conditionalFormatting sqref="I6 I21 I36 I51 I66 I81 I111 I126 I141 I156">
    <cfRule type="cellIs" dxfId="551" priority="18" operator="lessThan">
      <formula>0.0416666666666667</formula>
    </cfRule>
    <cfRule type="cellIs" dxfId="550" priority="19" operator="greaterThan">
      <formula>0.0416666666666667</formula>
    </cfRule>
  </conditionalFormatting>
  <conditionalFormatting sqref="I7 I22 I37 I52 I67 I82 I112 I127 I142 I157">
    <cfRule type="cellIs" dxfId="549" priority="16" operator="lessThan">
      <formula>0.0416666666666667</formula>
    </cfRule>
    <cfRule type="cellIs" dxfId="548" priority="17" operator="greaterThan">
      <formula>0.0416666666666667</formula>
    </cfRule>
  </conditionalFormatting>
  <conditionalFormatting sqref="I8 I23 I38 I53 I68 I83 I113 I128 I143 I158">
    <cfRule type="cellIs" dxfId="547" priority="14" operator="lessThan">
      <formula>0.0625</formula>
    </cfRule>
    <cfRule type="cellIs" dxfId="546" priority="15" operator="greaterThan">
      <formula>0.0625</formula>
    </cfRule>
  </conditionalFormatting>
  <conditionalFormatting sqref="I9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9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9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9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9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9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10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10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10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10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10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10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10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10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10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10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10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10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10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10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10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10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10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10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10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10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10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10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10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10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10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10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10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10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10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10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10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10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10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10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10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10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10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10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10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10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10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10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1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10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10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10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10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10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10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10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10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10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10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10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10"/>
      <c r="B88" s="80"/>
      <c r="C88" s="80"/>
      <c r="D88" s="81"/>
      <c r="E88" s="81"/>
      <c r="F88" s="81">
        <f>E88-D88</f>
        <v>0</v>
      </c>
    </row>
    <row r="89" spans="1:11">
      <c r="A89" s="110"/>
      <c r="B89" s="80"/>
      <c r="C89" s="80"/>
      <c r="D89" s="81"/>
      <c r="E89" s="81"/>
      <c r="F89" s="81">
        <f>E89-D89</f>
        <v>0</v>
      </c>
    </row>
    <row r="90" spans="1:11">
      <c r="A90" s="110"/>
      <c r="B90" s="80"/>
      <c r="C90" s="80"/>
      <c r="D90" s="81"/>
      <c r="E90" s="81"/>
      <c r="F90" s="81">
        <f>E90-D90</f>
        <v>0</v>
      </c>
    </row>
    <row r="91" spans="1:11">
      <c r="A91" s="110"/>
      <c r="B91" s="80"/>
      <c r="C91" s="80"/>
      <c r="D91" s="81"/>
      <c r="E91" s="81"/>
      <c r="F91" s="81">
        <f>E91-D91</f>
        <v>0</v>
      </c>
    </row>
    <row r="92" spans="1:11">
      <c r="A92" s="110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10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10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10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10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10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10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10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10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10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10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10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10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10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10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10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10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10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10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10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10"/>
      <c r="B120" s="80"/>
      <c r="C120" s="80"/>
      <c r="D120" s="81"/>
      <c r="E120" s="81"/>
      <c r="F120" s="81">
        <f>E120-D120</f>
        <v>0</v>
      </c>
    </row>
    <row r="121" spans="1:11">
      <c r="A121" s="110"/>
      <c r="B121" s="80"/>
      <c r="C121" s="80"/>
      <c r="D121" s="81"/>
      <c r="E121" s="81"/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10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10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10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10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10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10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10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10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10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10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10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10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10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10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10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10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10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10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10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10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10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10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10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10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10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10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10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10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10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10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10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10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10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32" priority="25" operator="greaterThan">
      <formula>0.25</formula>
    </cfRule>
    <cfRule type="cellIs" dxfId="531" priority="26" operator="lessThan">
      <formula>0.25</formula>
    </cfRule>
  </conditionalFormatting>
  <conditionalFormatting sqref="I4 I19 I34 I49 I64 I79 I109 I124 I139 I154">
    <cfRule type="cellIs" dxfId="530" priority="22" operator="lessThan">
      <formula>0.0416666666666667</formula>
    </cfRule>
    <cfRule type="cellIs" dxfId="529" priority="23" operator="greaterThan">
      <formula>0.0416666666666667</formula>
    </cfRule>
    <cfRule type="cellIs" dxfId="528" priority="24" operator="greaterThan">
      <formula>0.0416666666666667</formula>
    </cfRule>
  </conditionalFormatting>
  <conditionalFormatting sqref="I5 I20 I35 I50 I65 I80 I110 I125 I140 I155">
    <cfRule type="cellIs" dxfId="527" priority="20" operator="lessThan">
      <formula>0.0833333333333333</formula>
    </cfRule>
    <cfRule type="cellIs" dxfId="526" priority="21" operator="greaterThan">
      <formula>0.0833333333333333</formula>
    </cfRule>
  </conditionalFormatting>
  <conditionalFormatting sqref="I6 I21 I36 I51 I66 I81 I111 I126 I141 I156">
    <cfRule type="cellIs" dxfId="525" priority="18" operator="lessThan">
      <formula>0.0416666666666667</formula>
    </cfRule>
    <cfRule type="cellIs" dxfId="524" priority="19" operator="greaterThan">
      <formula>0.0416666666666667</formula>
    </cfRule>
  </conditionalFormatting>
  <conditionalFormatting sqref="I7 I22 I37 I52 I67 I82 I112 I127 I142 I157">
    <cfRule type="cellIs" dxfId="523" priority="16" operator="lessThan">
      <formula>0.0416666666666667</formula>
    </cfRule>
    <cfRule type="cellIs" dxfId="522" priority="17" operator="greaterThan">
      <formula>0.0416666666666667</formula>
    </cfRule>
  </conditionalFormatting>
  <conditionalFormatting sqref="I8 I23 I38 I53 I68 I83 I113 I128 I143 I158">
    <cfRule type="cellIs" dxfId="521" priority="14" operator="lessThan">
      <formula>0.0625</formula>
    </cfRule>
    <cfRule type="cellIs" dxfId="520" priority="15" operator="greaterThan">
      <formula>0.0625</formula>
    </cfRule>
  </conditionalFormatting>
  <conditionalFormatting sqref="I9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9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9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9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9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9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10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10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10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10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10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10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10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10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10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10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10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10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10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10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10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10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10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10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10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10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10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10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10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10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10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10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10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10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1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10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10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10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10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10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10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10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10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10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10"/>
      <c r="B86" s="80"/>
      <c r="C86" s="80"/>
      <c r="D86" s="81"/>
      <c r="E86" s="81"/>
      <c r="F86" s="81"/>
      <c r="I86" s="84"/>
    </row>
    <row r="87" spans="1:11">
      <c r="A87" s="110"/>
      <c r="B87" s="80"/>
      <c r="C87" s="80"/>
      <c r="D87" s="81"/>
      <c r="E87" s="81"/>
      <c r="F87" s="81"/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10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10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10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10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10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10"/>
      <c r="B100" s="80"/>
      <c r="C100" s="80"/>
      <c r="D100" s="81"/>
      <c r="E100" s="81"/>
      <c r="F100" s="81"/>
      <c r="I100" s="84"/>
    </row>
    <row r="101" spans="1:11">
      <c r="A101" s="110"/>
      <c r="B101" s="80"/>
      <c r="C101" s="80"/>
      <c r="D101" s="81"/>
      <c r="E101" s="81"/>
      <c r="F101" s="81"/>
      <c r="I101" s="84"/>
    </row>
    <row r="102" spans="1:11">
      <c r="A102" s="110"/>
      <c r="B102" s="80"/>
      <c r="C102" s="80"/>
      <c r="D102" s="81"/>
      <c r="E102" s="81"/>
      <c r="F102" s="81"/>
    </row>
    <row r="103" spans="1:11">
      <c r="A103" s="110"/>
      <c r="B103" s="80"/>
      <c r="C103" s="80"/>
      <c r="D103" s="81"/>
      <c r="E103" s="81"/>
      <c r="F103" s="81"/>
    </row>
    <row r="104" spans="1:11">
      <c r="A104" s="110"/>
      <c r="B104" s="80"/>
      <c r="C104" s="80"/>
      <c r="D104" s="81"/>
      <c r="E104" s="81"/>
      <c r="F104" s="81"/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10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10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10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10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10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10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10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10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10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10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10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10"/>
      <c r="B120" s="80"/>
      <c r="C120" s="80"/>
      <c r="D120" s="81"/>
      <c r="E120" s="81"/>
      <c r="F120" s="81">
        <f>E120-D120</f>
        <v>0</v>
      </c>
    </row>
    <row r="121" spans="1:11">
      <c r="A121" s="110"/>
      <c r="B121" s="80"/>
      <c r="C121" s="80"/>
      <c r="D121" s="81"/>
      <c r="E121" s="81"/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10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10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10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10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10"/>
      <c r="B132" s="80"/>
      <c r="C132" s="80"/>
      <c r="D132" s="81"/>
      <c r="E132" s="81"/>
      <c r="F132" s="81">
        <f>E132-D132</f>
        <v>0</v>
      </c>
    </row>
    <row r="133" spans="1:11">
      <c r="A133" s="110"/>
      <c r="B133" s="80"/>
      <c r="C133" s="80"/>
      <c r="D133" s="81"/>
      <c r="E133" s="81"/>
      <c r="F133" s="81">
        <f>E133-D133</f>
        <v>0</v>
      </c>
    </row>
    <row r="134" spans="1:11">
      <c r="A134" s="110"/>
      <c r="B134" s="80"/>
      <c r="C134" s="80"/>
      <c r="D134" s="81"/>
      <c r="E134" s="81"/>
      <c r="F134" s="81">
        <f>E134-D134</f>
        <v>0</v>
      </c>
    </row>
    <row r="135" spans="1:11">
      <c r="A135" s="110"/>
      <c r="B135" s="80"/>
      <c r="C135" s="80"/>
      <c r="D135" s="81"/>
      <c r="E135" s="81"/>
      <c r="F135" s="81">
        <f>E135-D135</f>
        <v>0</v>
      </c>
    </row>
    <row r="136" spans="1:11">
      <c r="A136" s="110"/>
      <c r="B136" s="80"/>
      <c r="C136" s="80"/>
      <c r="D136" s="81"/>
      <c r="E136" s="81"/>
      <c r="F136" s="81">
        <f>E136-D136</f>
        <v>0</v>
      </c>
    </row>
    <row r="137" spans="1:11">
      <c r="A137" s="110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10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10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10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10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10"/>
      <c r="B147" s="80"/>
      <c r="C147" s="80"/>
      <c r="D147" s="81"/>
      <c r="E147" s="81"/>
      <c r="F147" s="81">
        <f>E147-D147</f>
        <v>0</v>
      </c>
    </row>
    <row r="148" spans="1:11">
      <c r="A148" s="110"/>
      <c r="B148" s="80"/>
      <c r="C148" s="80"/>
      <c r="D148" s="81"/>
      <c r="E148" s="81"/>
      <c r="F148" s="81">
        <f>E148-D148</f>
        <v>0</v>
      </c>
    </row>
    <row r="149" spans="1:11">
      <c r="A149" s="110"/>
      <c r="B149" s="80"/>
      <c r="C149" s="80"/>
      <c r="D149" s="81"/>
      <c r="E149" s="81"/>
      <c r="F149" s="81">
        <f>E149-D149</f>
        <v>0</v>
      </c>
    </row>
    <row r="150" spans="1:11">
      <c r="A150" s="110"/>
      <c r="B150" s="80"/>
      <c r="C150" s="80"/>
      <c r="D150" s="81"/>
      <c r="E150" s="81"/>
      <c r="F150" s="81">
        <f>E150-D150</f>
        <v>0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10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10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10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10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10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10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10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06" priority="25" operator="greaterThan">
      <formula>0.25</formula>
    </cfRule>
    <cfRule type="cellIs" dxfId="505" priority="26" operator="lessThan">
      <formula>0.25</formula>
    </cfRule>
  </conditionalFormatting>
  <conditionalFormatting sqref="I4 I19 I34 I49 I64 I79 I109 I124 I139 I154">
    <cfRule type="cellIs" dxfId="504" priority="22" operator="lessThan">
      <formula>0.0416666666666667</formula>
    </cfRule>
    <cfRule type="cellIs" dxfId="503" priority="23" operator="greaterThan">
      <formula>0.0416666666666667</formula>
    </cfRule>
    <cfRule type="cellIs" dxfId="502" priority="24" operator="greaterThan">
      <formula>0.0416666666666667</formula>
    </cfRule>
  </conditionalFormatting>
  <conditionalFormatting sqref="I5 I20 I35 I50 I65 I80 I110 I125 I140 I155">
    <cfRule type="cellIs" dxfId="501" priority="20" operator="lessThan">
      <formula>0.0833333333333333</formula>
    </cfRule>
    <cfRule type="cellIs" dxfId="500" priority="21" operator="greaterThan">
      <formula>0.0833333333333333</formula>
    </cfRule>
  </conditionalFormatting>
  <conditionalFormatting sqref="I6 I21 I36 I51 I66 I81 I111 I126 I141 I156">
    <cfRule type="cellIs" dxfId="499" priority="18" operator="lessThan">
      <formula>0.0416666666666667</formula>
    </cfRule>
    <cfRule type="cellIs" dxfId="498" priority="19" operator="greaterThan">
      <formula>0.0416666666666667</formula>
    </cfRule>
  </conditionalFormatting>
  <conditionalFormatting sqref="I7 I22 I37 I52 I67 I82 I112 I127 I142 I157">
    <cfRule type="cellIs" dxfId="497" priority="16" operator="lessThan">
      <formula>0.0416666666666667</formula>
    </cfRule>
    <cfRule type="cellIs" dxfId="496" priority="17" operator="greaterThan">
      <formula>0.0416666666666667</formula>
    </cfRule>
  </conditionalFormatting>
  <conditionalFormatting sqref="I8 I23 I38 I53 I68 I83 I113 I128 I143 I158">
    <cfRule type="cellIs" dxfId="495" priority="14" operator="lessThan">
      <formula>0.0625</formula>
    </cfRule>
    <cfRule type="cellIs" dxfId="494" priority="15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10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10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10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10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10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10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10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10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10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10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10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10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10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10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10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10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10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10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10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10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10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10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10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10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10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10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10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10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10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10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10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10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10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10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10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10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10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10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10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10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10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10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10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10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10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10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10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10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10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10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10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10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10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10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10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10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10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10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10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10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10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10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10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10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10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10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10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10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10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10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10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10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10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10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10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10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10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10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10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10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10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10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10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10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10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10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10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10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10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10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10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10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10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10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10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10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10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10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10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10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10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10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10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10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10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10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10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10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10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10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10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10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10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10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10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10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10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10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10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10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10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10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10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10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10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10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10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10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10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10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10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10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10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10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10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10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10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10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10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10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10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10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10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10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10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10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10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10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10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10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10"/>
      <c r="B57" s="80"/>
      <c r="C57" s="80"/>
      <c r="D57" s="81"/>
      <c r="E57" s="81"/>
      <c r="F57" s="81">
        <f>E57-D57</f>
        <v>0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10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10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10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10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10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10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10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10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10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10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10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10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10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10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10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10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10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10"/>
      <c r="B87" s="80"/>
      <c r="C87" s="80"/>
      <c r="D87" s="81"/>
      <c r="E87" s="81"/>
      <c r="F87" s="81"/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10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10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10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10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10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10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10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10"/>
      <c r="B102" s="80"/>
      <c r="C102" s="80"/>
      <c r="D102" s="81"/>
      <c r="E102" s="81"/>
      <c r="F102" s="81"/>
    </row>
    <row r="103" spans="1:11">
      <c r="A103" s="110"/>
      <c r="C103" s="80"/>
      <c r="D103" s="81"/>
      <c r="E103" s="81"/>
      <c r="F103" s="81"/>
    </row>
    <row r="104" spans="1:11">
      <c r="A104" s="110"/>
      <c r="C104" s="80"/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10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10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10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10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10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10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10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10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10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10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10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10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10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10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10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10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10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10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10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10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10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10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10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10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10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10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10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10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10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10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10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10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10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10"/>
      <c r="B148" s="80"/>
      <c r="C148" s="80"/>
      <c r="D148" s="81"/>
      <c r="E148" s="81"/>
      <c r="F148" s="81">
        <f>E148-D148</f>
        <v>0</v>
      </c>
    </row>
    <row r="149" spans="1:11">
      <c r="A149" s="110"/>
      <c r="B149" s="80"/>
      <c r="C149" s="80"/>
      <c r="D149" s="81"/>
      <c r="E149" s="81"/>
      <c r="F149" s="81">
        <f>E149-D149</f>
        <v>0</v>
      </c>
    </row>
    <row r="150" spans="1:11">
      <c r="A150" s="110"/>
      <c r="B150" s="80"/>
      <c r="C150" s="80"/>
      <c r="D150" s="81"/>
      <c r="E150" s="81"/>
      <c r="F150" s="81">
        <f>E150-D150</f>
        <v>0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10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10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10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10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10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10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10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10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10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10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10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10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10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10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10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10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10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10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10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10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10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10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10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10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10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10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10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10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10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10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10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10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10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10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10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10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10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10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10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10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10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10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10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10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10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10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10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10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10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10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10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10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10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10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10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9"/>
        <v>0</v>
      </c>
    </row>
    <row r="73" spans="1:9">
      <c r="A73" s="110"/>
      <c r="B73" s="80"/>
      <c r="C73" s="80"/>
      <c r="D73" s="81"/>
      <c r="E73" s="81"/>
      <c r="F73" s="81">
        <f t="shared" si="19"/>
        <v>0</v>
      </c>
    </row>
    <row r="74" spans="1:9">
      <c r="A74" s="110"/>
      <c r="B74" s="80"/>
      <c r="C74" s="80"/>
      <c r="D74" s="81"/>
      <c r="E74" s="81"/>
      <c r="F74" s="81">
        <f t="shared" si="19"/>
        <v>0</v>
      </c>
    </row>
    <row r="75" spans="1:9">
      <c r="A75" s="110"/>
      <c r="B75" s="80"/>
      <c r="C75" s="80"/>
      <c r="D75" s="81"/>
      <c r="E75" s="81"/>
      <c r="F75" s="81">
        <f t="shared" si="19"/>
        <v>0</v>
      </c>
    </row>
    <row r="76" spans="1:9">
      <c r="A76" s="110"/>
      <c r="B76" s="80"/>
      <c r="C76" s="80"/>
      <c r="D76" s="81"/>
      <c r="E76" s="81"/>
      <c r="F76" s="81">
        <f t="shared" si="19"/>
        <v>0</v>
      </c>
    </row>
    <row r="77" spans="1:9">
      <c r="A77" s="110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10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10"/>
      <c r="B90" s="80"/>
      <c r="C90" s="80"/>
      <c r="D90" s="81"/>
      <c r="E90" s="81"/>
      <c r="F90" s="81">
        <f t="shared" si="19"/>
        <v>0</v>
      </c>
    </row>
    <row r="91" spans="1:9">
      <c r="A91" s="110"/>
      <c r="B91" s="80"/>
      <c r="C91" s="80"/>
      <c r="D91" s="81"/>
      <c r="E91" s="81"/>
      <c r="F91" s="81">
        <f t="shared" si="19"/>
        <v>0</v>
      </c>
    </row>
    <row r="92" spans="1:9">
      <c r="A92" s="110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10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10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10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10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10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10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10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10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10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10"/>
      <c r="B103" s="80"/>
      <c r="C103" s="80"/>
      <c r="D103" s="81"/>
      <c r="E103" s="81"/>
      <c r="F103" s="81">
        <f t="shared" si="19"/>
        <v>0</v>
      </c>
    </row>
    <row r="104" spans="1:9">
      <c r="A104" s="110"/>
      <c r="B104" s="80"/>
      <c r="C104" s="80"/>
      <c r="D104" s="81"/>
      <c r="E104" s="81"/>
      <c r="F104" s="81">
        <f t="shared" si="19"/>
        <v>0</v>
      </c>
    </row>
    <row r="105" spans="1:9">
      <c r="A105" s="110"/>
      <c r="B105" s="80"/>
      <c r="C105" s="80"/>
      <c r="D105" s="81"/>
      <c r="E105" s="81"/>
      <c r="F105" s="81">
        <f t="shared" si="19"/>
        <v>0</v>
      </c>
    </row>
    <row r="106" spans="1:9">
      <c r="A106" s="110"/>
      <c r="B106" s="80"/>
      <c r="C106" s="80"/>
      <c r="D106" s="81"/>
      <c r="E106" s="81"/>
      <c r="F106" s="81">
        <f t="shared" si="19"/>
        <v>0</v>
      </c>
    </row>
    <row r="107" spans="1:9">
      <c r="A107" s="110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10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10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10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10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10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10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10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10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10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10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10"/>
      <c r="B119" s="80"/>
      <c r="C119" s="80"/>
      <c r="D119" s="81"/>
      <c r="E119" s="81"/>
      <c r="F119" s="81">
        <f t="shared" si="19"/>
        <v>0</v>
      </c>
    </row>
    <row r="120" spans="1:9">
      <c r="A120" s="110"/>
      <c r="B120" s="80"/>
      <c r="C120" s="80"/>
      <c r="D120" s="81"/>
      <c r="E120" s="81"/>
      <c r="F120" s="81">
        <f t="shared" si="19"/>
        <v>0</v>
      </c>
    </row>
    <row r="121" spans="1:9">
      <c r="A121" s="110"/>
      <c r="B121" s="80"/>
      <c r="C121" s="80"/>
      <c r="D121" s="81"/>
      <c r="E121" s="81"/>
      <c r="F121" s="81">
        <f t="shared" si="19"/>
        <v>0</v>
      </c>
    </row>
    <row r="122" spans="1:9">
      <c r="A122" s="110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10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2"/>
        <v>0</v>
      </c>
    </row>
    <row r="133" spans="1:9">
      <c r="A133" s="110"/>
      <c r="B133" s="80"/>
      <c r="C133" s="80"/>
      <c r="D133" s="81"/>
      <c r="E133" s="81"/>
      <c r="F133" s="81">
        <f t="shared" si="52"/>
        <v>0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10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10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10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10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10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10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10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10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10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10"/>
      <c r="B148" s="80"/>
      <c r="C148" s="80"/>
      <c r="D148" s="81"/>
      <c r="E148" s="81"/>
      <c r="F148" s="81">
        <f t="shared" si="52"/>
        <v>0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10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10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10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10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10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10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10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10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4 I19 I34 I49 I64 I79 I94 I109 I124 I139 I15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5 I20 I35 I50 I65 I80 I95 I110 I125 I140 I15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 I21 I36 I51 I66 I81 I96 I111 I126 I141 I15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7 I22 I37 I52 I67 I82 I97 I112 I127 I142 I15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8 I23 I38 I53 I68 I83 I98 I113 I128 I143 I15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10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10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10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10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10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10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10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10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10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10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10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10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10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10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10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10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10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10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10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10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10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10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10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10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10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10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10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10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10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10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10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10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10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10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10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10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10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10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10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10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10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10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10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10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10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10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10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10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10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10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10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10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10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10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10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10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10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10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10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10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10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10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10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10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10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 I124 I139 I15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 I125 I140 I15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 I126 I141 I15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 I127 I142 I15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 I128 I143 I15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10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10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10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10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10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10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10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10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10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10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10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10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10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10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10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10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10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10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10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10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10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10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10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10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10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10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10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10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10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10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10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10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10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10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10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10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10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10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10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10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10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10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10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10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10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10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10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10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10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10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10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10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10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10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10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10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10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10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10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10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10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10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1"/>
      <c r="B31" s="80"/>
      <c r="C31" s="80"/>
      <c r="D31" s="81"/>
      <c r="E31" s="81"/>
      <c r="F31" s="81">
        <f>E31-D31</f>
        <v>0</v>
      </c>
    </row>
    <row r="32" spans="1:9">
      <c r="A32" s="112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3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3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3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3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3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3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3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3"/>
      <c r="B40" s="90"/>
      <c r="C40" s="80"/>
      <c r="D40" s="81"/>
      <c r="E40" s="81"/>
      <c r="F40" s="81">
        <f>E40-D40</f>
        <v>0</v>
      </c>
      <c r="I40" s="84"/>
    </row>
    <row r="41" spans="1:9">
      <c r="A41" s="113"/>
      <c r="B41" s="90"/>
      <c r="C41" s="80"/>
      <c r="D41" s="81"/>
      <c r="E41" s="81"/>
      <c r="F41" s="81">
        <f>E41-D41</f>
        <v>0</v>
      </c>
      <c r="I41" s="84"/>
    </row>
    <row r="42" spans="1:9">
      <c r="A42" s="113"/>
      <c r="B42" s="90"/>
      <c r="C42" s="80"/>
      <c r="D42" s="81"/>
      <c r="E42" s="81"/>
      <c r="F42" s="81">
        <f>E42-D42</f>
        <v>0</v>
      </c>
    </row>
    <row r="43" spans="1:9">
      <c r="A43" s="113"/>
      <c r="B43" s="90"/>
      <c r="C43" s="80"/>
      <c r="D43" s="81"/>
      <c r="E43" s="81"/>
      <c r="F43" s="81">
        <f>E43-D43</f>
        <v>0</v>
      </c>
    </row>
    <row r="44" spans="1:9">
      <c r="A44" s="113"/>
      <c r="B44" s="90"/>
      <c r="C44" s="80"/>
      <c r="D44" s="81"/>
      <c r="E44" s="81"/>
      <c r="F44" s="81">
        <f>E44-D44</f>
        <v>0</v>
      </c>
    </row>
    <row r="45" spans="1:9">
      <c r="A45" s="113"/>
      <c r="B45" s="90"/>
      <c r="C45" s="80"/>
      <c r="D45" s="81"/>
      <c r="E45" s="81"/>
      <c r="F45" s="81">
        <f>E45-D45</f>
        <v>0</v>
      </c>
    </row>
    <row r="46" spans="1:9">
      <c r="A46" s="114"/>
      <c r="B46" s="90"/>
      <c r="C46" s="80"/>
      <c r="D46" s="81"/>
      <c r="E46" s="81"/>
      <c r="F46" s="81">
        <f>E46-D46</f>
        <v>0</v>
      </c>
    </row>
    <row r="47" spans="1:9">
      <c r="A47" s="115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10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10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10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10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10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10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10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10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10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10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10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10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10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10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10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10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10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10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10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10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10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10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10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10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10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10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10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10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10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10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10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10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10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10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10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10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10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10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10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10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10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10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10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10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10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10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10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10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10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10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10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10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10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10"/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10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10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10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10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10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10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10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10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10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10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10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10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10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10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10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10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10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10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10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10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10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10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10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10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10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10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10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10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10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10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10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10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10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10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10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10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10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10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10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10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10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10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10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10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10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10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10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10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10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10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10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10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10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10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10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10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10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10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10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10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10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10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10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10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10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10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10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10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10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10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10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10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10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10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10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10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10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10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10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10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10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10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10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10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10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10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10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10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10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10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10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10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10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10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10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10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10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10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10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10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10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10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10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10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10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10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10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10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10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10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10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10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10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10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10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10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10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10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10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10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10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10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10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10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10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10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10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10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10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10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10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10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10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10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10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10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10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10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10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10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10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10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10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10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10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10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10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10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10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10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10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10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10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10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10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10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10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10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10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10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10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10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10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10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10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10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10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10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10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10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10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10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10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10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10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10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10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10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10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10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10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10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10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10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10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10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10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10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10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10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10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10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10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10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10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10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10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10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10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10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10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10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10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10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10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10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10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10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10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10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10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10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10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10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10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10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10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10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10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10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8"/>
        <v>0</v>
      </c>
    </row>
    <row r="73" spans="1:9">
      <c r="A73" s="110"/>
      <c r="B73" s="80"/>
      <c r="C73" s="80"/>
      <c r="D73" s="81"/>
      <c r="E73" s="81"/>
      <c r="F73" s="81">
        <f t="shared" si="18"/>
        <v>0</v>
      </c>
    </row>
    <row r="74" spans="1:9">
      <c r="A74" s="110"/>
      <c r="B74" s="80"/>
      <c r="C74" s="80"/>
      <c r="D74" s="81"/>
      <c r="E74" s="81"/>
      <c r="F74" s="81">
        <f t="shared" si="18"/>
        <v>0</v>
      </c>
    </row>
    <row r="75" spans="1:9">
      <c r="A75" s="110"/>
      <c r="B75" s="80"/>
      <c r="C75" s="80"/>
      <c r="D75" s="81"/>
      <c r="E75" s="81"/>
      <c r="F75" s="81">
        <f t="shared" si="18"/>
        <v>0</v>
      </c>
    </row>
    <row r="76" spans="1:9">
      <c r="A76" s="110"/>
      <c r="B76" s="80"/>
      <c r="C76" s="80"/>
      <c r="D76" s="81"/>
      <c r="E76" s="81"/>
      <c r="F76" s="81">
        <f t="shared" si="18"/>
        <v>0</v>
      </c>
    </row>
    <row r="77" spans="1:9">
      <c r="A77" s="110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10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10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10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10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10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10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10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10"/>
      <c r="B87" s="80"/>
      <c r="C87" s="80"/>
      <c r="D87" s="81"/>
      <c r="E87" s="81"/>
      <c r="F87" s="81">
        <f t="shared" si="18"/>
        <v>0</v>
      </c>
    </row>
    <row r="88" spans="1:9">
      <c r="A88" s="110"/>
      <c r="B88" s="80"/>
      <c r="C88" s="80"/>
      <c r="D88" s="81"/>
      <c r="E88" s="81"/>
      <c r="F88" s="81">
        <f t="shared" si="18"/>
        <v>0</v>
      </c>
    </row>
    <row r="89" spans="1:9">
      <c r="A89" s="110"/>
      <c r="B89" s="80"/>
      <c r="C89" s="80"/>
      <c r="D89" s="81"/>
      <c r="E89" s="81"/>
      <c r="F89" s="81">
        <f t="shared" si="18"/>
        <v>0</v>
      </c>
    </row>
    <row r="90" spans="1:9">
      <c r="A90" s="110"/>
      <c r="B90" s="80"/>
      <c r="C90" s="80"/>
      <c r="D90" s="81"/>
      <c r="E90" s="81"/>
      <c r="F90" s="81">
        <f t="shared" si="18"/>
        <v>0</v>
      </c>
    </row>
    <row r="91" spans="1:9">
      <c r="A91" s="110"/>
      <c r="B91" s="80"/>
      <c r="C91" s="80"/>
      <c r="D91" s="81"/>
      <c r="E91" s="81"/>
      <c r="F91" s="81">
        <f t="shared" si="18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10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18"/>
        <v>0</v>
      </c>
    </row>
    <row r="103" spans="1:9">
      <c r="A103" s="110"/>
      <c r="B103" s="80"/>
      <c r="C103" s="80"/>
      <c r="D103" s="81"/>
      <c r="E103" s="81"/>
      <c r="F103" s="81">
        <f t="shared" si="18"/>
        <v>0</v>
      </c>
    </row>
    <row r="104" spans="1:9">
      <c r="A104" s="110"/>
      <c r="B104" s="80"/>
      <c r="C104" s="80"/>
      <c r="D104" s="81"/>
      <c r="E104" s="81"/>
      <c r="F104" s="81">
        <f t="shared" si="18"/>
        <v>0</v>
      </c>
    </row>
    <row r="105" spans="1:9">
      <c r="A105" s="110"/>
      <c r="B105" s="80"/>
      <c r="C105" s="80"/>
      <c r="D105" s="81"/>
      <c r="E105" s="81"/>
      <c r="F105" s="81">
        <f t="shared" si="18"/>
        <v>0</v>
      </c>
    </row>
    <row r="106" spans="1:9">
      <c r="A106" s="110"/>
      <c r="B106" s="80"/>
      <c r="C106" s="80"/>
      <c r="D106" s="81"/>
      <c r="E106" s="81"/>
      <c r="F106" s="81">
        <f t="shared" si="18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10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10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10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10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10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10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10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10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10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10"/>
      <c r="B118" s="80"/>
      <c r="C118" s="80"/>
      <c r="D118" s="81"/>
      <c r="E118" s="81"/>
      <c r="F118" s="81">
        <f t="shared" si="18"/>
        <v>0</v>
      </c>
    </row>
    <row r="119" spans="1:9">
      <c r="A119" s="110"/>
      <c r="C119" s="80"/>
      <c r="D119" s="81"/>
      <c r="E119" s="81"/>
      <c r="F119" s="81">
        <f t="shared" si="18"/>
        <v>0</v>
      </c>
    </row>
    <row r="120" spans="1:9">
      <c r="A120" s="110"/>
      <c r="B120" s="80"/>
      <c r="C120" s="80"/>
      <c r="D120" s="81"/>
      <c r="E120" s="81"/>
      <c r="F120" s="81">
        <f t="shared" si="18"/>
        <v>0</v>
      </c>
    </row>
    <row r="121" spans="1:9">
      <c r="A121" s="110"/>
      <c r="B121" s="80"/>
      <c r="C121" s="80"/>
      <c r="D121" s="81"/>
      <c r="E121" s="81"/>
      <c r="F121" s="81">
        <f t="shared" si="18"/>
        <v>0</v>
      </c>
    </row>
    <row r="122" spans="1:9">
      <c r="A122" s="110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10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10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10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10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10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10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10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10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10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10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10"/>
      <c r="B134" s="80"/>
      <c r="C134" s="80"/>
      <c r="D134" s="81"/>
      <c r="E134" s="81"/>
      <c r="F134" s="81">
        <f t="shared" si="51"/>
        <v>0</v>
      </c>
    </row>
    <row r="135" spans="1:9">
      <c r="A135" s="110"/>
      <c r="B135" s="80"/>
      <c r="C135" s="80"/>
      <c r="D135" s="81"/>
      <c r="E135" s="81"/>
      <c r="F135" s="81">
        <f t="shared" si="51"/>
        <v>0</v>
      </c>
    </row>
    <row r="136" spans="1:9">
      <c r="A136" s="110"/>
      <c r="B136" s="80"/>
      <c r="C136" s="80"/>
      <c r="D136" s="81"/>
      <c r="E136" s="81"/>
      <c r="F136" s="81">
        <f t="shared" si="51"/>
        <v>0</v>
      </c>
    </row>
    <row r="137" spans="1:9">
      <c r="A137" s="110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10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10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10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10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10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10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10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10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10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10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10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10"/>
      <c r="B150" s="80"/>
      <c r="C150" s="80"/>
      <c r="D150" s="81"/>
      <c r="E150" s="81"/>
      <c r="F150" s="81">
        <f t="shared" si="51"/>
        <v>0</v>
      </c>
    </row>
    <row r="151" spans="1:9">
      <c r="A151" s="110"/>
      <c r="B151" s="80"/>
      <c r="C151" s="80"/>
      <c r="D151" s="81"/>
      <c r="E151" s="81"/>
      <c r="F151" s="81">
        <f t="shared" si="51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10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1"/>
        <v>0</v>
      </c>
    </row>
    <row r="163" spans="1:9">
      <c r="A163" s="110"/>
      <c r="B163" s="80"/>
      <c r="C163" s="80"/>
      <c r="D163" s="81"/>
      <c r="E163" s="81"/>
      <c r="F163" s="81">
        <f t="shared" si="51"/>
        <v>0</v>
      </c>
    </row>
    <row r="164" spans="1:9">
      <c r="A164" s="110"/>
      <c r="B164" s="80"/>
      <c r="C164" s="80"/>
      <c r="D164" s="81"/>
      <c r="E164" s="81"/>
      <c r="F164" s="81">
        <f t="shared" si="51"/>
        <v>0</v>
      </c>
    </row>
    <row r="165" spans="1:9">
      <c r="A165" s="110"/>
      <c r="B165" s="80"/>
      <c r="C165" s="80"/>
      <c r="D165" s="81"/>
      <c r="E165" s="81"/>
      <c r="F165" s="81">
        <f t="shared" si="51"/>
        <v>0</v>
      </c>
    </row>
    <row r="166" spans="1:9">
      <c r="A166" s="110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10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10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10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10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10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10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10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10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10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10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10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10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10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10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10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10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10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10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10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10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10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10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10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9"/>
        <v>0</v>
      </c>
    </row>
    <row r="73" spans="1:9">
      <c r="A73" s="110"/>
      <c r="B73" s="80"/>
      <c r="C73" s="80"/>
      <c r="D73" s="81"/>
      <c r="E73" s="81"/>
      <c r="F73" s="81">
        <f t="shared" si="19"/>
        <v>0</v>
      </c>
    </row>
    <row r="74" spans="1:9">
      <c r="A74" s="110"/>
      <c r="B74" s="80"/>
      <c r="C74" s="80"/>
      <c r="D74" s="81"/>
      <c r="E74" s="81"/>
      <c r="F74" s="81">
        <f t="shared" si="19"/>
        <v>0</v>
      </c>
    </row>
    <row r="75" spans="1:9">
      <c r="A75" s="110"/>
      <c r="B75" s="80"/>
      <c r="C75" s="80"/>
      <c r="D75" s="81"/>
      <c r="E75" s="81"/>
      <c r="F75" s="81">
        <f t="shared" si="19"/>
        <v>0</v>
      </c>
    </row>
    <row r="76" spans="1:9">
      <c r="A76" s="110"/>
      <c r="B76" s="80"/>
      <c r="C76" s="80"/>
      <c r="D76" s="81"/>
      <c r="E76" s="81"/>
      <c r="F76" s="81">
        <f t="shared" si="19"/>
        <v>0</v>
      </c>
    </row>
    <row r="77" spans="1:9">
      <c r="A77" s="110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10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10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10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10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10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10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10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10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10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10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10"/>
      <c r="B89" s="80"/>
      <c r="C89" s="80"/>
      <c r="D89" s="81"/>
      <c r="E89" s="81"/>
      <c r="F89" s="81">
        <f t="shared" si="19"/>
        <v>0</v>
      </c>
    </row>
    <row r="90" spans="1:9">
      <c r="A90" s="110"/>
      <c r="B90" s="80"/>
      <c r="C90" s="80"/>
      <c r="D90" s="81"/>
      <c r="E90" s="81"/>
      <c r="F90" s="81">
        <f t="shared" si="19"/>
        <v>0</v>
      </c>
    </row>
    <row r="91" spans="1:9">
      <c r="A91" s="110"/>
      <c r="B91" s="80"/>
      <c r="C91" s="80"/>
      <c r="D91" s="81"/>
      <c r="E91" s="81"/>
      <c r="F91" s="81">
        <f t="shared" si="19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10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19"/>
        <v>0</v>
      </c>
    </row>
    <row r="103" spans="1:9">
      <c r="A103" s="110"/>
      <c r="B103" s="80"/>
      <c r="C103" s="80"/>
      <c r="D103" s="81"/>
      <c r="E103" s="81"/>
      <c r="F103" s="81">
        <f t="shared" si="19"/>
        <v>0</v>
      </c>
    </row>
    <row r="104" spans="1:9">
      <c r="A104" s="110"/>
      <c r="B104" s="80"/>
      <c r="C104" s="80"/>
      <c r="D104" s="81"/>
      <c r="E104" s="81"/>
      <c r="F104" s="81">
        <f t="shared" si="19"/>
        <v>0</v>
      </c>
    </row>
    <row r="105" spans="1:9">
      <c r="A105" s="110"/>
      <c r="B105" s="80"/>
      <c r="C105" s="80"/>
      <c r="D105" s="81"/>
      <c r="E105" s="81"/>
      <c r="F105" s="81">
        <f t="shared" si="19"/>
        <v>0</v>
      </c>
    </row>
    <row r="106" spans="1:9">
      <c r="A106" s="110"/>
      <c r="B106" s="80"/>
      <c r="C106" s="80"/>
      <c r="D106" s="81"/>
      <c r="E106" s="81"/>
      <c r="F106" s="81">
        <f t="shared" si="19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10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10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10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10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10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10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10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10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10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10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10"/>
      <c r="B118" s="80"/>
      <c r="C118" s="80"/>
      <c r="D118" s="81"/>
      <c r="E118" s="81"/>
      <c r="F118" s="81">
        <f t="shared" si="19"/>
        <v>0</v>
      </c>
    </row>
    <row r="119" spans="1:9">
      <c r="A119" s="110"/>
      <c r="B119" s="80"/>
      <c r="C119" s="80"/>
      <c r="D119" s="81"/>
      <c r="E119" s="81"/>
      <c r="F119" s="81">
        <f t="shared" si="19"/>
        <v>0</v>
      </c>
    </row>
    <row r="120" spans="1:9">
      <c r="A120" s="110"/>
      <c r="B120" s="80"/>
      <c r="C120" s="80"/>
      <c r="D120" s="81"/>
      <c r="E120" s="81"/>
      <c r="F120" s="81">
        <f t="shared" si="19"/>
        <v>0</v>
      </c>
    </row>
    <row r="121" spans="1:9">
      <c r="A121" s="110"/>
      <c r="B121" s="80"/>
      <c r="C121" s="80"/>
      <c r="D121" s="81"/>
      <c r="E121" s="81"/>
      <c r="F121" s="81">
        <f t="shared" si="19"/>
        <v>0</v>
      </c>
    </row>
    <row r="122" spans="1:9">
      <c r="A122" s="110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10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10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10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10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10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10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10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10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10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10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10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10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10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10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10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10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10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10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10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10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2"/>
        <v>0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B1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10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10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10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10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10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10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10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10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10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10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10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10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10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10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10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10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10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10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10"/>
      <c r="B70" s="80"/>
      <c r="C70" s="80"/>
      <c r="D70" s="81"/>
      <c r="E70" s="81"/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10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10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10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10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10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10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10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10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10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10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10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10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10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10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10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10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10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10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10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10"/>
      <c r="B117" s="18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10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1"/>
        <v>0</v>
      </c>
    </row>
    <row r="133" spans="1:9">
      <c r="A133" s="110"/>
      <c r="B133" s="80"/>
      <c r="C133" s="80"/>
      <c r="D133" s="81"/>
      <c r="E133" s="81"/>
      <c r="F133" s="81">
        <f t="shared" si="51"/>
        <v>0</v>
      </c>
    </row>
    <row r="134" spans="1:9">
      <c r="A134" s="110"/>
      <c r="B134" s="80"/>
      <c r="C134" s="80"/>
      <c r="D134" s="81"/>
      <c r="E134" s="81"/>
      <c r="F134" s="81">
        <f t="shared" si="51"/>
        <v>0</v>
      </c>
    </row>
    <row r="135" spans="1:9">
      <c r="A135" s="110"/>
      <c r="B135" s="80"/>
      <c r="C135" s="80"/>
      <c r="D135" s="81"/>
      <c r="E135" s="81"/>
      <c r="F135" s="81">
        <f t="shared" si="51"/>
        <v>0</v>
      </c>
    </row>
    <row r="136" spans="1:9">
      <c r="A136" s="110"/>
      <c r="B136" s="80"/>
      <c r="C136" s="80"/>
      <c r="D136" s="81"/>
      <c r="E136" s="81"/>
      <c r="F136" s="81">
        <f t="shared" si="51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10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10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10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10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10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10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10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10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10"/>
      <c r="B147" s="80"/>
      <c r="C147" s="80"/>
      <c r="D147" s="81"/>
      <c r="E147" s="81"/>
      <c r="F147" s="81">
        <f t="shared" si="51"/>
        <v>0</v>
      </c>
    </row>
    <row r="148" spans="1:9">
      <c r="A148" s="110"/>
      <c r="B148" s="80"/>
      <c r="C148" s="80"/>
      <c r="D148" s="81"/>
      <c r="E148" s="81"/>
      <c r="F148" s="81">
        <f t="shared" si="51"/>
        <v>0</v>
      </c>
    </row>
    <row r="149" spans="1:9">
      <c r="A149" s="110"/>
      <c r="B149" s="80"/>
      <c r="C149" s="80"/>
      <c r="D149" s="81"/>
      <c r="E149" s="81"/>
      <c r="F149" s="81">
        <f t="shared" si="51"/>
        <v>0</v>
      </c>
    </row>
    <row r="150" spans="1:9">
      <c r="A150" s="110"/>
      <c r="B150" s="80"/>
      <c r="C150" s="80"/>
      <c r="D150" s="81"/>
      <c r="E150" s="81"/>
      <c r="F150" s="81">
        <f t="shared" si="51"/>
        <v>0</v>
      </c>
    </row>
    <row r="151" spans="1:9">
      <c r="A151" s="110"/>
      <c r="B151" s="80"/>
      <c r="C151" s="80"/>
      <c r="D151" s="81"/>
      <c r="E151" s="81"/>
      <c r="F151" s="81">
        <f t="shared" si="51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10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1"/>
        <v>0</v>
      </c>
    </row>
    <row r="163" spans="1:9">
      <c r="A163" s="110"/>
      <c r="B163" s="80"/>
      <c r="C163" s="80"/>
      <c r="D163" s="81"/>
      <c r="E163" s="81"/>
      <c r="F163" s="81">
        <f t="shared" si="51"/>
        <v>0</v>
      </c>
    </row>
    <row r="164" spans="1:9">
      <c r="A164" s="110"/>
      <c r="B164" s="80"/>
      <c r="C164" s="80"/>
      <c r="D164" s="81"/>
      <c r="E164" s="81"/>
      <c r="F164" s="81">
        <f t="shared" si="51"/>
        <v>0</v>
      </c>
    </row>
    <row r="165" spans="1:9">
      <c r="A165" s="110"/>
      <c r="B165" s="80"/>
      <c r="C165" s="80"/>
      <c r="D165" s="81"/>
      <c r="E165" s="81"/>
      <c r="F165" s="81">
        <f t="shared" si="51"/>
        <v>0</v>
      </c>
    </row>
    <row r="166" spans="1:9">
      <c r="A166" s="110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B100" workbookViewId="0">
      <selection activeCell="B100" sqref="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10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10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10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10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10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10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10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10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10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10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10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10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10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10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 ht="16.5">
      <c r="A32" s="110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10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10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10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10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10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10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10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10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10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10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10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10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10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10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10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10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10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10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10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10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10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10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10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10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10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10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10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10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10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10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10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10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10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10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10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10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10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10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10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10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10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10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10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10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10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10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10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10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10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10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10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10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10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10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10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10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10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10"/>
      <c r="B148" s="80"/>
      <c r="C148" s="80"/>
      <c r="D148" s="81"/>
      <c r="E148" s="81"/>
      <c r="F148" s="81">
        <f t="shared" si="52"/>
        <v>0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10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2"/>
        <v>0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B91-0DF0-4D41-B133-FDCED4B8D482}">
  <dimension ref="A1:Q166"/>
  <sheetViews>
    <sheetView topLeftCell="A89" workbookViewId="0"/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1778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10"/>
      <c r="B4" s="80" t="s">
        <v>1779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10"/>
      <c r="B5" s="80" t="s">
        <v>1780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10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1781</v>
      </c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10"/>
      <c r="B8" s="80" t="s">
        <v>1782</v>
      </c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0.40972222222222227</v>
      </c>
    </row>
    <row r="10" spans="1:17">
      <c r="A10" s="110"/>
      <c r="B10" s="80" t="s">
        <v>1782</v>
      </c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10"/>
      <c r="B11" s="80" t="s">
        <v>1783</v>
      </c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10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10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10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10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10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10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10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10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10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10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10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10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10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10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10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10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10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10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10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10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10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10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10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10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10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10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10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10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10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10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10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10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10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10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10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10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10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10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10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10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10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10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10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10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10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10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10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10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10"/>
      <c r="B101" s="80"/>
      <c r="C101" s="80"/>
      <c r="D101" s="81"/>
      <c r="F101" s="81"/>
      <c r="I101" s="84"/>
    </row>
    <row r="102" spans="1:12">
      <c r="A102" s="110"/>
      <c r="B102" s="80"/>
      <c r="C102" s="80"/>
      <c r="D102" s="81"/>
      <c r="E102" s="81"/>
      <c r="F102" s="81">
        <f t="shared" si="25"/>
        <v>0</v>
      </c>
    </row>
    <row r="103" spans="1:12">
      <c r="A103" s="110"/>
      <c r="B103" s="80"/>
      <c r="C103" s="80"/>
      <c r="D103" s="81"/>
      <c r="E103" s="81"/>
      <c r="F103" s="81">
        <f t="shared" si="25"/>
        <v>0</v>
      </c>
    </row>
    <row r="104" spans="1:12">
      <c r="A104" s="110"/>
      <c r="B104" s="80"/>
      <c r="C104" s="80"/>
      <c r="D104" s="81"/>
      <c r="E104" s="81"/>
      <c r="F104" s="81">
        <f t="shared" si="25"/>
        <v>0</v>
      </c>
    </row>
    <row r="105" spans="1:12">
      <c r="A105" s="110"/>
      <c r="B105" s="80"/>
      <c r="C105" s="80"/>
      <c r="D105" s="81"/>
      <c r="E105" s="81"/>
      <c r="F105" s="81">
        <f t="shared" si="25"/>
        <v>0</v>
      </c>
    </row>
    <row r="106" spans="1:12">
      <c r="A106" s="110"/>
      <c r="B106" s="80"/>
      <c r="C106" s="80"/>
      <c r="D106" s="81"/>
      <c r="E106" s="81"/>
      <c r="F106" s="81">
        <f t="shared" si="25"/>
        <v>0</v>
      </c>
    </row>
    <row r="107" spans="1:12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10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10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10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10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10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10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10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10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10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10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10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10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10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0.27777777777777762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3.819444444444442E-2</v>
      </c>
    </row>
    <row r="141" spans="1:9">
      <c r="A141" s="110"/>
      <c r="B141" s="80" t="s">
        <v>1838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10"/>
      <c r="B143" t="s">
        <v>1839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10"/>
      <c r="B144" s="80" t="s">
        <v>1783</v>
      </c>
      <c r="C144" s="80" t="s">
        <v>510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10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10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10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10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10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78424A8-63C5-4AEC-A5E6-FA35D88BA52A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DEE6-5F51-497F-8910-6B947B94C1D4}">
  <dimension ref="A1:Q166"/>
  <sheetViews>
    <sheetView topLeftCell="A84" workbookViewId="0">
      <selection activeCell="D88" sqref="D88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0.41319444444444431</v>
      </c>
      <c r="Q3" t="s">
        <v>508</v>
      </c>
    </row>
    <row r="4" spans="1:17">
      <c r="A4" s="110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99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6"/>
      <c r="B7" s="100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6"/>
      <c r="B8" s="98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0.5034722222222221</v>
      </c>
    </row>
    <row r="10" spans="1:17">
      <c r="A10" s="110"/>
      <c r="B10" s="80" t="s">
        <v>1846</v>
      </c>
      <c r="C10" s="80" t="s">
        <v>504</v>
      </c>
      <c r="D10" s="81">
        <v>0.70833333333333337</v>
      </c>
      <c r="E10" s="81">
        <v>0.76388888888888884</v>
      </c>
      <c r="F10" s="81">
        <f t="shared" si="0"/>
        <v>5.5555555555555469E-2</v>
      </c>
      <c r="I10" s="84"/>
    </row>
    <row r="11" spans="1:17">
      <c r="A11" s="110"/>
      <c r="B11" s="80" t="s">
        <v>1847</v>
      </c>
      <c r="C11" s="80" t="s">
        <v>504</v>
      </c>
      <c r="D11" s="81">
        <v>0.89583333333333337</v>
      </c>
      <c r="E11" s="81">
        <v>0.99305555555555547</v>
      </c>
      <c r="F11" s="81">
        <f t="shared" si="0"/>
        <v>9.7222222222222099E-2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1848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10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10"/>
      <c r="B20" s="80" t="s">
        <v>1849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1850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10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10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10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10"/>
      <c r="B26" s="80" t="s">
        <v>1851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10"/>
      <c r="B27" s="80" t="s">
        <v>1852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1853</v>
      </c>
      <c r="C32" s="80" t="s">
        <v>508</v>
      </c>
      <c r="D32" s="81">
        <v>0.35069444444444442</v>
      </c>
      <c r="E32" s="81">
        <v>0.3611111111111111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1854</v>
      </c>
      <c r="C33" s="80" t="s">
        <v>510</v>
      </c>
      <c r="D33" s="81">
        <v>0.3611111111111111</v>
      </c>
      <c r="E33" s="81">
        <v>0.38541666666666669</v>
      </c>
      <c r="F33" s="81">
        <f t="shared" si="0"/>
        <v>2.430555555555558E-2</v>
      </c>
      <c r="H33" s="83" t="s">
        <v>504</v>
      </c>
      <c r="I33" s="81">
        <f t="shared" ref="I33" si="8">SUMIFS(F32:F46, C32:C46,H33)</f>
        <v>0.27430555555555552</v>
      </c>
    </row>
    <row r="34" spans="1:9">
      <c r="A34" s="110"/>
      <c r="B34" s="80" t="s">
        <v>1855</v>
      </c>
      <c r="C34" s="80" t="s">
        <v>510</v>
      </c>
      <c r="D34" s="81">
        <v>0.38541666666666669</v>
      </c>
      <c r="E34" s="81">
        <v>0.39583333333333331</v>
      </c>
      <c r="F34" s="81">
        <f t="shared" si="0"/>
        <v>1.041666666666663E-2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10"/>
      <c r="B35" s="80" t="s">
        <v>1856</v>
      </c>
      <c r="C35" s="80" t="s">
        <v>504</v>
      </c>
      <c r="D35" s="81">
        <v>0.39583333333333331</v>
      </c>
      <c r="E35" s="81">
        <v>0.45833333333333331</v>
      </c>
      <c r="F35" s="81">
        <f t="shared" si="0"/>
        <v>6.25E-2</v>
      </c>
      <c r="H35" s="83" t="s">
        <v>510</v>
      </c>
      <c r="I35" s="81">
        <f t="shared" ref="I35" si="10">SUMIFS(F32:F46, C32:C46,H35)</f>
        <v>8.3333333333333259E-2</v>
      </c>
    </row>
    <row r="36" spans="1:9">
      <c r="A36" s="110"/>
      <c r="B36" s="80" t="s">
        <v>590</v>
      </c>
      <c r="C36" s="80" t="s">
        <v>516</v>
      </c>
      <c r="D36" s="81">
        <v>0.45833333333333331</v>
      </c>
      <c r="E36" s="81">
        <v>0.46527777777777773</v>
      </c>
      <c r="F36" s="81">
        <f t="shared" si="0"/>
        <v>6.9444444444444198E-3</v>
      </c>
      <c r="H36" s="83" t="s">
        <v>513</v>
      </c>
      <c r="I36" s="81">
        <f t="shared" ref="I36" si="11">SUMIFS(F32:F46, C32:C46,H36)</f>
        <v>6.1111111111111116E-2</v>
      </c>
    </row>
    <row r="37" spans="1:9">
      <c r="A37" s="110"/>
      <c r="B37" s="80" t="s">
        <v>1856</v>
      </c>
      <c r="C37" s="80" t="s">
        <v>504</v>
      </c>
      <c r="D37" s="81">
        <v>0.46527777777777773</v>
      </c>
      <c r="E37" s="81">
        <v>0.51388888888888895</v>
      </c>
      <c r="F37" s="81">
        <f t="shared" si="0"/>
        <v>4.8611111111111216E-2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1857</v>
      </c>
      <c r="C38" s="80" t="s">
        <v>504</v>
      </c>
      <c r="D38" s="81">
        <v>0.52083333333333337</v>
      </c>
      <c r="E38" s="81">
        <v>0.54861111111111105</v>
      </c>
      <c r="F38" s="81">
        <f t="shared" si="0"/>
        <v>2.7777777777777679E-2</v>
      </c>
      <c r="H38" s="83" t="s">
        <v>516</v>
      </c>
      <c r="I38" s="81">
        <f t="shared" ref="I38" si="13">SUMIFS(F32:F46, C32:C46,H38)</f>
        <v>4.166666666666663E-2</v>
      </c>
    </row>
    <row r="39" spans="1:9">
      <c r="A39" s="110"/>
      <c r="B39" s="80" t="s">
        <v>1367</v>
      </c>
      <c r="C39" s="80" t="s">
        <v>516</v>
      </c>
      <c r="D39" s="81">
        <v>0.55208333333333337</v>
      </c>
      <c r="E39" s="81">
        <v>0.57638888888888895</v>
      </c>
      <c r="F39" s="81">
        <f t="shared" si="0"/>
        <v>2.430555555555558E-2</v>
      </c>
      <c r="H39" s="78" t="s">
        <v>519</v>
      </c>
      <c r="I39" s="79">
        <f t="shared" ref="I39" si="14">SUM(I33:I38)</f>
        <v>0.47083333333333321</v>
      </c>
    </row>
    <row r="40" spans="1:9">
      <c r="A40" s="110"/>
      <c r="B40" s="80" t="s">
        <v>1858</v>
      </c>
      <c r="C40" s="80" t="s">
        <v>510</v>
      </c>
      <c r="D40" s="81">
        <v>0.58333333333333337</v>
      </c>
      <c r="E40" s="81">
        <v>0.63194444444444442</v>
      </c>
      <c r="F40" s="81">
        <f t="shared" si="0"/>
        <v>4.8611111111111049E-2</v>
      </c>
      <c r="I40" s="84"/>
    </row>
    <row r="41" spans="1:9">
      <c r="A41" s="110"/>
      <c r="B41" s="80" t="s">
        <v>1607</v>
      </c>
      <c r="C41" s="80" t="s">
        <v>513</v>
      </c>
      <c r="D41" s="81">
        <v>0.64722222222222225</v>
      </c>
      <c r="E41" s="81">
        <v>0.70833333333333337</v>
      </c>
      <c r="F41" s="81">
        <f t="shared" si="0"/>
        <v>6.1111111111111116E-2</v>
      </c>
      <c r="I41" s="84"/>
    </row>
    <row r="42" spans="1:9">
      <c r="A42" s="110"/>
      <c r="B42" s="80" t="s">
        <v>590</v>
      </c>
      <c r="C42" s="80" t="s">
        <v>516</v>
      </c>
      <c r="D42" s="81">
        <v>0.70833333333333337</v>
      </c>
      <c r="E42" s="81">
        <v>0.71875</v>
      </c>
      <c r="F42" s="81">
        <f t="shared" si="0"/>
        <v>1.041666666666663E-2</v>
      </c>
    </row>
    <row r="43" spans="1:9">
      <c r="A43" s="110"/>
      <c r="B43" s="80" t="s">
        <v>1859</v>
      </c>
      <c r="C43" s="80" t="s">
        <v>504</v>
      </c>
      <c r="D43" s="81">
        <v>0.71875</v>
      </c>
      <c r="E43" s="81">
        <v>0.75</v>
      </c>
      <c r="F43" s="81">
        <f t="shared" si="0"/>
        <v>3.125E-2</v>
      </c>
    </row>
    <row r="44" spans="1:9">
      <c r="A44" s="110"/>
      <c r="B44" s="80" t="s">
        <v>1860</v>
      </c>
      <c r="C44" s="80" t="s">
        <v>504</v>
      </c>
      <c r="D44" s="81">
        <v>0.83333333333333337</v>
      </c>
      <c r="E44" s="81">
        <v>0.9375</v>
      </c>
      <c r="F44" s="81">
        <f t="shared" si="0"/>
        <v>0.10416666666666663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1861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1862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1863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10"/>
      <c r="B53" s="80" t="s">
        <v>1864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10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10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10"/>
      <c r="B56" s="80" t="s">
        <v>1865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1866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23.368055555555557</v>
      </c>
    </row>
    <row r="64" spans="1:9">
      <c r="A64" s="110"/>
      <c r="B64" s="80" t="s">
        <v>1867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10"/>
      <c r="B66" s="80" t="s">
        <v>1868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10"/>
      <c r="B67" t="s">
        <v>1869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1870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10"/>
      <c r="B69" s="80" t="s">
        <v>1871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23.527777777777779</v>
      </c>
    </row>
    <row r="70" spans="1:9">
      <c r="A70" s="110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10"/>
      <c r="B71" t="s">
        <v>1872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10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10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10"/>
      <c r="B74" s="80" t="s">
        <v>1873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10"/>
      <c r="B75" s="80" t="s">
        <v>1874</v>
      </c>
      <c r="C75" s="80" t="s">
        <v>504</v>
      </c>
      <c r="D75" s="81">
        <v>0.83333333333333337</v>
      </c>
      <c r="E75" s="81">
        <v>24</v>
      </c>
      <c r="F75" s="81">
        <f t="shared" si="25"/>
        <v>23.166666666666668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1875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0.33333333333333326</v>
      </c>
    </row>
    <row r="79" spans="1:9">
      <c r="A79" s="110"/>
      <c r="B79" s="80" t="s">
        <v>1876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1877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6.5972222222222099E-2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1878</v>
      </c>
      <c r="C83" s="80" t="s">
        <v>504</v>
      </c>
      <c r="D83" s="81">
        <v>0.57638888888888895</v>
      </c>
      <c r="E83" s="81">
        <v>0.64236111111111105</v>
      </c>
      <c r="F83" s="81">
        <f t="shared" si="25"/>
        <v>6.5972222222222099E-2</v>
      </c>
      <c r="H83" s="83" t="s">
        <v>516</v>
      </c>
      <c r="I83" s="81">
        <f t="shared" ref="I83" si="35">SUMIFS(F77:F91, C77:C91,H83)</f>
        <v>5.2083333333333537E-2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0.71180555555555547</v>
      </c>
      <c r="F84" s="81">
        <f t="shared" si="25"/>
        <v>6.5972222222222099E-2</v>
      </c>
      <c r="H84" s="78" t="s">
        <v>519</v>
      </c>
      <c r="I84" s="79">
        <f t="shared" ref="I84" si="36">SUM(I78:I83)</f>
        <v>0.46527777777777779</v>
      </c>
    </row>
    <row r="85" spans="1:9">
      <c r="A85" s="110"/>
      <c r="B85" s="80" t="s">
        <v>715</v>
      </c>
      <c r="C85" s="80" t="s">
        <v>516</v>
      </c>
      <c r="D85" s="81">
        <v>0.71180555555555547</v>
      </c>
      <c r="E85" s="81">
        <v>0.72569444444444453</v>
      </c>
      <c r="F85" s="81">
        <f t="shared" si="25"/>
        <v>1.3888888888889062E-2</v>
      </c>
      <c r="I85" s="84"/>
    </row>
    <row r="86" spans="1:9">
      <c r="A86" s="110"/>
      <c r="B86" s="80" t="s">
        <v>1879</v>
      </c>
      <c r="C86" s="80" t="s">
        <v>504</v>
      </c>
      <c r="D86" s="81">
        <v>0.85416666666666663</v>
      </c>
      <c r="E86" s="81">
        <v>0.97569444444444453</v>
      </c>
      <c r="F86" s="81">
        <f t="shared" si="25"/>
        <v>0.1215277777777779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10"/>
      <c r="B93" s="80" t="s">
        <v>1880</v>
      </c>
      <c r="C93" s="80" t="s">
        <v>504</v>
      </c>
      <c r="D93" s="81">
        <v>0.38194444444444442</v>
      </c>
      <c r="E93" s="81">
        <v>0.44444444444444442</v>
      </c>
      <c r="F93" s="81">
        <v>6.25E-2</v>
      </c>
      <c r="H93" s="83" t="s">
        <v>504</v>
      </c>
      <c r="I93" s="81">
        <f t="shared" ref="I93" si="37">SUMIFS(F92:F106, C92:C106,H93)</f>
        <v>0.25694444444444442</v>
      </c>
    </row>
    <row r="94" spans="1:9">
      <c r="A94" s="110"/>
      <c r="B94" s="80" t="s">
        <v>792</v>
      </c>
      <c r="C94" s="80" t="s">
        <v>516</v>
      </c>
      <c r="D94" s="81">
        <v>0.44791666666666669</v>
      </c>
      <c r="E94" s="81">
        <v>0.45833333333333331</v>
      </c>
      <c r="F94" s="81">
        <v>1.0416666666666666E-2</v>
      </c>
      <c r="H94" s="83" t="s">
        <v>508</v>
      </c>
      <c r="I94" s="81">
        <f t="shared" ref="I94" si="38">SUMIFS(F92:F106, C92:C106,H94)</f>
        <v>1.0416666666666666E-2</v>
      </c>
    </row>
    <row r="95" spans="1:9">
      <c r="A95" s="110"/>
      <c r="B95" s="80" t="s">
        <v>1881</v>
      </c>
      <c r="C95" s="80" t="s">
        <v>504</v>
      </c>
      <c r="D95" s="81">
        <v>0.45833333333333331</v>
      </c>
      <c r="E95" s="81">
        <v>0.4861111111111111</v>
      </c>
      <c r="F95" s="81">
        <v>2.7777777777777776E-2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1882</v>
      </c>
      <c r="C96" s="80" t="s">
        <v>504</v>
      </c>
      <c r="D96" s="81">
        <v>0.49305555555555558</v>
      </c>
      <c r="E96" s="81">
        <v>0.52777777777777779</v>
      </c>
      <c r="F96" s="81">
        <v>3.4722222222222224E-2</v>
      </c>
      <c r="H96" s="83" t="s">
        <v>513</v>
      </c>
      <c r="I96" s="81">
        <f t="shared" ref="I96" si="40">SUMIFS(F92:F106, C92:C106,H96)</f>
        <v>6.25E-2</v>
      </c>
    </row>
    <row r="97" spans="1:12">
      <c r="A97" s="110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1883</v>
      </c>
      <c r="C98" s="80" t="s">
        <v>504</v>
      </c>
      <c r="D98" s="81">
        <v>0.57638888888888895</v>
      </c>
      <c r="E98" s="81">
        <v>0.63888888888888895</v>
      </c>
      <c r="F98" s="81">
        <v>6.25E-2</v>
      </c>
      <c r="H98" s="83" t="s">
        <v>516</v>
      </c>
      <c r="I98" s="81">
        <f t="shared" ref="I98" si="42">SUMIFS(F92:F106, C92:C106,H98)</f>
        <v>5.9027777777777776E-2</v>
      </c>
    </row>
    <row r="99" spans="1:12">
      <c r="A99" s="110"/>
      <c r="B99" s="80" t="s">
        <v>617</v>
      </c>
      <c r="C99" s="80" t="s">
        <v>513</v>
      </c>
      <c r="D99" s="81">
        <v>0.64583333333333337</v>
      </c>
      <c r="E99" s="81">
        <v>0.6875</v>
      </c>
      <c r="F99" s="81">
        <v>6.25E-2</v>
      </c>
      <c r="H99" s="78" t="s">
        <v>519</v>
      </c>
      <c r="I99" s="79">
        <f t="shared" ref="I99" si="43">SUM(I93:I98)</f>
        <v>0.3888888888888889</v>
      </c>
      <c r="L99" t="s">
        <v>1821</v>
      </c>
    </row>
    <row r="100" spans="1:12">
      <c r="A100" s="110"/>
      <c r="B100" s="80" t="s">
        <v>841</v>
      </c>
      <c r="C100" s="80" t="s">
        <v>516</v>
      </c>
      <c r="D100" s="81">
        <v>0.69444444444444453</v>
      </c>
      <c r="E100" s="81">
        <v>0.70833333333333337</v>
      </c>
      <c r="F100" s="81">
        <v>1.3888888888888888E-2</v>
      </c>
      <c r="I100" s="84"/>
    </row>
    <row r="101" spans="1:12">
      <c r="A101" s="110"/>
      <c r="B101" s="80" t="s">
        <v>1884</v>
      </c>
      <c r="C101" s="80" t="s">
        <v>504</v>
      </c>
      <c r="D101" s="81">
        <v>0.84027777777777779</v>
      </c>
      <c r="E101" s="84">
        <v>0.875</v>
      </c>
      <c r="F101" s="81">
        <v>3.4722222222222224E-2</v>
      </c>
      <c r="I101" s="84"/>
    </row>
    <row r="102" spans="1:12">
      <c r="A102" s="110"/>
      <c r="B102" s="80" t="s">
        <v>1885</v>
      </c>
      <c r="C102" s="80" t="s">
        <v>504</v>
      </c>
      <c r="D102" s="81">
        <v>0.875</v>
      </c>
      <c r="E102" s="81">
        <v>0.90972222222222221</v>
      </c>
      <c r="F102" s="81">
        <v>3.4722222222222224E-2</v>
      </c>
    </row>
    <row r="103" spans="1:12">
      <c r="A103" s="110"/>
      <c r="B103" s="80"/>
      <c r="C103" s="80"/>
      <c r="D103" s="81"/>
      <c r="E103" s="81"/>
      <c r="F103" s="81"/>
    </row>
    <row r="104" spans="1:12">
      <c r="A104" s="110"/>
      <c r="C104" s="80"/>
      <c r="D104" s="81"/>
      <c r="E104" s="81"/>
      <c r="F104" s="81"/>
    </row>
    <row r="105" spans="1:12">
      <c r="A105" s="110"/>
      <c r="B105" s="80"/>
      <c r="C105" s="80"/>
      <c r="D105" s="81"/>
      <c r="E105" s="81"/>
      <c r="F105" s="81"/>
    </row>
    <row r="106" spans="1:12">
      <c r="A106" s="110"/>
      <c r="B106" s="80"/>
      <c r="C106" s="80"/>
      <c r="D106" s="81"/>
      <c r="E106" s="81"/>
      <c r="F106" s="81"/>
    </row>
    <row r="107" spans="1:12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1886</v>
      </c>
      <c r="C108" s="80" t="s">
        <v>504</v>
      </c>
      <c r="D108" s="81">
        <v>0.38541666666666669</v>
      </c>
      <c r="E108" s="81">
        <v>0.45833333333333331</v>
      </c>
      <c r="F108" s="81">
        <f t="shared" si="25"/>
        <v>7.291666666666663E-2</v>
      </c>
      <c r="H108" s="83" t="s">
        <v>504</v>
      </c>
      <c r="I108" s="81">
        <f t="shared" ref="I108" si="44">SUMIFS(F107:F121, C107:C121,H108)</f>
        <v>0.33333333333333337</v>
      </c>
    </row>
    <row r="109" spans="1:12">
      <c r="A109" s="110"/>
      <c r="B109" s="80" t="s">
        <v>1887</v>
      </c>
      <c r="C109" s="80" t="s">
        <v>510</v>
      </c>
      <c r="D109" s="81">
        <v>0.45833333333333331</v>
      </c>
      <c r="E109" s="81">
        <v>0.47916666666666669</v>
      </c>
      <c r="F109" s="81">
        <f t="shared" si="25"/>
        <v>2.083333333333337E-2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t="s">
        <v>792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2.083333333333337E-2</v>
      </c>
    </row>
    <row r="111" spans="1:12">
      <c r="A111" s="110"/>
      <c r="B111" s="80" t="s">
        <v>1888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744</v>
      </c>
      <c r="C112" s="80" t="s">
        <v>516</v>
      </c>
      <c r="D112" s="84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8">SUMIFS(F107:F121, C107:C121,H112)</f>
        <v>6.25E-2</v>
      </c>
    </row>
    <row r="113" spans="1:9">
      <c r="A113" s="110"/>
      <c r="B113" t="s">
        <v>1889</v>
      </c>
      <c r="C113" s="80" t="s">
        <v>504</v>
      </c>
      <c r="D113" s="81">
        <v>0.56944444444444442</v>
      </c>
      <c r="E113" s="81">
        <v>0.64583333333333337</v>
      </c>
      <c r="F113" s="81">
        <f t="shared" si="25"/>
        <v>7.6388888888888951E-2</v>
      </c>
      <c r="H113" s="83" t="s">
        <v>516</v>
      </c>
      <c r="I113" s="81">
        <f t="shared" ref="I113" si="49">SUMIFS(F107:F121, C107:C121,H113)</f>
        <v>3.819444444444442E-2</v>
      </c>
    </row>
    <row r="114" spans="1:9">
      <c r="A114" s="110"/>
      <c r="B114" s="80" t="s">
        <v>660</v>
      </c>
      <c r="C114" s="80" t="s">
        <v>512</v>
      </c>
      <c r="D114" s="81">
        <v>0.64583333333333337</v>
      </c>
      <c r="E114" s="81">
        <v>0.70833333333333337</v>
      </c>
      <c r="F114" s="81">
        <f t="shared" si="25"/>
        <v>6.25E-2</v>
      </c>
      <c r="H114" s="78" t="s">
        <v>519</v>
      </c>
      <c r="I114" s="79">
        <f t="shared" ref="I114" si="50">SUM(I108:I113)</f>
        <v>0.45486111111111116</v>
      </c>
    </row>
    <row r="115" spans="1:9">
      <c r="A115" s="110"/>
      <c r="B115" t="s">
        <v>521</v>
      </c>
      <c r="C115" s="80" t="s">
        <v>504</v>
      </c>
      <c r="D115" s="81">
        <v>0.70833333333333337</v>
      </c>
      <c r="E115" s="81">
        <v>0.71875</v>
      </c>
      <c r="F115" s="81">
        <f t="shared" si="25"/>
        <v>1.041666666666663E-2</v>
      </c>
      <c r="I115" s="84"/>
    </row>
    <row r="116" spans="1:9">
      <c r="A116" s="110"/>
      <c r="B116" s="80" t="s">
        <v>1890</v>
      </c>
      <c r="C116" s="80" t="s">
        <v>504</v>
      </c>
      <c r="D116" s="81">
        <v>0.71875</v>
      </c>
      <c r="E116" s="81">
        <v>0.77777777777777779</v>
      </c>
      <c r="F116" s="81">
        <f t="shared" si="25"/>
        <v>5.902777777777779E-2</v>
      </c>
      <c r="I116" s="84"/>
    </row>
    <row r="117" spans="1:9">
      <c r="A117" s="110"/>
      <c r="B117" s="80" t="s">
        <v>1891</v>
      </c>
      <c r="C117" s="80" t="s">
        <v>504</v>
      </c>
      <c r="D117" s="81">
        <v>0.83333333333333337</v>
      </c>
      <c r="E117" s="81">
        <v>0.89583333333333337</v>
      </c>
      <c r="F117" s="81">
        <f t="shared" si="25"/>
        <v>6.25E-2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1892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1893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10"/>
      <c r="B128" s="80" t="s">
        <v>1894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10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10"/>
      <c r="B131" s="80" t="s">
        <v>1895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10"/>
      <c r="B132" s="18" t="s">
        <v>1896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10"/>
      <c r="B133" s="80" t="s">
        <v>1897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1898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0.36805555555555536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10"/>
      <c r="B140" s="80" t="s">
        <v>1899</v>
      </c>
      <c r="C140" s="80" t="s">
        <v>504</v>
      </c>
      <c r="D140" s="81">
        <v>0.46875</v>
      </c>
      <c r="E140" s="81">
        <v>0.52777777777777779</v>
      </c>
      <c r="F140" s="81">
        <f t="shared" si="58"/>
        <v>5.902777777777779E-2</v>
      </c>
      <c r="H140" s="83" t="s">
        <v>510</v>
      </c>
      <c r="I140" s="81">
        <f t="shared" ref="I140" si="61">SUMIFS(F137:F151, C137:C151,H140)</f>
        <v>7.2916666666666741E-2</v>
      </c>
    </row>
    <row r="141" spans="1:9">
      <c r="A141" s="110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1.0416666666666741E-2</v>
      </c>
    </row>
    <row r="143" spans="1:9">
      <c r="A143" s="110"/>
      <c r="B143" t="s">
        <v>1900</v>
      </c>
      <c r="C143" s="80" t="s">
        <v>510</v>
      </c>
      <c r="D143" s="81">
        <v>0.57291666666666663</v>
      </c>
      <c r="E143" s="81">
        <v>0.64583333333333337</v>
      </c>
      <c r="F143" s="81">
        <f t="shared" si="58"/>
        <v>7.2916666666666741E-2</v>
      </c>
      <c r="H143" s="83" t="s">
        <v>516</v>
      </c>
      <c r="I143" s="81">
        <f t="shared" ref="I143" si="64">SUMIFS(F137:F151, C137:C151,H143)</f>
        <v>4.1666666666666685E-2</v>
      </c>
    </row>
    <row r="144" spans="1:9">
      <c r="A144" s="110"/>
      <c r="B144" s="80" t="s">
        <v>1014</v>
      </c>
      <c r="C144" s="80" t="s">
        <v>504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0.50347222222222221</v>
      </c>
    </row>
    <row r="145" spans="1:9">
      <c r="A145" s="110"/>
      <c r="B145" s="80" t="s">
        <v>715</v>
      </c>
      <c r="C145" s="80" t="s">
        <v>512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10"/>
      <c r="B146" s="80" t="s">
        <v>1901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10"/>
      <c r="B147" s="80" t="s">
        <v>1902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10"/>
      <c r="B148" s="80" t="s">
        <v>1903</v>
      </c>
      <c r="C148" s="80" t="s">
        <v>504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1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5059810F-99B9-452E-BC4B-F558E5A458F4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5891-3413-40BD-A922-74C714B3833B}">
  <dimension ref="A1:Q166"/>
  <sheetViews>
    <sheetView topLeftCell="A89" workbookViewId="0">
      <selection activeCell="B92" sqref="B92:F105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0.41319444444444431</v>
      </c>
      <c r="Q3" t="s">
        <v>508</v>
      </c>
    </row>
    <row r="4" spans="1:17">
      <c r="A4" s="110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99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6"/>
      <c r="B7" s="100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6"/>
      <c r="B8" s="98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0.5034722222222221</v>
      </c>
    </row>
    <row r="10" spans="1:17">
      <c r="A10" s="110"/>
      <c r="B10" s="80" t="s">
        <v>1846</v>
      </c>
      <c r="C10" s="80" t="s">
        <v>504</v>
      </c>
      <c r="D10" s="81">
        <v>0.70833333333333337</v>
      </c>
      <c r="E10" s="81">
        <v>0.76388888888888884</v>
      </c>
      <c r="F10" s="81">
        <f t="shared" si="0"/>
        <v>5.5555555555555469E-2</v>
      </c>
      <c r="I10" s="84"/>
    </row>
    <row r="11" spans="1:17">
      <c r="A11" s="110"/>
      <c r="B11" s="80" t="s">
        <v>1847</v>
      </c>
      <c r="C11" s="80" t="s">
        <v>504</v>
      </c>
      <c r="D11" s="81">
        <v>0.89583333333333337</v>
      </c>
      <c r="E11" s="81">
        <v>0.99305555555555547</v>
      </c>
      <c r="F11" s="81">
        <f t="shared" si="0"/>
        <v>9.7222222222222099E-2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1848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10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10"/>
      <c r="B20" s="80" t="s">
        <v>1849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1850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10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10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10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10"/>
      <c r="B26" s="80" t="s">
        <v>1851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10"/>
      <c r="B27" s="80" t="s">
        <v>1852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1055</v>
      </c>
      <c r="C32" s="80" t="s">
        <v>508</v>
      </c>
      <c r="D32" s="81">
        <v>0.3576388888888889</v>
      </c>
      <c r="E32" s="81">
        <v>0.36805555555555558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1904</v>
      </c>
      <c r="C33" s="80" t="s">
        <v>504</v>
      </c>
      <c r="D33" s="81">
        <v>0.36805555555555558</v>
      </c>
      <c r="E33" s="81">
        <v>0.46180555555555558</v>
      </c>
      <c r="F33" s="81">
        <f t="shared" si="0"/>
        <v>9.375E-2</v>
      </c>
      <c r="H33" s="83" t="s">
        <v>504</v>
      </c>
      <c r="I33" s="81">
        <f t="shared" ref="I33" si="8">SUMIFS(F32:F46, C32:C46,H33)</f>
        <v>0.47916666666666685</v>
      </c>
    </row>
    <row r="34" spans="1:9">
      <c r="A34" s="110"/>
      <c r="B34" s="80" t="s">
        <v>590</v>
      </c>
      <c r="C34" s="80" t="s">
        <v>516</v>
      </c>
      <c r="D34" s="81">
        <v>0.46180555555555558</v>
      </c>
      <c r="E34" s="81">
        <v>0.46875</v>
      </c>
      <c r="F34" s="81">
        <f t="shared" si="0"/>
        <v>6.9444444444444198E-3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10"/>
      <c r="B35" s="80" t="s">
        <v>1905</v>
      </c>
      <c r="C35" s="80" t="s">
        <v>504</v>
      </c>
      <c r="D35" s="81">
        <v>0.46875</v>
      </c>
      <c r="E35" s="81">
        <v>0.54861111111111105</v>
      </c>
      <c r="F35" s="81">
        <f t="shared" si="0"/>
        <v>7.9861111111111049E-2</v>
      </c>
      <c r="H35" s="83" t="s">
        <v>510</v>
      </c>
      <c r="I35" s="81">
        <f t="shared" ref="I35" si="10">SUMIFS(F32:F46, C32:C46,H35)</f>
        <v>4.166666666666663E-2</v>
      </c>
    </row>
    <row r="36" spans="1:9">
      <c r="A36" s="110"/>
      <c r="B36" s="80" t="s">
        <v>1367</v>
      </c>
      <c r="C36" s="80" t="s">
        <v>516</v>
      </c>
      <c r="D36" s="81">
        <v>0.54861111111111105</v>
      </c>
      <c r="E36" s="81">
        <v>0.5625</v>
      </c>
      <c r="F36" s="81">
        <f t="shared" si="0"/>
        <v>1.3888888888888951E-2</v>
      </c>
      <c r="H36" s="83" t="s">
        <v>513</v>
      </c>
      <c r="I36" s="81">
        <f t="shared" ref="I36" si="11">SUMIFS(F32:F46, C32:C46,H36)</f>
        <v>2.0138888888888928E-2</v>
      </c>
    </row>
    <row r="37" spans="1:9">
      <c r="A37" s="110"/>
      <c r="B37" s="80" t="s">
        <v>1906</v>
      </c>
      <c r="C37" s="80" t="s">
        <v>504</v>
      </c>
      <c r="D37" s="81">
        <v>0.5625</v>
      </c>
      <c r="E37" s="81">
        <v>0.64583333333333337</v>
      </c>
      <c r="F37" s="81">
        <f t="shared" si="0"/>
        <v>8.333333333333337E-2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1907</v>
      </c>
      <c r="C38" s="80" t="s">
        <v>510</v>
      </c>
      <c r="D38" s="81">
        <v>0.64583333333333337</v>
      </c>
      <c r="E38" s="81">
        <v>0.6875</v>
      </c>
      <c r="F38" s="81">
        <f t="shared" si="0"/>
        <v>4.166666666666663E-2</v>
      </c>
      <c r="H38" s="83" t="s">
        <v>516</v>
      </c>
      <c r="I38" s="81">
        <f t="shared" ref="I38" si="13">SUMIFS(F32:F46, C32:C46,H38)</f>
        <v>2.083333333333337E-2</v>
      </c>
    </row>
    <row r="39" spans="1:9">
      <c r="A39" s="110"/>
      <c r="B39" s="80" t="s">
        <v>1908</v>
      </c>
      <c r="C39" s="80" t="s">
        <v>513</v>
      </c>
      <c r="D39" s="81">
        <v>0.69513888888888886</v>
      </c>
      <c r="E39" s="81">
        <v>0.71527777777777779</v>
      </c>
      <c r="F39" s="81">
        <f t="shared" si="0"/>
        <v>2.0138888888888928E-2</v>
      </c>
      <c r="H39" s="78" t="s">
        <v>519</v>
      </c>
      <c r="I39" s="79">
        <f t="shared" ref="I39" si="14">SUM(I33:I38)</f>
        <v>0.57222222222222252</v>
      </c>
    </row>
    <row r="40" spans="1:9">
      <c r="A40" s="110"/>
      <c r="B40" s="80" t="s">
        <v>1909</v>
      </c>
      <c r="C40" s="80" t="s">
        <v>504</v>
      </c>
      <c r="D40" s="81">
        <v>0.72222222222222221</v>
      </c>
      <c r="E40" s="81">
        <v>0.85416666666666663</v>
      </c>
      <c r="F40" s="81">
        <f t="shared" si="0"/>
        <v>0.13194444444444442</v>
      </c>
      <c r="I40" s="84"/>
    </row>
    <row r="41" spans="1:9">
      <c r="A41" s="110"/>
      <c r="B41" s="80" t="s">
        <v>1910</v>
      </c>
      <c r="C41" s="80" t="s">
        <v>504</v>
      </c>
      <c r="D41" s="81">
        <v>0.88888888888888884</v>
      </c>
      <c r="E41" s="81">
        <v>0.92361111111111116</v>
      </c>
      <c r="F41" s="81">
        <f t="shared" si="0"/>
        <v>3.4722222222222321E-2</v>
      </c>
      <c r="I41" s="84"/>
    </row>
    <row r="42" spans="1:9">
      <c r="A42" s="110"/>
      <c r="B42" s="80" t="s">
        <v>1911</v>
      </c>
      <c r="C42" s="80" t="s">
        <v>504</v>
      </c>
      <c r="D42" s="81">
        <v>0.93055555555555547</v>
      </c>
      <c r="E42" s="81">
        <v>0.98611111111111116</v>
      </c>
      <c r="F42" s="81">
        <f t="shared" si="0"/>
        <v>5.5555555555555691E-2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1861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1862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1863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10"/>
      <c r="B53" s="80" t="s">
        <v>1864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10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10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10"/>
      <c r="B56" s="80" t="s">
        <v>1865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1866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23.368055555555557</v>
      </c>
    </row>
    <row r="64" spans="1:9">
      <c r="A64" s="110"/>
      <c r="B64" s="80" t="s">
        <v>1867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10"/>
      <c r="B66" s="80" t="s">
        <v>1868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10"/>
      <c r="B67" t="s">
        <v>1869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1870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10"/>
      <c r="B69" s="80" t="s">
        <v>1871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23.527777777777779</v>
      </c>
    </row>
    <row r="70" spans="1:9">
      <c r="A70" s="110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10"/>
      <c r="B71" t="s">
        <v>1872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10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10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10"/>
      <c r="B74" s="80" t="s">
        <v>1873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10"/>
      <c r="B75" s="80" t="s">
        <v>1874</v>
      </c>
      <c r="C75" s="80" t="s">
        <v>504</v>
      </c>
      <c r="D75" s="81">
        <v>0.83333333333333337</v>
      </c>
      <c r="E75" s="81">
        <v>24</v>
      </c>
      <c r="F75" s="81">
        <f t="shared" si="25"/>
        <v>23.166666666666668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1875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0.33333333333333326</v>
      </c>
    </row>
    <row r="79" spans="1:9">
      <c r="A79" s="110"/>
      <c r="B79" s="80" t="s">
        <v>1876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1877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6.5972222222222099E-2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1878</v>
      </c>
      <c r="C83" s="80" t="s">
        <v>504</v>
      </c>
      <c r="D83" s="81">
        <v>0.57638888888888895</v>
      </c>
      <c r="E83" s="81">
        <v>0.64236111111111105</v>
      </c>
      <c r="F83" s="81">
        <f t="shared" si="25"/>
        <v>6.5972222222222099E-2</v>
      </c>
      <c r="H83" s="83" t="s">
        <v>516</v>
      </c>
      <c r="I83" s="81">
        <f t="shared" ref="I83" si="35">SUMIFS(F77:F91, C77:C91,H83)</f>
        <v>5.2083333333333537E-2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0.71180555555555547</v>
      </c>
      <c r="F84" s="81">
        <f t="shared" si="25"/>
        <v>6.5972222222222099E-2</v>
      </c>
      <c r="H84" s="78" t="s">
        <v>519</v>
      </c>
      <c r="I84" s="79">
        <f t="shared" ref="I84" si="36">SUM(I78:I83)</f>
        <v>0.46527777777777779</v>
      </c>
    </row>
    <row r="85" spans="1:9">
      <c r="A85" s="110"/>
      <c r="B85" s="80" t="s">
        <v>715</v>
      </c>
      <c r="C85" s="80" t="s">
        <v>516</v>
      </c>
      <c r="D85" s="81">
        <v>0.71180555555555547</v>
      </c>
      <c r="E85" s="81">
        <v>0.72569444444444453</v>
      </c>
      <c r="F85" s="81">
        <f t="shared" si="25"/>
        <v>1.3888888888889062E-2</v>
      </c>
      <c r="I85" s="84"/>
    </row>
    <row r="86" spans="1:9">
      <c r="A86" s="110"/>
      <c r="B86" s="80" t="s">
        <v>1912</v>
      </c>
      <c r="C86" s="80" t="s">
        <v>504</v>
      </c>
      <c r="D86" s="81">
        <v>0.85416666666666663</v>
      </c>
      <c r="E86" s="81">
        <v>0.97569444444444453</v>
      </c>
      <c r="F86" s="81">
        <f t="shared" si="25"/>
        <v>0.1215277777777779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10"/>
      <c r="B93" s="80" t="s">
        <v>1913</v>
      </c>
      <c r="C93" s="80" t="s">
        <v>504</v>
      </c>
      <c r="D93" s="81">
        <v>0.375</v>
      </c>
      <c r="E93" s="81">
        <v>0.40625</v>
      </c>
      <c r="F93" s="81">
        <v>3.125E-2</v>
      </c>
      <c r="H93" s="83" t="s">
        <v>504</v>
      </c>
      <c r="I93" s="81">
        <f t="shared" ref="I93" si="37">SUMIFS(F92:F106, C92:C106,H93)</f>
        <v>0.29166666666666669</v>
      </c>
    </row>
    <row r="94" spans="1:9">
      <c r="A94" s="110"/>
      <c r="B94" s="80" t="s">
        <v>1914</v>
      </c>
      <c r="C94" s="80" t="s">
        <v>504</v>
      </c>
      <c r="D94" s="81">
        <v>0.41666666666666669</v>
      </c>
      <c r="E94" s="81">
        <v>0.46527777777777773</v>
      </c>
      <c r="F94" s="81">
        <v>4.8611111111111112E-2</v>
      </c>
      <c r="H94" s="83" t="s">
        <v>508</v>
      </c>
      <c r="I94" s="81">
        <f t="shared" ref="I94" si="38">SUMIFS(F92:F106, C92:C106,H94)</f>
        <v>4.5138888888888888E-2</v>
      </c>
    </row>
    <row r="95" spans="1:9">
      <c r="A95" s="110"/>
      <c r="B95" s="80" t="s">
        <v>792</v>
      </c>
      <c r="C95" s="80" t="s">
        <v>516</v>
      </c>
      <c r="D95" s="81">
        <v>0.46527777777777773</v>
      </c>
      <c r="E95" s="81">
        <v>0.47916666666666669</v>
      </c>
      <c r="F95" s="81">
        <v>1.3888888888888888E-2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1915</v>
      </c>
      <c r="C96" s="80" t="s">
        <v>504</v>
      </c>
      <c r="D96" s="81">
        <v>0.4861111111111111</v>
      </c>
      <c r="E96" s="81">
        <v>0.53125</v>
      </c>
      <c r="F96" s="81">
        <v>4.5138888888888888E-2</v>
      </c>
      <c r="H96" s="83" t="s">
        <v>513</v>
      </c>
      <c r="I96" s="81">
        <f t="shared" ref="I96" si="40">SUMIFS(F92:F106, C92:C106,H96)</f>
        <v>2.013888888888889E-2</v>
      </c>
    </row>
    <row r="97" spans="1:12">
      <c r="A97" s="110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1885</v>
      </c>
      <c r="C98" s="80" t="s">
        <v>504</v>
      </c>
      <c r="D98" s="81" t="s">
        <v>1916</v>
      </c>
      <c r="E98" s="81">
        <v>0.60416666666666663</v>
      </c>
      <c r="F98" s="81">
        <v>2.7777777777777776E-2</v>
      </c>
      <c r="H98" s="83" t="s">
        <v>516</v>
      </c>
      <c r="I98" s="81">
        <f t="shared" ref="I98" si="42">SUMIFS(F92:F106, C92:C106,H98)</f>
        <v>6.25E-2</v>
      </c>
    </row>
    <row r="99" spans="1:12">
      <c r="A99" s="110"/>
      <c r="B99" s="80" t="s">
        <v>1917</v>
      </c>
      <c r="C99" s="80" t="s">
        <v>504</v>
      </c>
      <c r="D99" s="81">
        <v>0.60416666666666663</v>
      </c>
      <c r="E99" s="81">
        <v>0.65972222222222221</v>
      </c>
      <c r="F99" s="81">
        <v>5.5555555555555552E-2</v>
      </c>
      <c r="H99" s="78" t="s">
        <v>519</v>
      </c>
      <c r="I99" s="79">
        <f t="shared" ref="I99" si="43">SUM(I93:I98)</f>
        <v>0.41944444444444445</v>
      </c>
      <c r="L99" t="s">
        <v>1821</v>
      </c>
    </row>
    <row r="100" spans="1:12">
      <c r="A100" s="110"/>
      <c r="B100" s="80" t="s">
        <v>1918</v>
      </c>
      <c r="C100" s="80" t="s">
        <v>513</v>
      </c>
      <c r="D100" s="81">
        <v>0.69513888888888886</v>
      </c>
      <c r="E100" s="81">
        <v>0.71527777777777779</v>
      </c>
      <c r="F100" s="81">
        <v>2.013888888888889E-2</v>
      </c>
      <c r="I100" s="84"/>
    </row>
    <row r="101" spans="1:12">
      <c r="A101" s="110"/>
      <c r="B101" s="80" t="s">
        <v>521</v>
      </c>
      <c r="C101" s="80" t="s">
        <v>516</v>
      </c>
      <c r="D101" s="81">
        <v>0.71875</v>
      </c>
      <c r="E101" s="84">
        <v>0.73263888888888884</v>
      </c>
      <c r="F101" s="81">
        <v>1.3888888888888888E-2</v>
      </c>
      <c r="I101" s="84"/>
    </row>
    <row r="102" spans="1:12">
      <c r="A102" s="110"/>
      <c r="B102" s="80" t="s">
        <v>1919</v>
      </c>
      <c r="C102" s="80" t="s">
        <v>504</v>
      </c>
      <c r="D102" s="81">
        <v>0.875</v>
      </c>
      <c r="E102" s="84">
        <v>0.95833333333333337</v>
      </c>
      <c r="F102" s="81">
        <v>8.3333333333333329E-2</v>
      </c>
    </row>
    <row r="103" spans="1:12">
      <c r="A103" s="110"/>
      <c r="B103" s="80" t="s">
        <v>1920</v>
      </c>
      <c r="C103" s="80" t="s">
        <v>508</v>
      </c>
      <c r="D103" s="81">
        <v>0.95833333333333337</v>
      </c>
      <c r="E103" s="81">
        <v>0.99305555555555547</v>
      </c>
      <c r="F103" s="81">
        <v>3.4722222222222224E-2</v>
      </c>
    </row>
    <row r="104" spans="1:12">
      <c r="A104" s="110"/>
      <c r="C104" s="80"/>
      <c r="D104" s="81"/>
      <c r="E104" s="81"/>
      <c r="F104" s="81"/>
    </row>
    <row r="105" spans="1:12">
      <c r="A105" s="110"/>
      <c r="B105" s="80"/>
      <c r="C105" s="80"/>
      <c r="D105" s="81"/>
      <c r="E105" s="81"/>
      <c r="F105" s="81"/>
    </row>
    <row r="106" spans="1:12">
      <c r="A106" s="110"/>
      <c r="B106" s="80"/>
      <c r="C106" s="80"/>
      <c r="D106" s="81"/>
      <c r="E106" s="81"/>
      <c r="F106" s="81"/>
    </row>
    <row r="107" spans="1:12">
      <c r="A107" s="110" t="s">
        <v>631</v>
      </c>
      <c r="B107" s="80" t="s">
        <v>1055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1921</v>
      </c>
      <c r="C108" s="80" t="s">
        <v>504</v>
      </c>
      <c r="D108" s="81">
        <v>0.38541666666666669</v>
      </c>
      <c r="E108" s="81">
        <v>0.45833333333333331</v>
      </c>
      <c r="F108" s="81">
        <f t="shared" si="25"/>
        <v>7.291666666666663E-2</v>
      </c>
      <c r="H108" s="83" t="s">
        <v>504</v>
      </c>
      <c r="I108" s="81">
        <f t="shared" ref="I108" si="44">SUMIFS(F107:F121, C107:C121,H108)</f>
        <v>0.28819444444444459</v>
      </c>
    </row>
    <row r="109" spans="1:12">
      <c r="A109" s="110"/>
      <c r="B109" s="80" t="s">
        <v>590</v>
      </c>
      <c r="C109" s="80" t="s">
        <v>516</v>
      </c>
      <c r="D109" s="81">
        <v>0.45833333333333331</v>
      </c>
      <c r="E109" s="81">
        <v>0.46875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s="80" t="s">
        <v>1922</v>
      </c>
      <c r="C110" s="80" t="s">
        <v>510</v>
      </c>
      <c r="D110" s="81">
        <v>0.46875</v>
      </c>
      <c r="E110" s="81">
        <v>0.53125</v>
      </c>
      <c r="F110" s="81">
        <f t="shared" si="25"/>
        <v>6.25E-2</v>
      </c>
      <c r="H110" s="83" t="s">
        <v>510</v>
      </c>
      <c r="I110" s="81">
        <f t="shared" ref="I110" si="46">SUMIFS(F107:F121, C107:C121,H110)</f>
        <v>6.25E-2</v>
      </c>
    </row>
    <row r="111" spans="1:12">
      <c r="A111" s="110"/>
      <c r="B111" s="80" t="s">
        <v>1367</v>
      </c>
      <c r="C111" s="80" t="s">
        <v>516</v>
      </c>
      <c r="D111" s="81">
        <v>0.53125</v>
      </c>
      <c r="E111" s="81">
        <v>0.57291666666666663</v>
      </c>
      <c r="F111" s="81">
        <f>E111-D111</f>
        <v>4.166666666666663E-2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1923</v>
      </c>
      <c r="C112" s="80" t="s">
        <v>504</v>
      </c>
      <c r="D112" s="84">
        <v>0.57291666666666663</v>
      </c>
      <c r="E112" s="81">
        <v>0.64583333333333337</v>
      </c>
      <c r="F112" s="81">
        <f>E112-D112</f>
        <v>7.2916666666666741E-2</v>
      </c>
      <c r="H112" s="83" t="s">
        <v>512</v>
      </c>
      <c r="I112" s="81">
        <f t="shared" ref="I112" si="48">SUMIFS(F107:F121, C107:C121,H112)</f>
        <v>2.0833333333333259E-2</v>
      </c>
    </row>
    <row r="113" spans="1:9">
      <c r="A113" s="110"/>
      <c r="B113" s="80" t="s">
        <v>1924</v>
      </c>
      <c r="C113" s="80" t="s">
        <v>504</v>
      </c>
      <c r="D113" s="81">
        <v>0.64583333333333337</v>
      </c>
      <c r="E113" s="81">
        <v>0.6875</v>
      </c>
      <c r="F113" s="81">
        <f t="shared" si="25"/>
        <v>4.166666666666663E-2</v>
      </c>
      <c r="H113" s="83" t="s">
        <v>516</v>
      </c>
      <c r="I113" s="81">
        <f t="shared" ref="I113" si="49">SUMIFS(F107:F121, C107:C121,H113)</f>
        <v>5.9027777777777735E-2</v>
      </c>
    </row>
    <row r="114" spans="1:9">
      <c r="A114" s="110"/>
      <c r="B114" s="80" t="s">
        <v>1908</v>
      </c>
      <c r="C114" s="80" t="s">
        <v>512</v>
      </c>
      <c r="D114" s="81">
        <v>0.69444444444444453</v>
      </c>
      <c r="E114" s="81">
        <v>0.71527777777777779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0.43055555555555558</v>
      </c>
    </row>
    <row r="115" spans="1:9">
      <c r="A115" s="110"/>
      <c r="B115" t="s">
        <v>521</v>
      </c>
      <c r="C115" s="80" t="s">
        <v>516</v>
      </c>
      <c r="D115" s="81">
        <v>0.71527777777777779</v>
      </c>
      <c r="E115" s="81">
        <v>0.72222222222222221</v>
      </c>
      <c r="F115" s="81">
        <f t="shared" si="25"/>
        <v>6.9444444444444198E-3</v>
      </c>
      <c r="I115" s="84"/>
    </row>
    <row r="116" spans="1:9">
      <c r="A116" s="110"/>
      <c r="B116" s="80" t="s">
        <v>1925</v>
      </c>
      <c r="C116" s="80" t="s">
        <v>504</v>
      </c>
      <c r="D116" s="81">
        <v>0.72222222222222221</v>
      </c>
      <c r="E116" s="81">
        <v>0.77083333333333337</v>
      </c>
      <c r="F116" s="81">
        <f t="shared" si="25"/>
        <v>4.861111111111116E-2</v>
      </c>
      <c r="I116" s="84"/>
    </row>
    <row r="117" spans="1:9">
      <c r="A117" s="110"/>
      <c r="B117" s="18" t="s">
        <v>1925</v>
      </c>
      <c r="C117" s="80" t="s">
        <v>504</v>
      </c>
      <c r="D117" s="81">
        <v>0.85416666666666663</v>
      </c>
      <c r="E117" s="81">
        <v>0.89583333333333337</v>
      </c>
      <c r="F117" s="81">
        <f t="shared" si="25"/>
        <v>4.1666666666666741E-2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1892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1893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10"/>
      <c r="B128" s="80" t="s">
        <v>1894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10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10"/>
      <c r="B131" s="80" t="s">
        <v>1895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10"/>
      <c r="B132" s="18" t="s">
        <v>1896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10"/>
      <c r="B133" s="80" t="s">
        <v>1897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1898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0.36805555555555536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10"/>
      <c r="B140" s="80" t="s">
        <v>1899</v>
      </c>
      <c r="C140" s="80" t="s">
        <v>504</v>
      </c>
      <c r="D140" s="81">
        <v>0.46875</v>
      </c>
      <c r="E140" s="81">
        <v>0.52777777777777779</v>
      </c>
      <c r="F140" s="81">
        <f t="shared" si="58"/>
        <v>5.902777777777779E-2</v>
      </c>
      <c r="H140" s="83" t="s">
        <v>510</v>
      </c>
      <c r="I140" s="81">
        <f t="shared" ref="I140" si="61">SUMIFS(F137:F151, C137:C151,H140)</f>
        <v>7.2916666666666741E-2</v>
      </c>
    </row>
    <row r="141" spans="1:9">
      <c r="A141" s="110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1.0416666666666741E-2</v>
      </c>
    </row>
    <row r="143" spans="1:9">
      <c r="A143" s="110"/>
      <c r="B143" t="s">
        <v>1900</v>
      </c>
      <c r="C143" s="80" t="s">
        <v>510</v>
      </c>
      <c r="D143" s="81">
        <v>0.57291666666666663</v>
      </c>
      <c r="E143" s="81">
        <v>0.64583333333333337</v>
      </c>
      <c r="F143" s="81">
        <f t="shared" si="58"/>
        <v>7.2916666666666741E-2</v>
      </c>
      <c r="H143" s="83" t="s">
        <v>516</v>
      </c>
      <c r="I143" s="81">
        <f t="shared" ref="I143" si="64">SUMIFS(F137:F151, C137:C151,H143)</f>
        <v>4.1666666666666685E-2</v>
      </c>
    </row>
    <row r="144" spans="1:9">
      <c r="A144" s="110"/>
      <c r="B144" s="80" t="s">
        <v>1014</v>
      </c>
      <c r="C144" s="80" t="s">
        <v>504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0.50347222222222221</v>
      </c>
    </row>
    <row r="145" spans="1:9">
      <c r="A145" s="110"/>
      <c r="B145" s="80" t="s">
        <v>715</v>
      </c>
      <c r="C145" s="80" t="s">
        <v>512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10"/>
      <c r="B146" s="80" t="s">
        <v>1901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10"/>
      <c r="B147" s="80" t="s">
        <v>1902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10"/>
      <c r="B148" s="80" t="s">
        <v>1903</v>
      </c>
      <c r="C148" s="80" t="s">
        <v>504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1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061E88EB-6407-47FB-A883-1A73AFEBF825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opLeftCell="A29" workbookViewId="0">
      <selection activeCell="F30" sqref="F30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0.41319444444444431</v>
      </c>
      <c r="Q3" t="s">
        <v>508</v>
      </c>
    </row>
    <row r="4" spans="1:17">
      <c r="A4" s="110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99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6"/>
      <c r="B7" s="100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6"/>
      <c r="B8" s="98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0.5034722222222221</v>
      </c>
    </row>
    <row r="10" spans="1:17">
      <c r="A10" s="110"/>
      <c r="B10" s="80" t="s">
        <v>1846</v>
      </c>
      <c r="C10" s="80" t="s">
        <v>504</v>
      </c>
      <c r="D10" s="81">
        <v>0.70833333333333337</v>
      </c>
      <c r="E10" s="81">
        <v>0.76388888888888884</v>
      </c>
      <c r="F10" s="81">
        <f t="shared" si="0"/>
        <v>5.5555555555555469E-2</v>
      </c>
      <c r="I10" s="84"/>
    </row>
    <row r="11" spans="1:17">
      <c r="A11" s="110"/>
      <c r="B11" s="80" t="s">
        <v>1847</v>
      </c>
      <c r="C11" s="80" t="s">
        <v>504</v>
      </c>
      <c r="D11" s="81">
        <v>0.89583333333333337</v>
      </c>
      <c r="E11" s="81">
        <v>0.99305555555555547</v>
      </c>
      <c r="F11" s="81">
        <f t="shared" si="0"/>
        <v>9.7222222222222099E-2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1848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10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10"/>
      <c r="B20" s="80" t="s">
        <v>1849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1850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10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10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10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10"/>
      <c r="B26" s="80" t="s">
        <v>1851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10"/>
      <c r="B27" s="80" t="s">
        <v>1852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1926</v>
      </c>
      <c r="C32" s="80" t="s">
        <v>508</v>
      </c>
      <c r="D32" s="81">
        <v>0.3576388888888889</v>
      </c>
      <c r="E32" s="81">
        <v>0.36805555555555558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1927</v>
      </c>
      <c r="C33" s="80" t="s">
        <v>504</v>
      </c>
      <c r="D33" s="81">
        <v>0.36805555555555558</v>
      </c>
      <c r="E33" s="81">
        <v>0.46111111111111108</v>
      </c>
      <c r="F33" s="81">
        <f t="shared" si="0"/>
        <v>9.3055555555555503E-2</v>
      </c>
      <c r="H33" s="83" t="s">
        <v>504</v>
      </c>
      <c r="I33" s="81">
        <f t="shared" ref="I33" si="8">SUMIFS(F32:F46, C32:C46,H33)</f>
        <v>0.43263888888888874</v>
      </c>
    </row>
    <row r="34" spans="1:9">
      <c r="A34" s="110"/>
      <c r="B34" s="80" t="s">
        <v>590</v>
      </c>
      <c r="C34" s="80" t="s">
        <v>516</v>
      </c>
      <c r="D34" s="81">
        <v>0.46180555555555558</v>
      </c>
      <c r="E34" s="81">
        <v>0.47222222222222227</v>
      </c>
      <c r="F34" s="81">
        <f t="shared" si="0"/>
        <v>1.0416666666666685E-2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10"/>
      <c r="B35" s="80" t="s">
        <v>1928</v>
      </c>
      <c r="C35" s="80" t="s">
        <v>504</v>
      </c>
      <c r="D35" s="81">
        <v>0.46875</v>
      </c>
      <c r="E35" s="81">
        <v>0.55555555555555558</v>
      </c>
      <c r="F35" s="81">
        <f t="shared" si="0"/>
        <v>8.680555555555558E-2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1367</v>
      </c>
      <c r="C36" s="80" t="s">
        <v>516</v>
      </c>
      <c r="D36" s="81">
        <v>0.55555555555555558</v>
      </c>
      <c r="E36" s="81">
        <v>0.57638888888888895</v>
      </c>
      <c r="F36" s="81">
        <f t="shared" si="0"/>
        <v>2.083333333333337E-2</v>
      </c>
      <c r="H36" s="83" t="s">
        <v>513</v>
      </c>
      <c r="I36" s="81">
        <f t="shared" ref="I36" si="11">SUMIFS(F32:F46, C32:C46,H36)</f>
        <v>4.7916666666666607E-2</v>
      </c>
    </row>
    <row r="37" spans="1:9">
      <c r="A37" s="110"/>
      <c r="B37" s="80" t="s">
        <v>1929</v>
      </c>
      <c r="C37" s="80" t="s">
        <v>504</v>
      </c>
      <c r="D37" s="81">
        <v>0.57638888888888895</v>
      </c>
      <c r="E37" s="81">
        <v>0.6875</v>
      </c>
      <c r="F37" s="81">
        <f t="shared" si="0"/>
        <v>0.11111111111111105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590</v>
      </c>
      <c r="C38" s="80" t="s">
        <v>516</v>
      </c>
      <c r="D38" s="81">
        <v>0.6875</v>
      </c>
      <c r="E38" s="81">
        <v>0.69444444444444453</v>
      </c>
      <c r="F38" s="81">
        <f t="shared" si="0"/>
        <v>6.9444444444445308E-3</v>
      </c>
      <c r="H38" s="83" t="s">
        <v>516</v>
      </c>
      <c r="I38" s="81">
        <f t="shared" ref="I38" si="13">SUMIFS(F32:F46, C32:C46,H38)</f>
        <v>3.8194444444444586E-2</v>
      </c>
    </row>
    <row r="39" spans="1:9">
      <c r="A39" s="110"/>
      <c r="B39" s="80" t="s">
        <v>1930</v>
      </c>
      <c r="C39" s="80" t="s">
        <v>504</v>
      </c>
      <c r="D39" s="81">
        <v>0.69513888888888886</v>
      </c>
      <c r="E39" s="81">
        <v>0.76041666666666663</v>
      </c>
      <c r="F39" s="81">
        <f t="shared" si="0"/>
        <v>6.5277777777777768E-2</v>
      </c>
      <c r="H39" s="78" t="s">
        <v>519</v>
      </c>
      <c r="I39" s="79">
        <f t="shared" ref="I39" si="14">SUM(I33:I38)</f>
        <v>0.52916666666666656</v>
      </c>
    </row>
    <row r="40" spans="1:9">
      <c r="A40" s="110"/>
      <c r="B40" s="80" t="s">
        <v>1607</v>
      </c>
      <c r="C40" s="80" t="s">
        <v>513</v>
      </c>
      <c r="D40" s="81">
        <v>0.7680555555555556</v>
      </c>
      <c r="E40" s="81">
        <v>0.81597222222222221</v>
      </c>
      <c r="F40" s="81">
        <f t="shared" si="0"/>
        <v>4.7916666666666607E-2</v>
      </c>
      <c r="I40" s="84"/>
    </row>
    <row r="41" spans="1:9">
      <c r="A41" s="110"/>
      <c r="B41" s="80" t="s">
        <v>1931</v>
      </c>
      <c r="C41" s="80" t="s">
        <v>504</v>
      </c>
      <c r="D41" s="81">
        <v>0.91666666666666663</v>
      </c>
      <c r="E41" s="81">
        <v>0.96527777777777779</v>
      </c>
      <c r="F41" s="81">
        <f t="shared" si="0"/>
        <v>4.861111111111116E-2</v>
      </c>
      <c r="I41" s="84"/>
    </row>
    <row r="42" spans="1:9">
      <c r="A42" s="110"/>
      <c r="B42" s="80" t="s">
        <v>1932</v>
      </c>
      <c r="C42" s="80" t="s">
        <v>504</v>
      </c>
      <c r="D42" s="81">
        <v>0.96527777777777779</v>
      </c>
      <c r="E42" s="81">
        <v>0.99305555555555547</v>
      </c>
      <c r="F42" s="81">
        <f t="shared" si="0"/>
        <v>2.7777777777777679E-2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1861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1862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1863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10"/>
      <c r="B53" s="80" t="s">
        <v>1864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10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10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10"/>
      <c r="B56" s="80" t="s">
        <v>1865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1866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23.368055555555557</v>
      </c>
    </row>
    <row r="64" spans="1:9">
      <c r="A64" s="110"/>
      <c r="B64" s="80" t="s">
        <v>1867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10"/>
      <c r="B66" s="80" t="s">
        <v>1868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10"/>
      <c r="B67" t="s">
        <v>1869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1870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10"/>
      <c r="B69" s="80" t="s">
        <v>1871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23.527777777777779</v>
      </c>
    </row>
    <row r="70" spans="1:9">
      <c r="A70" s="110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10"/>
      <c r="B71" t="s">
        <v>1872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10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10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10"/>
      <c r="B74" s="80" t="s">
        <v>1873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10"/>
      <c r="B75" s="80" t="s">
        <v>1874</v>
      </c>
      <c r="C75" s="80" t="s">
        <v>504</v>
      </c>
      <c r="D75" s="81">
        <v>0.83333333333333337</v>
      </c>
      <c r="E75" s="81">
        <v>24</v>
      </c>
      <c r="F75" s="81">
        <f t="shared" si="25"/>
        <v>23.166666666666668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1933</v>
      </c>
      <c r="C77" s="80" t="s">
        <v>508</v>
      </c>
      <c r="D77" s="81">
        <v>0.375</v>
      </c>
      <c r="E77" s="81">
        <v>0.38194444444444442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1934</v>
      </c>
      <c r="C78" s="80" t="s">
        <v>504</v>
      </c>
      <c r="D78" s="81">
        <v>0.38194444444444442</v>
      </c>
      <c r="E78" s="81">
        <v>0.4375</v>
      </c>
      <c r="F78" s="81">
        <f t="shared" si="25"/>
        <v>5.555555555555558E-2</v>
      </c>
      <c r="H78" s="83" t="s">
        <v>504</v>
      </c>
      <c r="I78" s="81">
        <f t="shared" ref="I78" si="30">SUMIFS(F77:F91, C77:C91,H78)</f>
        <v>0.36805555555555564</v>
      </c>
    </row>
    <row r="79" spans="1:9">
      <c r="A79" s="110"/>
      <c r="B79" s="80" t="s">
        <v>1935</v>
      </c>
      <c r="C79" s="80" t="s">
        <v>504</v>
      </c>
      <c r="D79" s="81">
        <v>0.4375</v>
      </c>
      <c r="E79" s="81">
        <v>0.46875</v>
      </c>
      <c r="F79" s="81">
        <f t="shared" si="25"/>
        <v>3.125E-2</v>
      </c>
      <c r="H79" s="83" t="s">
        <v>508</v>
      </c>
      <c r="I79" s="81">
        <f t="shared" ref="I79" si="31">SUMIFS(F77:F91, C77:C91,H79)</f>
        <v>6.9444444444444198E-3</v>
      </c>
    </row>
    <row r="80" spans="1:9">
      <c r="A80" s="110"/>
      <c r="B80" s="80" t="s">
        <v>715</v>
      </c>
      <c r="C80" s="80" t="s">
        <v>516</v>
      </c>
      <c r="D80" s="81">
        <v>0.46875</v>
      </c>
      <c r="E80" s="81">
        <v>0.47916666666666669</v>
      </c>
      <c r="F80" s="81">
        <f t="shared" si="25"/>
        <v>1.0416666666666685E-2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1936</v>
      </c>
      <c r="C81" s="80" t="s">
        <v>504</v>
      </c>
      <c r="D81" s="81">
        <v>0.47916666666666669</v>
      </c>
      <c r="E81" s="81">
        <v>0.52083333333333337</v>
      </c>
      <c r="F81" s="81">
        <f t="shared" si="25"/>
        <v>4.1666666666666685E-2</v>
      </c>
      <c r="H81" s="83" t="s">
        <v>513</v>
      </c>
      <c r="I81" s="81">
        <f t="shared" ref="I81" si="33">SUMIFS(F77:F91, C77:C91,H81)</f>
        <v>4.7916666666666607E-2</v>
      </c>
    </row>
    <row r="82" spans="1:9">
      <c r="A82" s="110"/>
      <c r="B82" s="80" t="s">
        <v>1937</v>
      </c>
      <c r="C82" s="80" t="s">
        <v>504</v>
      </c>
      <c r="D82" s="81">
        <v>0.52083333333333337</v>
      </c>
      <c r="E82" s="81">
        <v>0.54513888888888895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0.54513888888888895</v>
      </c>
      <c r="E83" s="81">
        <v>0.57291666666666663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4.8611111111110994E-2</v>
      </c>
    </row>
    <row r="84" spans="1:9">
      <c r="A84" s="110"/>
      <c r="B84" s="80" t="s">
        <v>1938</v>
      </c>
      <c r="C84" s="80" t="s">
        <v>504</v>
      </c>
      <c r="D84" s="81">
        <v>0.58333333333333337</v>
      </c>
      <c r="E84" s="81">
        <v>0.66666666666666663</v>
      </c>
      <c r="F84" s="81">
        <f t="shared" si="25"/>
        <v>8.3333333333333259E-2</v>
      </c>
      <c r="H84" s="78" t="s">
        <v>519</v>
      </c>
      <c r="I84" s="79">
        <f t="shared" ref="I84" si="36">SUM(I78:I83)</f>
        <v>0.47152777777777766</v>
      </c>
    </row>
    <row r="85" spans="1:9">
      <c r="A85" s="110"/>
      <c r="B85" s="80" t="s">
        <v>715</v>
      </c>
      <c r="C85" s="80" t="s">
        <v>516</v>
      </c>
      <c r="D85" s="81">
        <v>0.67013888888888884</v>
      </c>
      <c r="E85" s="81">
        <v>0.68055555555555547</v>
      </c>
      <c r="F85" s="81">
        <f t="shared" si="25"/>
        <v>1.041666666666663E-2</v>
      </c>
      <c r="I85" s="84"/>
    </row>
    <row r="86" spans="1:9">
      <c r="A86" s="110"/>
      <c r="B86" s="80" t="s">
        <v>1939</v>
      </c>
      <c r="C86" s="80" t="s">
        <v>504</v>
      </c>
      <c r="D86" s="81">
        <v>0.68055555555555547</v>
      </c>
      <c r="E86" s="81">
        <v>0.72916666666666663</v>
      </c>
      <c r="F86" s="81">
        <f t="shared" si="25"/>
        <v>4.861111111111116E-2</v>
      </c>
      <c r="I86" s="84"/>
    </row>
    <row r="87" spans="1:9">
      <c r="A87" s="110"/>
      <c r="B87" s="80" t="s">
        <v>1940</v>
      </c>
      <c r="C87" s="80" t="s">
        <v>513</v>
      </c>
      <c r="D87" s="81">
        <v>0.7680555555555556</v>
      </c>
      <c r="E87" s="81">
        <v>0.81597222222222221</v>
      </c>
      <c r="F87" s="81">
        <f t="shared" si="25"/>
        <v>4.7916666666666607E-2</v>
      </c>
    </row>
    <row r="88" spans="1:9">
      <c r="A88" s="110"/>
      <c r="B88" s="80" t="s">
        <v>1941</v>
      </c>
      <c r="C88" s="80" t="s">
        <v>504</v>
      </c>
      <c r="D88" s="81">
        <v>0.875</v>
      </c>
      <c r="E88" s="81">
        <v>0.95833333333333337</v>
      </c>
      <c r="F88" s="81">
        <f t="shared" si="25"/>
        <v>8.333333333333337E-2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1756</v>
      </c>
      <c r="B92" s="91" t="s">
        <v>1116</v>
      </c>
      <c r="C92" s="80" t="s">
        <v>504</v>
      </c>
      <c r="D92" s="81">
        <v>0.36458333333333331</v>
      </c>
      <c r="E92" s="81">
        <v>0.37847222222222227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1942</v>
      </c>
      <c r="C93" s="80" t="s">
        <v>504</v>
      </c>
      <c r="D93" s="81">
        <v>0.38194444444444442</v>
      </c>
      <c r="E93" s="81">
        <v>0.45833333333333331</v>
      </c>
      <c r="F93" s="81">
        <v>7.6388888888888895E-2</v>
      </c>
      <c r="H93" s="83" t="s">
        <v>504</v>
      </c>
      <c r="I93" s="81">
        <f t="shared" ref="I93" si="37">SUMIFS(F92:F106, C92:C106,H93)</f>
        <v>0.25694444444444442</v>
      </c>
    </row>
    <row r="94" spans="1:9">
      <c r="A94" s="110"/>
      <c r="B94" s="80" t="s">
        <v>792</v>
      </c>
      <c r="C94" s="80" t="s">
        <v>516</v>
      </c>
      <c r="D94" s="81">
        <v>0.45833333333333331</v>
      </c>
      <c r="E94" s="81">
        <v>0.47222222222222227</v>
      </c>
      <c r="F94" s="81">
        <v>1.3888888888888888E-2</v>
      </c>
      <c r="H94" s="83" t="s">
        <v>508</v>
      </c>
      <c r="I94" s="81">
        <f t="shared" ref="I94" si="38">SUMIFS(F92:F106, C92:C106,H94)</f>
        <v>0</v>
      </c>
    </row>
    <row r="95" spans="1:9">
      <c r="A95" s="110"/>
      <c r="B95" s="80" t="s">
        <v>1943</v>
      </c>
      <c r="C95" s="80" t="s">
        <v>504</v>
      </c>
      <c r="D95" s="81">
        <v>0.47916666666666669</v>
      </c>
      <c r="E95" s="81">
        <v>0.52777777777777779</v>
      </c>
      <c r="F95" s="81">
        <v>4.8611111111111112E-2</v>
      </c>
      <c r="H95" s="83" t="s">
        <v>510</v>
      </c>
      <c r="I95" s="81">
        <f t="shared" ref="I95" si="39">SUMIFS(F92:F106, C92:C106,H95)</f>
        <v>2.7777777777777776E-2</v>
      </c>
    </row>
    <row r="96" spans="1:9">
      <c r="A96" s="110"/>
      <c r="B96" s="80" t="s">
        <v>1588</v>
      </c>
      <c r="C96" s="80" t="s">
        <v>516</v>
      </c>
      <c r="D96" s="81">
        <v>0.53472222222222221</v>
      </c>
      <c r="E96" s="81">
        <v>0.56944444444444442</v>
      </c>
      <c r="F96" s="81">
        <v>3.4722222222222224E-2</v>
      </c>
      <c r="H96" s="83" t="s">
        <v>513</v>
      </c>
      <c r="I96" s="81">
        <f t="shared" ref="I96" si="40">SUMIFS(F92:F106, C92:C106,H96)</f>
        <v>4.7916666666666663E-2</v>
      </c>
    </row>
    <row r="97" spans="1:12">
      <c r="A97" s="110"/>
      <c r="B97" s="80" t="s">
        <v>1944</v>
      </c>
      <c r="C97" s="80" t="s">
        <v>504</v>
      </c>
      <c r="D97" s="81">
        <v>0.57638888888888895</v>
      </c>
      <c r="E97" s="81">
        <v>0.59722222222222221</v>
      </c>
      <c r="F97" s="81">
        <v>2.0833333333333332E-2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1945</v>
      </c>
      <c r="C98" s="80" t="s">
        <v>504</v>
      </c>
      <c r="D98" s="81">
        <v>0.61111111111111105</v>
      </c>
      <c r="E98" s="81">
        <v>0.63888888888888895</v>
      </c>
      <c r="F98" s="81">
        <v>2.7777777777777776E-2</v>
      </c>
      <c r="H98" s="83" t="s">
        <v>516</v>
      </c>
      <c r="I98" s="81">
        <f t="shared" ref="I98" si="42">SUMIFS(F92:F106, C92:C106,H98)</f>
        <v>6.25E-2</v>
      </c>
    </row>
    <row r="99" spans="1:12">
      <c r="A99" s="110"/>
      <c r="B99" s="80" t="s">
        <v>1946</v>
      </c>
      <c r="C99" s="80" t="s">
        <v>504</v>
      </c>
      <c r="D99" s="81">
        <v>0.64583333333333337</v>
      </c>
      <c r="E99" s="81">
        <v>0.65625</v>
      </c>
      <c r="F99" s="81">
        <v>1.0416666666666666E-2</v>
      </c>
      <c r="H99" s="78" t="s">
        <v>519</v>
      </c>
      <c r="I99" s="79">
        <f t="shared" ref="I99" si="43">SUM(I93:I98)</f>
        <v>0.39513888888888887</v>
      </c>
      <c r="L99" t="s">
        <v>1821</v>
      </c>
    </row>
    <row r="100" spans="1:12">
      <c r="A100" s="110"/>
      <c r="B100" s="80" t="s">
        <v>1947</v>
      </c>
      <c r="C100" s="80" t="s">
        <v>504</v>
      </c>
      <c r="D100" s="81">
        <v>0.65625</v>
      </c>
      <c r="E100" s="81">
        <v>0.70138888888888884</v>
      </c>
      <c r="F100" s="81">
        <v>3.125E-2</v>
      </c>
      <c r="I100" s="84"/>
    </row>
    <row r="101" spans="1:12">
      <c r="A101" s="110"/>
      <c r="B101" s="80" t="s">
        <v>521</v>
      </c>
      <c r="C101" s="80" t="s">
        <v>516</v>
      </c>
      <c r="D101" s="81">
        <v>0.70138888888888884</v>
      </c>
      <c r="E101" s="84">
        <v>0.71527777777777779</v>
      </c>
      <c r="F101" s="81">
        <v>1.3888888888888888E-2</v>
      </c>
      <c r="I101" s="84"/>
    </row>
    <row r="102" spans="1:12">
      <c r="A102" s="110"/>
      <c r="B102" s="80" t="s">
        <v>1948</v>
      </c>
      <c r="C102" s="80" t="s">
        <v>504</v>
      </c>
      <c r="D102" s="81">
        <v>0.73611111111111116</v>
      </c>
      <c r="E102" s="84">
        <v>0.76388888888888884</v>
      </c>
      <c r="F102" s="81">
        <v>2.7777777777777776E-2</v>
      </c>
    </row>
    <row r="103" spans="1:12">
      <c r="A103" s="110"/>
      <c r="B103" s="80" t="s">
        <v>1940</v>
      </c>
      <c r="C103" s="80" t="s">
        <v>513</v>
      </c>
      <c r="D103" s="81">
        <v>0.7680555555555556</v>
      </c>
      <c r="E103" s="81">
        <v>0.81597222222222221</v>
      </c>
      <c r="F103" s="81">
        <v>4.7916666666666663E-2</v>
      </c>
    </row>
    <row r="104" spans="1:12">
      <c r="A104" s="110"/>
      <c r="B104" t="s">
        <v>1949</v>
      </c>
      <c r="C104" s="80" t="s">
        <v>510</v>
      </c>
      <c r="D104" s="81">
        <v>0.875</v>
      </c>
      <c r="E104" s="81">
        <v>0.90277777777777779</v>
      </c>
      <c r="F104" s="81">
        <v>2.7777777777777776E-2</v>
      </c>
    </row>
    <row r="105" spans="1:12">
      <c r="A105" s="110"/>
      <c r="B105" s="80"/>
      <c r="C105" s="80"/>
      <c r="D105" s="81"/>
      <c r="E105" s="81"/>
      <c r="F105" s="81"/>
    </row>
    <row r="106" spans="1:12">
      <c r="A106" s="110"/>
      <c r="B106" s="80"/>
      <c r="C106" s="80"/>
      <c r="D106" s="81"/>
      <c r="E106" s="81"/>
      <c r="F106" s="81"/>
    </row>
    <row r="107" spans="1:12">
      <c r="A107" s="110" t="s">
        <v>631</v>
      </c>
      <c r="B107" s="80" t="s">
        <v>1950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1951</v>
      </c>
      <c r="C108" s="80" t="s">
        <v>504</v>
      </c>
      <c r="D108" s="81">
        <v>0.38541666666666669</v>
      </c>
      <c r="E108" s="81">
        <v>0.45833333333333331</v>
      </c>
      <c r="F108" s="81">
        <f>E108-D108</f>
        <v>7.291666666666663E-2</v>
      </c>
      <c r="H108" s="83" t="s">
        <v>504</v>
      </c>
      <c r="I108" s="81">
        <f t="shared" ref="I108" si="44">SUMIFS(F107:F121, C107:C121,H108)</f>
        <v>0.26388888888888884</v>
      </c>
    </row>
    <row r="109" spans="1:12">
      <c r="A109" s="110"/>
      <c r="B109" s="80" t="s">
        <v>1952</v>
      </c>
      <c r="C109" s="80" t="s">
        <v>504</v>
      </c>
      <c r="D109" s="81">
        <v>0.45833333333333331</v>
      </c>
      <c r="E109" s="81">
        <v>0.46875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s="80" t="s">
        <v>715</v>
      </c>
      <c r="C110" s="80" t="s">
        <v>510</v>
      </c>
      <c r="D110" s="81">
        <v>0.46875</v>
      </c>
      <c r="E110" s="81">
        <v>0.53125</v>
      </c>
      <c r="F110" s="81">
        <f t="shared" si="25"/>
        <v>6.25E-2</v>
      </c>
      <c r="H110" s="83" t="s">
        <v>510</v>
      </c>
      <c r="I110" s="81">
        <f t="shared" ref="I110" si="46">SUMIFS(F107:F121, C107:C121,H110)</f>
        <v>6.25E-2</v>
      </c>
    </row>
    <row r="111" spans="1:12">
      <c r="A111" s="110"/>
      <c r="B111" s="80" t="s">
        <v>1953</v>
      </c>
      <c r="C111" s="80" t="s">
        <v>504</v>
      </c>
      <c r="D111" s="81">
        <v>0.54166666666666663</v>
      </c>
      <c r="E111" s="81">
        <v>0.57291666666666663</v>
      </c>
      <c r="F111" s="81">
        <f>E111-D111</f>
        <v>3.125E-2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518</v>
      </c>
      <c r="C112" s="80" t="s">
        <v>516</v>
      </c>
      <c r="D112" s="84">
        <v>0.57291666666666663</v>
      </c>
      <c r="E112" s="81">
        <v>0.64583333333333337</v>
      </c>
      <c r="F112" s="81">
        <f>E112-D112</f>
        <v>7.2916666666666741E-2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10"/>
      <c r="B113" s="80" t="s">
        <v>1954</v>
      </c>
      <c r="C113" s="80" t="s">
        <v>504</v>
      </c>
      <c r="D113" s="81">
        <v>0.64583333333333337</v>
      </c>
      <c r="E113" s="81">
        <v>0.6875</v>
      </c>
      <c r="F113" s="81">
        <f t="shared" si="25"/>
        <v>4.166666666666663E-2</v>
      </c>
      <c r="H113" s="83" t="s">
        <v>516</v>
      </c>
      <c r="I113" s="81">
        <f t="shared" ref="I113" si="49">SUMIFS(F107:F121, C107:C121,H113)</f>
        <v>9.375E-2</v>
      </c>
    </row>
    <row r="114" spans="1:9">
      <c r="A114" s="110"/>
      <c r="B114" s="80" t="s">
        <v>715</v>
      </c>
      <c r="C114" s="80" t="s">
        <v>516</v>
      </c>
      <c r="D114" s="81">
        <v>0.69444444444444453</v>
      </c>
      <c r="E114" s="81">
        <v>0.71527777777777779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0.46180555555555547</v>
      </c>
    </row>
    <row r="115" spans="1:9">
      <c r="A115" s="110"/>
      <c r="B115" s="80" t="s">
        <v>1955</v>
      </c>
      <c r="C115" s="80" t="s">
        <v>504</v>
      </c>
      <c r="D115" s="81">
        <v>0.71527777777777779</v>
      </c>
      <c r="E115" s="81">
        <v>0.75</v>
      </c>
      <c r="F115" s="81">
        <f t="shared" si="25"/>
        <v>3.472222222222221E-2</v>
      </c>
      <c r="I115" s="84"/>
    </row>
    <row r="116" spans="1:9">
      <c r="A116" s="110"/>
      <c r="B116" s="18" t="s">
        <v>1940</v>
      </c>
      <c r="C116" s="80" t="s">
        <v>512</v>
      </c>
      <c r="D116" s="81">
        <v>0.77083333333333337</v>
      </c>
      <c r="E116" s="81">
        <v>0.8125</v>
      </c>
      <c r="F116" s="81">
        <f t="shared" si="25"/>
        <v>4.166666666666663E-2</v>
      </c>
      <c r="I116" s="84"/>
    </row>
    <row r="117" spans="1:9">
      <c r="A117" s="110"/>
      <c r="B117" s="80" t="s">
        <v>1956</v>
      </c>
      <c r="C117" s="80" t="s">
        <v>504</v>
      </c>
      <c r="D117" s="81">
        <v>0.85416666666666663</v>
      </c>
      <c r="E117" s="81">
        <v>0.91666666666666663</v>
      </c>
      <c r="F117" s="81">
        <f t="shared" si="25"/>
        <v>6.25E-2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1892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1893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10"/>
      <c r="B128" s="80" t="s">
        <v>1894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10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10"/>
      <c r="B131" s="80" t="s">
        <v>1895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10"/>
      <c r="B132" s="18" t="s">
        <v>1896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10"/>
      <c r="B133" s="80" t="s">
        <v>1897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1898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0.36805555555555536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10"/>
      <c r="B140" s="80" t="s">
        <v>1899</v>
      </c>
      <c r="C140" s="80" t="s">
        <v>504</v>
      </c>
      <c r="D140" s="81">
        <v>0.46875</v>
      </c>
      <c r="E140" s="81">
        <v>0.52777777777777779</v>
      </c>
      <c r="F140" s="81">
        <f t="shared" si="58"/>
        <v>5.902777777777779E-2</v>
      </c>
      <c r="H140" s="83" t="s">
        <v>510</v>
      </c>
      <c r="I140" s="81">
        <f t="shared" ref="I140" si="61">SUMIFS(F137:F151, C137:C151,H140)</f>
        <v>7.2916666666666741E-2</v>
      </c>
    </row>
    <row r="141" spans="1:9">
      <c r="A141" s="110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1.0416666666666741E-2</v>
      </c>
    </row>
    <row r="143" spans="1:9">
      <c r="A143" s="110"/>
      <c r="B143" t="s">
        <v>1900</v>
      </c>
      <c r="C143" s="80" t="s">
        <v>510</v>
      </c>
      <c r="D143" s="81">
        <v>0.57291666666666663</v>
      </c>
      <c r="E143" s="81">
        <v>0.64583333333333337</v>
      </c>
      <c r="F143" s="81">
        <f t="shared" si="58"/>
        <v>7.2916666666666741E-2</v>
      </c>
      <c r="H143" s="83" t="s">
        <v>516</v>
      </c>
      <c r="I143" s="81">
        <f t="shared" ref="I143" si="64">SUMIFS(F137:F151, C137:C151,H143)</f>
        <v>4.1666666666666685E-2</v>
      </c>
    </row>
    <row r="144" spans="1:9">
      <c r="A144" s="110"/>
      <c r="B144" s="80" t="s">
        <v>1014</v>
      </c>
      <c r="C144" s="80" t="s">
        <v>504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0.50347222222222221</v>
      </c>
    </row>
    <row r="145" spans="1:9">
      <c r="A145" s="110"/>
      <c r="B145" s="80" t="s">
        <v>715</v>
      </c>
      <c r="C145" s="80" t="s">
        <v>512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10"/>
      <c r="B146" s="80" t="s">
        <v>1901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10"/>
      <c r="B147" s="80" t="s">
        <v>1902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10"/>
      <c r="B148" s="80" t="s">
        <v>1903</v>
      </c>
      <c r="C148" s="80" t="s">
        <v>504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1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3E2D-E55A-4CA3-9D83-96DB1C12018F}">
  <dimension ref="A1:Q166"/>
  <sheetViews>
    <sheetView tabSelected="1" topLeftCell="A31"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10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10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10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1957</v>
      </c>
      <c r="C32" s="80" t="s">
        <v>504</v>
      </c>
      <c r="D32" s="81">
        <v>0.3576388888888889</v>
      </c>
      <c r="E32" s="81">
        <v>0.41666666666666669</v>
      </c>
      <c r="F32" s="81">
        <f t="shared" si="0"/>
        <v>5.902777777777779E-2</v>
      </c>
      <c r="H32" s="79" t="s">
        <v>505</v>
      </c>
      <c r="I32" s="79" t="s">
        <v>506</v>
      </c>
    </row>
    <row r="33" spans="1:9">
      <c r="A33" s="110"/>
      <c r="B33" s="80" t="s">
        <v>1958</v>
      </c>
      <c r="C33" s="80" t="s">
        <v>504</v>
      </c>
      <c r="D33" s="81">
        <v>0.41666666666666669</v>
      </c>
      <c r="E33" s="81">
        <v>0.45069444444444445</v>
      </c>
      <c r="F33" s="81">
        <f t="shared" si="0"/>
        <v>3.4027777777777768E-2</v>
      </c>
      <c r="H33" s="83" t="s">
        <v>504</v>
      </c>
      <c r="I33" s="81">
        <f t="shared" ref="I33" si="8">SUMIFS(F32:F46, C32:C46,H33)</f>
        <v>0.35486111111111107</v>
      </c>
    </row>
    <row r="34" spans="1:9">
      <c r="A34" s="110"/>
      <c r="B34" s="80" t="s">
        <v>590</v>
      </c>
      <c r="C34" s="80" t="s">
        <v>516</v>
      </c>
      <c r="D34" s="81">
        <v>0.45069444444444445</v>
      </c>
      <c r="E34" s="81">
        <v>0.46180555555555558</v>
      </c>
      <c r="F34" s="81">
        <f t="shared" si="0"/>
        <v>1.1111111111111127E-2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 t="s">
        <v>1959</v>
      </c>
      <c r="C35" s="80" t="s">
        <v>504</v>
      </c>
      <c r="D35" s="81">
        <v>0.46180555555555558</v>
      </c>
      <c r="E35" s="81">
        <v>0.53611111111111109</v>
      </c>
      <c r="F35" s="81">
        <f t="shared" si="0"/>
        <v>7.4305555555555514E-2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1367</v>
      </c>
      <c r="C36" s="80" t="s">
        <v>516</v>
      </c>
      <c r="D36" s="81">
        <v>0.56041666666666667</v>
      </c>
      <c r="E36" s="81">
        <v>0.58333333333333337</v>
      </c>
      <c r="F36" s="81">
        <f t="shared" si="0"/>
        <v>2.2916666666666696E-2</v>
      </c>
      <c r="H36" s="83" t="s">
        <v>513</v>
      </c>
      <c r="I36" s="81">
        <f t="shared" ref="I36" si="11">SUMIFS(F32:F46, C32:C46,H36)</f>
        <v>6.7361111111111205E-2</v>
      </c>
    </row>
    <row r="37" spans="1:9">
      <c r="A37" s="110"/>
      <c r="B37" s="80" t="s">
        <v>1960</v>
      </c>
      <c r="C37" s="80" t="s">
        <v>504</v>
      </c>
      <c r="D37" s="81">
        <v>0.58333333333333337</v>
      </c>
      <c r="E37" s="81">
        <v>0.68055555555555547</v>
      </c>
      <c r="F37" s="81">
        <f t="shared" si="0"/>
        <v>9.7222222222222099E-2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590</v>
      </c>
      <c r="C38" s="80" t="s">
        <v>516</v>
      </c>
      <c r="D38" s="81">
        <v>0.68055555555555547</v>
      </c>
      <c r="E38" s="81">
        <v>0.69444444444444453</v>
      </c>
      <c r="F38" s="81">
        <f t="shared" si="0"/>
        <v>1.3888888888889062E-2</v>
      </c>
      <c r="H38" s="83" t="s">
        <v>516</v>
      </c>
      <c r="I38" s="81">
        <f t="shared" ref="I38" si="13">SUMIFS(F32:F46, C32:C46,H38)</f>
        <v>4.7916666666666885E-2</v>
      </c>
    </row>
    <row r="39" spans="1:9">
      <c r="A39" s="110"/>
      <c r="B39" s="80" t="s">
        <v>1961</v>
      </c>
      <c r="C39" s="80" t="s">
        <v>504</v>
      </c>
      <c r="D39" s="81">
        <v>0.70138888888888884</v>
      </c>
      <c r="E39" s="81">
        <v>0.72222222222222221</v>
      </c>
      <c r="F39" s="81">
        <f t="shared" si="0"/>
        <v>2.083333333333337E-2</v>
      </c>
      <c r="H39" s="78" t="s">
        <v>519</v>
      </c>
      <c r="I39" s="79">
        <f t="shared" ref="I39" si="14">SUM(I33:I38)</f>
        <v>0.47013888888888916</v>
      </c>
    </row>
    <row r="40" spans="1:9">
      <c r="A40" s="110"/>
      <c r="B40" s="80" t="s">
        <v>1908</v>
      </c>
      <c r="C40" s="80" t="s">
        <v>513</v>
      </c>
      <c r="D40" s="81">
        <v>0.72777777777777775</v>
      </c>
      <c r="E40" s="81">
        <v>0.77777777777777779</v>
      </c>
      <c r="F40" s="81">
        <f t="shared" si="0"/>
        <v>5.0000000000000044E-2</v>
      </c>
      <c r="I40" s="84"/>
    </row>
    <row r="41" spans="1:9">
      <c r="A41" s="110"/>
      <c r="B41" s="80" t="s">
        <v>1231</v>
      </c>
      <c r="C41" s="80" t="s">
        <v>513</v>
      </c>
      <c r="D41" s="81">
        <v>0.78472222222222221</v>
      </c>
      <c r="E41" s="81">
        <v>0.80208333333333337</v>
      </c>
      <c r="F41" s="81">
        <f t="shared" si="0"/>
        <v>1.736111111111116E-2</v>
      </c>
      <c r="I41" s="84"/>
    </row>
    <row r="42" spans="1:9">
      <c r="A42" s="110"/>
      <c r="B42" s="80" t="s">
        <v>1961</v>
      </c>
      <c r="C42" s="80" t="s">
        <v>504</v>
      </c>
      <c r="D42" s="81">
        <v>0.91666666666666663</v>
      </c>
      <c r="E42" s="81">
        <v>0.98611111111111116</v>
      </c>
      <c r="F42" s="81">
        <f t="shared" si="0"/>
        <v>6.9444444444444531E-2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10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10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10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10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10"/>
      <c r="B55" s="80"/>
      <c r="C55" s="80"/>
      <c r="D55" s="81"/>
      <c r="E55" s="81"/>
      <c r="F55" s="81">
        <f t="shared" si="0"/>
        <v>0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10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10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10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10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10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10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10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10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10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10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5907007-EF40-47B1-B6FC-C7E96E7D55F1}">
      <formula1>$Q$1:$Q$7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36" sqref="B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10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10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10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10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10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10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10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10"/>
      <c r="B55" s="80"/>
      <c r="C55" s="80"/>
      <c r="D55" s="81"/>
      <c r="E55" s="81"/>
      <c r="F55" s="81">
        <f t="shared" si="0"/>
        <v>0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10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10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10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10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10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10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10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10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10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10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2022-07-20T11:50:46Z</dcterms:modified>
  <cp:category/>
  <cp:contentStatus/>
</cp:coreProperties>
</file>