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6594BDF-5362-462A-BE8B-23F2EB6B9514}" xr6:coauthVersionLast="47" xr6:coauthVersionMax="47" xr10:uidLastSave="{00000000-0000-0000-0000-000000000000}"/>
  <bookViews>
    <workbookView xWindow="-108" yWindow="-108" windowWidth="23256" windowHeight="12456" firstSheet="27" activeTab="2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0" i="69" l="1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I158" i="69"/>
  <c r="F158" i="69"/>
  <c r="I157" i="69"/>
  <c r="F157" i="69"/>
  <c r="I156" i="69"/>
  <c r="F156" i="69"/>
  <c r="I155" i="69"/>
  <c r="F155" i="69"/>
  <c r="F154" i="69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I143" i="69" s="1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I94" i="69"/>
  <c r="F94" i="69"/>
  <c r="I96" i="69" s="1"/>
  <c r="F93" i="69"/>
  <c r="F92" i="69"/>
  <c r="I93" i="69" s="1"/>
  <c r="I99" i="69" s="1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I38" i="69"/>
  <c r="F38" i="69"/>
  <c r="I37" i="69"/>
  <c r="F37" i="69"/>
  <c r="I36" i="69"/>
  <c r="F36" i="69"/>
  <c r="I35" i="69"/>
  <c r="F35" i="69"/>
  <c r="F34" i="69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3" i="69" s="1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I7" i="69"/>
  <c r="F7" i="69"/>
  <c r="I8" i="69" s="1"/>
  <c r="F6" i="69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28" i="69" l="1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<sst xmlns="http://schemas.openxmlformats.org/spreadsheetml/2006/main" count="4845" uniqueCount="1108">
  <si>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</si>
  <si>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</si>
  <si>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</si>
  <si>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</si>
  <si>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</si>
  <si>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</si>
  <si>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</si>
  <si>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</si>
  <si>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</si>
  <si>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</si>
  <si>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</si>
  <si>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</si>
  <si>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</si>
  <si>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</si>
  <si>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</si>
  <si>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</si>
  <si>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</si>
  <si>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</si>
  <si>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</si>
  <si>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</si>
  <si>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</si>
  <si>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</si>
  <si>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</si>
  <si>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</si>
  <si>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</si>
  <si>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</si>
  <si>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</si>
  <si>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</si>
  <si>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</si>
  <si>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</si>
  <si>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</si>
  <si>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</si>
  <si>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</si>
  <si>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</si>
  <si>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</si>
  <si>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</si>
  <si>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</si>
  <si>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</si>
  <si>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</si>
  <si>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</si>
  <si>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</si>
  <si>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</si>
  <si>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</si>
  <si>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</si>
  <si>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</si>
  <si>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</si>
  <si>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</si>
  <si>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</si>
  <si>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</si>
  <si>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</si>
  <si>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</si>
  <si>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</si>
  <si>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</si>
  <si>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</si>
  <si>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</si>
  <si>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</si>
  <si>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</si>
  <si>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</si>
  <si>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</si>
  <si>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</si>
  <si>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</si>
  <si>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</si>
  <si>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</si>
  <si>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</si>
  <si>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</si>
  <si>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</si>
  <si>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</si>
  <si>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</si>
  <si>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</si>
  <si>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</si>
  <si>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</si>
  <si>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</si>
  <si>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</si>
  <si>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</si>
  <si>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</si>
  <si>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</si>
  <si>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</si>
  <si>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</si>
  <si>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</si>
  <si>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</si>
  <si>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</si>
  <si>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</si>
  <si>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</si>
  <si>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</si>
  <si>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</si>
  <si>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</si>
  <si>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</si>
  <si>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</si>
  <si>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</si>
  <si>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</si>
  <si>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</si>
  <si>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</si>
  <si>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</si>
  <si>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</si>
  <si>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</si>
  <si>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</si>
  <si>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</si>
  <si>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</si>
  <si>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</si>
  <si>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</si>
  <si>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</si>
  <si>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</si>
  <si>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</si>
  <si>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</si>
  <si>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</si>
  <si>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</si>
  <si>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</si>
  <si>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</si>
  <si>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</si>
  <si>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</si>
  <si>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</si>
  <si>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</si>
  <si>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</si>
  <si>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</si>
  <si>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</si>
  <si>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</si>
  <si>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</si>
  <si>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</si>
  <si>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</si>
  <si>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</si>
  <si>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</si>
  <si>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</si>
  <si>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</si>
  <si>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</si>
  <si>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</si>
  <si>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</si>
  <si>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</si>
  <si>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</si>
  <si>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</si>
  <si>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</si>
  <si>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</si>
  <si>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</si>
  <si>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</si>
  <si>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</si>
  <si>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</si>
  <si>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</si>
  <si>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</si>
  <si>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</si>
  <si>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</si>
  <si>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</si>
  <si>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</si>
  <si>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</si>
  <si>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</si>
  <si>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</si>
  <si>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</si>
  <si>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</si>
  <si>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</si>
  <si>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</si>
  <si>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</si>
  <si>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</si>
  <si>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</si>
  <si>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</si>
  <si>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</si>
  <si>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</si>
  <si>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</si>
  <si>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</si>
  <si>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</si>
  <si>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</si>
  <si>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</si>
  <si>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</si>
  <si>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</si>
  <si>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</si>
  <si>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</si>
  <si>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</si>
  <si>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</si>
  <si>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</si>
  <si>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</si>
  <si>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</si>
  <si>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</si>
  <si>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</si>
  <si>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</si>
  <si>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</si>
  <si>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</si>
  <si>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</si>
  <si>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</si>
  <si>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</si>
  <si>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</si>
  <si>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</si>
  <si>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</si>
  <si>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</si>
  <si>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</si>
  <si>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</si>
  <si>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</si>
  <si>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</si>
  <si>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</si>
  <si>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</si>
  <si>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</si>
  <si>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</si>
  <si>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</si>
  <si>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</si>
  <si>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</si>
  <si>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</si>
  <si>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</si>
  <si>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</si>
  <si>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</si>
  <si>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</si>
  <si>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</si>
  <si>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</si>
  <si>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</si>
  <si>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</si>
  <si>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</si>
  <si>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</si>
  <si>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</si>
  <si>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</si>
  <si>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</si>
  <si>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</si>
  <si>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</si>
  <si>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</si>
  <si>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</si>
  <si>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</si>
  <si>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</si>
  <si>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</si>
  <si>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</si>
  <si>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</si>
  <si>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</si>
  <si>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</si>
  <si>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</si>
  <si>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</si>
  <si>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</si>
  <si>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</si>
  <si>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</si>
  <si>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</si>
  <si>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</si>
  <si>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</si>
  <si>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</si>
  <si>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</si>
  <si>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</si>
  <si>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</si>
  <si>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</si>
  <si>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</si>
  <si>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</si>
  <si>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</si>
  <si>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</si>
  <si>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</si>
  <si>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</si>
  <si>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</si>
  <si>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</si>
  <si>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</si>
  <si>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</si>
  <si>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</si>
  <si>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</si>
  <si>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</si>
  <si>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</si>
  <si>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</si>
  <si>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</si>
  <si>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</si>
  <si>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</si>
  <si>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</si>
  <si>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</si>
  <si>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</si>
  <si>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</si>
  <si>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</si>
  <si>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</si>
  <si>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</si>
  <si>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</si>
  <si>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</si>
  <si>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</si>
  <si>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</si>
  <si>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</si>
  <si>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</si>
  <si>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</si>
  <si>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</si>
  <si>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</si>
  <si>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</si>
  <si>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</si>
  <si>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</si>
  <si>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</si>
  <si>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</si>
  <si>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</si>
  <si>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</si>
  <si>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</si>
  <si>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</si>
  <si>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</si>
  <si>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</si>
  <si>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</si>
  <si>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</si>
  <si>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</si>
  <si>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</si>
  <si>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</si>
  <si>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</si>
  <si>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</si>
  <si>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</si>
  <si>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</si>
  <si>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</si>
  <si>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</si>
  <si>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</si>
  <si>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</si>
  <si>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</si>
  <si>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</si>
  <si>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</si>
  <si>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</si>
  <si>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</si>
  <si>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</si>
  <si>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</si>
  <si>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</si>
  <si>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</si>
  <si>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</si>
  <si>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</si>
  <si>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</si>
  <si>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</si>
  <si>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</si>
  <si>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</si>
  <si>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</si>
  <si>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</si>
  <si>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</si>
  <si>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</si>
  <si>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</si>
  <si>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</si>
  <si>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</si>
  <si>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</si>
  <si>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</si>
  <si>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</si>
  <si>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</si>
  <si>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</si>
  <si>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</si>
  <si>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</si>
  <si>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</si>
  <si>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</si>
  <si>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</si>
  <si>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</si>
  <si>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</si>
  <si>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</si>
  <si>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</si>
  <si>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</si>
  <si>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</si>
  <si>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</si>
  <si>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</si>
  <si>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</si>
  <si>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</si>
  <si>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</si>
  <si>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</si>
  <si>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</si>
  <si>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</si>
  <si>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</si>
  <si>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</si>
  <si>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</si>
  <si>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</si>
  <si>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</si>
  <si>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</si>
  <si>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</si>
  <si>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</si>
  <si>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</si>
  <si>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</si>
  <si>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</si>
  <si>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</si>
  <si>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</si>
  <si>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</si>
  <si>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</si>
  <si>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</si>
  <si>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</si>
  <si>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</si>
  <si>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</si>
  <si>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</si>
  <si>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</si>
  <si>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</si>
  <si>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</si>
  <si>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</si>
  <si>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</si>
  <si>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</si>
  <si>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</si>
  <si>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</si>
  <si>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</si>
  <si>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</si>
  <si>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</si>
  <si>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</si>
  <si>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</si>
  <si>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</si>
  <si>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</si>
  <si>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</si>
  <si>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</si>
  <si>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</si>
  <si>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</si>
  <si>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</si>
  <si>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</si>
  <si>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</si>
  <si>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</si>
  <si>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</si>
  <si>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</si>
  <si>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</si>
  <si>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</si>
  <si>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</si>
  <si>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</si>
  <si>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</si>
  <si>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</si>
  <si>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</si>
  <si>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</si>
  <si>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</si>
  <si>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</si>
  <si>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</si>
  <si>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</si>
  <si>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</si>
  <si>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</si>
  <si>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</si>
  <si>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</si>
  <si>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</si>
  <si>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</si>
  <si>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</si>
  <si>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</si>
  <si>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</si>
  <si>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</si>
  <si>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</si>
  <si>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</si>
  <si>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</si>
  <si>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</si>
  <si>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</si>
  <si>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</si>
  <si>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</si>
  <si>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</si>
  <si>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</si>
  <si>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</si>
  <si>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</si>
  <si>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</si>
  <si>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</si>
  <si>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</si>
  <si>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</si>
  <si>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</si>
  <si>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</si>
  <si>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</si>
  <si>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</si>
  <si>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</si>
  <si>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</si>
  <si>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</si>
  <si>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</si>
  <si>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</si>
  <si>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</si>
  <si>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</si>
  <si>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</si>
  <si>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</si>
  <si>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</si>
  <si>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</si>
  <si>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</si>
  <si>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</si>
  <si>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</si>
  <si>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</si>
  <si>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</si>
  <si>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</si>
  <si>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</si>
  <si>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</si>
  <si>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</si>
  <si>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</si>
  <si>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</si>
  <si>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</si>
  <si>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</si>
  <si>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</si>
  <si>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</si>
  <si>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</si>
  <si>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</si>
  <si>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</si>
  <si>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</si>
  <si>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</si>
  <si>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</si>
  <si>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</si>
  <si>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</si>
  <si>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</si>
  <si>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</si>
  <si>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</si>
  <si>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</si>
  <si>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</si>
  <si>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</si>
  <si>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</si>
  <si>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</si>
  <si>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</si>
  <si>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</si>
  <si>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</si>
  <si>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</si>
  <si>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</si>
  <si>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</si>
  <si>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</si>
  <si>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</si>
  <si>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</si>
  <si>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</si>
  <si>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</si>
  <si>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</si>
  <si>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</si>
  <si>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</si>
  <si>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</si>
  <si>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</si>
  <si>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</si>
  <si>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</si>
  <si>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</si>
  <si>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</si>
  <si>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</si>
  <si>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</si>
  <si>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</si>
  <si>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</si>
  <si>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</si>
  <si>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</si>
  <si>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</si>
  <si>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</si>
  <si>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</si>
  <si>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</si>
  <si>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</si>
  <si>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</si>
  <si>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</si>
  <si>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</si>
  <si>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</si>
  <si>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</si>
  <si>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</si>
  <si>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</si>
  <si>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</si>
  <si>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</si>
  <si>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</si>
  <si>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</si>
  <si>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</si>
  <si>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</si>
  <si>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</si>
  <si>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</si>
  <si>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</si>
  <si>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</si>
  <si>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</si>
  <si>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</si>
  <si>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</si>
  <si>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</si>
  <si>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</si>
  <si>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</si>
  <si>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</si>
  <si>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</si>
  <si>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</si>
  <si>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</si>
  <si>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</si>
  <si>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</si>
  <si>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</si>
  <si>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</si>
  <si>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</si>
  <si>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</si>
  <si>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</si>
  <si>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</si>
  <si>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</si>
  <si>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</si>
  <si>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</si>
  <si>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</si>
  <si>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</si>
  <si>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</si>
  <si>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</si>
  <si>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</si>
  <si>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</si>
  <si>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</si>
  <si>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</si>
  <si>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</si>
  <si>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</si>
  <si>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</si>
  <si>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</si>
  <si>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</si>
  <si>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</si>
  <si>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</si>
  <si>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</si>
  <si>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</si>
  <si>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</si>
  <si>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</si>
  <si>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</si>
  <si>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</si>
  <si>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</si>
  <si>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</si>
  <si>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</si>
  <si>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</si>
  <si>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</si>
  <si>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</si>
  <si>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</si>
  <si>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</si>
  <si>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</si>
  <si>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</si>
  <si>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</si>
  <si>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</si>
  <si>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</si>
  <si>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</si>
  <si>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</si>
  <si>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</si>
  <si>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</si>
  <si>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</si>
  <si>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</si>
  <si>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</si>
  <si>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</si>
  <si>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</si>
  <si>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</si>
  <si>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</si>
  <si>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</si>
  <si>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</si>
  <si>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</si>
  <si>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</si>
  <si>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</si>
  <si>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</si>
  <si>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</si>
  <si>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</si>
  <si>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</si>
  <si>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</si>
  <si>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</si>
  <si>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</si>
  <si>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</si>
  <si>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</si>
  <si>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</si>
  <si>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</si>
  <si>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</si>
  <si>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</si>
  <si>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</si>
  <si>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</si>
  <si>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</si>
  <si>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</si>
  <si>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</si>
  <si>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</si>
  <si>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</si>
  <si>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</si>
  <si>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</si>
  <si>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</si>
  <si>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</si>
  <si>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</si>
  <si>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</si>
  <si>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</si>
  <si>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</si>
  <si>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</si>
  <si>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</si>
  <si>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</si>
  <si>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</si>
  <si>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</si>
  <si>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</si>
  <si>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</si>
  <si>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</si>
  <si>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</si>
  <si>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</si>
  <si>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</si>
  <si>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</si>
  <si>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</si>
  <si>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</si>
  <si>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</si>
  <si>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</si>
  <si>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</si>
  <si>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</si>
  <si>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</si>
  <si>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</si>
  <si>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</si>
  <si>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</si>
  <si>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</si>
  <si>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</si>
  <si>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</si>
  <si>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</si>
  <si>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</si>
  <si>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</si>
  <si>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</si>
  <si>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</si>
  <si>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</si>
  <si>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</si>
  <si>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</si>
  <si>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</si>
  <si>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</si>
  <si>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</si>
  <si>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</si>
  <si>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</si>
  <si>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</si>
  <si>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</si>
  <si>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</si>
  <si>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</si>
  <si>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</si>
  <si>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</si>
  <si>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</si>
  <si>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</si>
  <si>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</si>
  <si>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</si>
  <si>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</si>
  <si>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</si>
  <si>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</si>
  <si>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</si>
  <si>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</si>
  <si>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</si>
  <si>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</si>
  <si>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</si>
  <si>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</si>
  <si>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</si>
  <si>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</si>
  <si>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</si>
  <si>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</si>
  <si>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</si>
  <si>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</si>
  <si>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</si>
  <si>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</si>
  <si>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</si>
  <si>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</si>
  <si>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</si>
  <si>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</si>
  <si>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</si>
  <si>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</si>
  <si>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</si>
  <si>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</si>
  <si>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</si>
  <si>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</si>
  <si>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</si>
  <si>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</si>
  <si>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</si>
  <si>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</si>
  <si>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</si>
  <si>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</si>
  <si>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</si>
  <si>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</si>
  <si>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</si>
  <si>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</si>
  <si>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</si>
  <si>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</si>
  <si>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</si>
  <si>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</si>
  <si>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</si>
  <si>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</si>
  <si>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</si>
  <si>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</si>
  <si>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</si>
  <si>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</si>
  <si>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</si>
  <si>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</si>
  <si>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</si>
  <si>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</si>
  <si>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</si>
  <si>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</si>
  <si>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</si>
  <si>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</si>
  <si>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</si>
  <si>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</si>
  <si>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</si>
  <si>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</si>
  <si>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</si>
  <si>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</si>
  <si>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</si>
  <si>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</si>
  <si>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</si>
  <si>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</si>
  <si>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</si>
  <si>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</si>
  <si>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</si>
  <si>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</si>
  <si>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</si>
  <si>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</si>
  <si>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</si>
  <si>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</si>
  <si>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</si>
  <si>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</si>
  <si>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</si>
  <si>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</si>
  <si>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</si>
  <si>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</si>
  <si>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</si>
  <si>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</si>
  <si>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</si>
  <si>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</si>
  <si>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</si>
  <si>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</si>
  <si>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</si>
  <si>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</si>
  <si>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</si>
  <si>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</si>
  <si>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</si>
  <si>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</si>
  <si>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</si>
  <si>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</si>
  <si>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</si>
  <si>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</si>
  <si>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</si>
  <si>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</si>
  <si>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</si>
  <si>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</si>
  <si>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</si>
  <si>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</si>
  <si>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</si>
  <si>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</si>
  <si>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</si>
  <si>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</si>
  <si>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</si>
  <si>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</si>
  <si>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</si>
  <si>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</si>
  <si>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</si>
  <si>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</si>
  <si>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</si>
  <si>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</si>
  <si>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</si>
  <si>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</si>
  <si>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</si>
  <si>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</si>
  <si>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</si>
  <si>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</si>
  <si>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</si>
  <si>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</si>
  <si>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</si>
  <si>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</si>
  <si>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</si>
  <si>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</si>
  <si>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</si>
  <si>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</si>
  <si>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</si>
  <si>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</si>
  <si>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</si>
  <si>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</si>
  <si>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</si>
  <si>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</si>
  <si>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</si>
  <si>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</si>
  <si>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</si>
  <si>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</si>
  <si>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</si>
  <si>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</si>
  <si>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</si>
  <si>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</si>
  <si>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</si>
  <si>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</si>
  <si>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</si>
  <si>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</si>
  <si>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</si>
  <si>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</si>
  <si>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</si>
  <si>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</si>
  <si>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</si>
  <si>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</si>
  <si>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</si>
  <si>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</si>
  <si>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</si>
  <si>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</si>
  <si>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</si>
  <si>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</si>
  <si>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</si>
  <si>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</si>
  <si>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</si>
  <si>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</si>
  <si>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</si>
  <si>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</si>
  <si>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</si>
  <si>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</si>
  <si>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</si>
  <si>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</si>
  <si>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</si>
  <si>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</si>
  <si>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</si>
  <si>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</si>
  <si>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</si>
  <si>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</si>
  <si>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</si>
  <si>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</si>
  <si>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</si>
  <si>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</si>
  <si>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</si>
  <si>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</si>
  <si>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</si>
  <si>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</si>
  <si>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</si>
  <si>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</si>
  <si>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</si>
  <si>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</si>
  <si>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</si>
  <si>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</si>
  <si>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</si>
  <si>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</si>
  <si>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</si>
  <si>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</si>
  <si>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</si>
  <si>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</si>
  <si>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</si>
  <si>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</si>
  <si>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</si>
  <si>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</si>
  <si>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</si>
  <si>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</si>
  <si>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</si>
  <si>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</si>
  <si>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</si>
  <si>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</si>
  <si>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</si>
  <si>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</si>
  <si>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</si>
  <si>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</si>
  <si>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</si>
  <si>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</si>
  <si>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</si>
  <si>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</si>
  <si>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</si>
  <si>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</si>
  <si>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</si>
  <si>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</si>
  <si>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</si>
  <si>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</si>
  <si>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</si>
  <si>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</si>
  <si>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</si>
  <si>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</si>
  <si>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</si>
  <si>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</si>
  <si>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</si>
  <si>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</si>
  <si>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</si>
  <si>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</si>
  <si>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</si>
  <si>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</si>
  <si>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</si>
  <si>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</si>
  <si>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</si>
  <si>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</si>
  <si>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</si>
  <si>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</si>
  <si>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</si>
  <si>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</si>
  <si>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</si>
  <si>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</si>
  <si>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</si>
  <si>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</si>
  <si>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</si>
  <si>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</si>
  <si>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</si>
  <si>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</si>
  <si>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</si>
  <si>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</si>
  <si>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</si>
  <si>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</si>
  <si>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</si>
  <si>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</si>
  <si>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</si>
  <si>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</si>
  <si>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</si>
  <si>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</si>
  <si>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</si>
  <si>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</si>
  <si>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</si>
  <si>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</si>
  <si>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</si>
  <si>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</si>
  <si>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</si>
  <si>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</si>
  <si>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</si>
  <si>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</si>
  <si>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</si>
  <si>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</si>
  <si>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</si>
  <si>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</si>
  <si>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</si>
  <si>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</si>
  <si>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</si>
  <si>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</si>
  <si>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</si>
  <si>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</si>
  <si>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</si>
  <si>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</si>
  <si>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</si>
  <si>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</si>
  <si>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</si>
  <si>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</si>
  <si>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</si>
  <si>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</si>
  <si>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</si>
  <si>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</si>
  <si>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</si>
  <si>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</si>
  <si>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</si>
  <si>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</si>
  <si>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</si>
  <si>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</si>
  <si>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</si>
  <si>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</si>
  <si>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</si>
  <si>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</si>
  <si>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</si>
  <si>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</si>
  <si>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</si>
  <si>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</si>
  <si>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</si>
  <si>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</si>
  <si>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</si>
  <si>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</si>
  <si>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</si>
  <si>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</si>
  <si>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</si>
  <si>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</si>
  <si>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</si>
  <si>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</si>
  <si>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</si>
  <si>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</si>
  <si>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</si>
  <si>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</si>
  <si>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</si>
  <si>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</si>
  <si>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</si>
  <si>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</si>
  <si>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</si>
  <si>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</si>
  <si>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</si>
  <si>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</si>
  <si>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</si>
  <si>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</si>
  <si>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</si>
  <si>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</si>
  <si>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</si>
  <si>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</si>
  <si>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</si>
  <si>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</si>
  <si>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</si>
  <si>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</si>
  <si>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</si>
  <si>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</si>
  <si>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</si>
  <si>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</si>
  <si>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</si>
  <si>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</si>
  <si>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</si>
  <si>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</si>
  <si>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</si>
  <si>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</si>
  <si>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</si>
  <si>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</si>
  <si>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</si>
  <si>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</si>
  <si>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</si>
  <si>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</si>
  <si>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</si>
  <si>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</si>
  <si>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</si>
  <si>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</si>
  <si>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</si>
  <si>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</si>
  <si>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</si>
  <si>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</si>
  <si>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</si>
  <si>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</si>
  <si>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</si>
  <si>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</si>
  <si>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</si>
  <si>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</si>
  <si>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</si>
  <si>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</si>
  <si>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</si>
  <si>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</si>
  <si>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</si>
  <si>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</si>
  <si>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</si>
  <si>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</si>
  <si>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</si>
  <si>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</si>
  <si>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</si>
  <si>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</si>
  <si>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</si>
  <si>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</si>
  <si>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</si>
  <si>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</si>
  <si>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</si>
  <si>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</si>
  <si>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</si>
  <si>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</si>
  <si>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</si>
  <si>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</si>
  <si>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</si>
  <si>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</si>
  <si>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</si>
  <si>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</si>
  <si>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</si>
  <si>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</si>
  <si>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</si>
  <si>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</si>
  <si>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</si>
  <si>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</si>
  <si>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</si>
  <si>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</si>
  <si>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</si>
  <si>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</si>
  <si>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</si>
  <si>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</si>
  <si>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</si>
  <si>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</si>
  <si>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</si>
  <si>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</si>
  <si>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</si>
  <si>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</si>
  <si>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</si>
  <si>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</si>
  <si>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</si>
  <si>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</si>
  <si>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</si>
  <si>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</si>
  <si>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</si>
  <si>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</si>
  <si>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</si>
  <si>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</si>
  <si>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</si>
  <si>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</si>
  <si>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</si>
  <si>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Working on Services(CourseView Page)</t>
  </si>
  <si>
    <t>Reworking on Services(CourseView and TopicList Page)</t>
  </si>
  <si>
    <t>working on create Course feedback page</t>
  </si>
  <si>
    <t>integration in feedback edit</t>
  </si>
  <si>
    <t>worked on schedule review</t>
  </si>
  <si>
    <t>client Meeting with Rafi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</si>
  <si>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</si>
  <si>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</si>
  <si>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</si>
  <si>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</si>
  <si>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</si>
  <si>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</si>
  <si>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</si>
  <si>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</si>
  <si>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</si>
  <si>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</si>
  <si>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Reworked on add/edit user</t>
  </si>
  <si>
    <t xml:space="preserve">Web Api Service Discussion </t>
  </si>
  <si>
    <t>Tutorial video about JWT</t>
  </si>
  <si>
    <t>Corrections in router</t>
  </si>
  <si>
    <t>Angular Component (reworked)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</si>
  <si>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</si>
  <si>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</si>
  <si>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</si>
  <si>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</si>
  <si>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</si>
  <si>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</si>
  <si>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Performance discussion with rafi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</si>
  <si>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</si>
  <si>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</si>
  <si>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</si>
  <si>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</si>
  <si>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>Customer review</t>
  </si>
  <si>
    <t>Worked on create schedule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</si>
</sst>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0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8 I63 I78 I93 I108 I123 I138 I153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49 I64 I79 I94 I109 I124 I139 I154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0 I65 I80 I95 I110 I125 I140 I155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1 I66 I81 I96 I111 I126 I141 I156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2 I67 I82 I97 I112 I127 I142 I157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38" operator="greaterThan">
      <formula>0.25</formula>
    </cfRule>
    <cfRule type="cellIs" dxfId="128" priority="39" operator="lessThan">
      <formula>0.25</formula>
    </cfRule>
  </conditionalFormatting>
  <conditionalFormatting sqref="I4 I19 I34 I49 I64 I79 I109 I124 I139 I154">
    <cfRule type="cellIs" dxfId="127" priority="35" operator="lessThan">
      <formula>0.0416666666666667</formula>
    </cfRule>
    <cfRule type="cellIs" dxfId="126" priority="36" operator="greaterThan">
      <formula>0.0416666666666667</formula>
    </cfRule>
    <cfRule type="cellIs" dxfId="125" priority="37" operator="greaterThan">
      <formula>0.0416666666666667</formula>
    </cfRule>
  </conditionalFormatting>
  <conditionalFormatting sqref="I5 I20 I35 I50 I65 I80 I110 I125 I140 I155">
    <cfRule type="cellIs" dxfId="124" priority="33" operator="lessThan">
      <formula>0.0833333333333333</formula>
    </cfRule>
    <cfRule type="cellIs" dxfId="123" priority="34" operator="greaterThan">
      <formula>0.0833333333333333</formula>
    </cfRule>
  </conditionalFormatting>
  <conditionalFormatting sqref="I6 I21 I36 I51 I66 I81 I111 I126 I141 I156">
    <cfRule type="cellIs" dxfId="122" priority="31" operator="lessThan">
      <formula>0.0416666666666667</formula>
    </cfRule>
    <cfRule type="cellIs" dxfId="121" priority="32" operator="greaterThan">
      <formula>0.0416666666666667</formula>
    </cfRule>
  </conditionalFormatting>
  <conditionalFormatting sqref="I7 I22 I37 I52 I67 I82 I112 I127 I142 I157">
    <cfRule type="cellIs" dxfId="120" priority="29" operator="lessThan">
      <formula>0.0416666666666667</formula>
    </cfRule>
    <cfRule type="cellIs" dxfId="119" priority="30" operator="greaterThan">
      <formula>0.0416666666666667</formula>
    </cfRule>
  </conditionalFormatting>
  <conditionalFormatting sqref="I8 I23 I38 I53 I68 I83 I113 I128 I143 I158">
    <cfRule type="cellIs" dxfId="118" priority="27" operator="lessThan">
      <formula>0.0625</formula>
    </cfRule>
    <cfRule type="cellIs" dxfId="117" priority="28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95" workbookViewId="0">
      <selection activeCell="B7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abSelected="1" topLeftCell="A54" workbookViewId="0">
      <selection activeCell="C68" sqref="C6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0.26736111111111116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1.0416666666666685E-2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0.31203703703703717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1074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0.11458333333333337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1.0416666666666685E-2</v>
      </c>
    </row>
    <row r="50" spans="1:11">
      <c r="A50" s="99"/>
      <c r="B50" s="80" t="s">
        <v>1075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0.20833333333333337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1076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1077</v>
      </c>
    </row>
    <row r="65" spans="1:11">
      <c r="A65" s="99"/>
      <c r="B65" s="80" t="s">
        <v>1078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1079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1080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1081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1082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1083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1084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1085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1086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1087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1088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1089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1090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0.1423611111111111</v>
      </c>
    </row>
    <row r="94" spans="1:11">
      <c r="A94" s="99"/>
      <c r="B94" s="80" t="s">
        <v>1091</v>
      </c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4.1666666666666664E-2</v>
      </c>
    </row>
    <row r="95" spans="1:11">
      <c r="A95" s="99"/>
      <c r="B95" s="80" t="s">
        <v>520</v>
      </c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1092</v>
      </c>
      <c r="C96" s="80" t="s">
        <v>510</v>
      </c>
      <c r="D96" s="81">
        <v>0.4826388888888889</v>
      </c>
      <c r="E96" s="81">
        <v>0.50694444444444442</v>
      </c>
      <c r="F96" s="81">
        <v>1.3888888888888888E-2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B97" s="80" t="s">
        <v>528</v>
      </c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t="s">
        <v>617</v>
      </c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 t="s">
        <v>518</v>
      </c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0.27708333333333335</v>
      </c>
    </row>
    <row r="100" spans="1:11">
      <c r="A100" s="99"/>
      <c r="B100" s="80" t="s">
        <v>1093</v>
      </c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t="s">
        <v>782</v>
      </c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B102" s="80" t="s">
        <v>1094</v>
      </c>
      <c r="C102" s="80"/>
      <c r="D102" s="81"/>
      <c r="E102" s="81"/>
      <c r="F102" s="81"/>
    </row>
    <row r="103" spans="1:11">
      <c r="A103" s="99"/>
      <c r="C103" s="80"/>
      <c r="D103" s="81"/>
      <c r="E103" s="81"/>
      <c r="F103" s="81"/>
    </row>
    <row r="104" spans="1:11">
      <c r="A104" s="99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1095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1087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1096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1097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1098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1099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1100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1102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0.17361111111111122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1103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2.4305555555555469E-2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1104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0.27777777777777773</v>
      </c>
    </row>
    <row r="130" spans="1:11">
      <c r="A130" s="99"/>
      <c r="B130" s="80" t="s">
        <v>1105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0.17708333333333343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0.52777777777777779</v>
      </c>
      <c r="F141" s="81">
        <f>E141-D141</f>
        <v>6.9444444444444198E-3</v>
      </c>
      <c r="H141" s="83" t="s">
        <v>513</v>
      </c>
      <c r="I141" s="81">
        <f>SUMIFS(F137:F151, C137:C151,H141)</f>
        <v>1.388888888888884E-2</v>
      </c>
    </row>
    <row r="142" spans="1:11">
      <c r="A142" s="99"/>
      <c r="B142" s="80" t="s">
        <v>1106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2.083333333333337E-2</v>
      </c>
    </row>
    <row r="144" spans="1:11">
      <c r="A144" s="99"/>
      <c r="B144" s="80" t="s">
        <v>1068</v>
      </c>
      <c r="C144" s="80" t="s">
        <v>504</v>
      </c>
      <c r="D144" s="81">
        <v>0.59375</v>
      </c>
      <c r="E144" s="81">
        <v>0.64583333333333337</v>
      </c>
      <c r="F144" s="81">
        <f>E144-D144</f>
        <v>5.208333333333337E-2</v>
      </c>
      <c r="H144" s="78" t="s">
        <v>519</v>
      </c>
      <c r="I144" s="79">
        <f>SUM(I138:I143)</f>
        <v>0.27083333333333337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1107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792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600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2022-05-10T06:40:44Z</dcterms:modified>
  <cp:category/>
  <cp:contentStatus/>
</cp:coreProperties>
</file>