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44AA7CD4-C7C2-4554-AB0A-74149227CD95}" xr6:coauthVersionLast="47" xr6:coauthVersionMax="47" xr10:uidLastSave="{00000000-0000-0000-0000-000000000000}"/>
  <bookViews>
    <workbookView xWindow="-108" yWindow="-108" windowWidth="23256" windowHeight="12456" firstSheet="21" activeTab="21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56" i="63" l="1"/>
  <c r="F157" i="63"/>
  <c r="F158" i="63"/>
  <c r="F159" i="63"/>
  <c r="F160" i="63"/>
  <c r="F152" i="63"/>
  <c r="F114" i="62"/>
  <c r="F72" i="65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I5" i="65"/>
  <c r="F6" i="65"/>
  <c r="I6" i="65"/>
  <c r="F7" i="65"/>
  <c r="I7" i="65"/>
  <c r="F8" i="65"/>
  <c r="I8" i="65"/>
  <c r="F9" i="65"/>
  <c r="F10" i="65"/>
  <c r="I4" i="65" s="1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2" i="65"/>
  <c r="F23" i="65"/>
  <c r="F24" i="65"/>
  <c r="F25" i="65"/>
  <c r="F26" i="65"/>
  <c r="I23" i="65" s="1"/>
  <c r="F27" i="65"/>
  <c r="F28" i="65"/>
  <c r="F29" i="65"/>
  <c r="F30" i="65"/>
  <c r="F31" i="65"/>
  <c r="F32" i="65"/>
  <c r="F33" i="65"/>
  <c r="F34" i="65"/>
  <c r="F35" i="65"/>
  <c r="F36" i="65"/>
  <c r="I36" i="65"/>
  <c r="F37" i="65"/>
  <c r="I34" i="65" s="1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 s="1"/>
  <c r="I67" i="65"/>
  <c r="F68" i="65"/>
  <c r="F69" i="65"/>
  <c r="F71" i="65"/>
  <c r="I68" i="65" s="1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 s="1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 s="1"/>
  <c r="I111" i="65"/>
  <c r="F112" i="65"/>
  <c r="I112" i="65"/>
  <c r="F113" i="65"/>
  <c r="F114" i="65"/>
  <c r="F115" i="65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 s="1"/>
  <c r="I127" i="65"/>
  <c r="F128" i="65"/>
  <c r="F129" i="65"/>
  <c r="F130" i="65"/>
  <c r="I128" i="65" s="1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1" i="65"/>
  <c r="F142" i="65"/>
  <c r="I142" i="65"/>
  <c r="F143" i="65"/>
  <c r="F144" i="65"/>
  <c r="F145" i="65"/>
  <c r="I143" i="65" s="1"/>
  <c r="F146" i="65"/>
  <c r="F147" i="65"/>
  <c r="F148" i="65"/>
  <c r="F149" i="65"/>
  <c r="F150" i="65"/>
  <c r="F151" i="65"/>
  <c r="F152" i="65"/>
  <c r="F153" i="65"/>
  <c r="F154" i="65"/>
  <c r="F155" i="65"/>
  <c r="I154" i="65"/>
  <c r="F156" i="65"/>
  <c r="I156" i="65"/>
  <c r="F157" i="65"/>
  <c r="I157" i="65"/>
  <c r="F158" i="65"/>
  <c r="I158" i="65"/>
  <c r="F159" i="65"/>
  <c r="F160" i="65"/>
  <c r="F161" i="65"/>
  <c r="F162" i="65"/>
  <c r="F163" i="65"/>
  <c r="I155" i="65" s="1"/>
  <c r="F164" i="65"/>
  <c r="F165" i="65"/>
  <c r="F166" i="65"/>
  <c r="F2" i="64"/>
  <c r="F3" i="64"/>
  <c r="F4" i="64"/>
  <c r="F5" i="64"/>
  <c r="F6" i="64"/>
  <c r="I6" i="64"/>
  <c r="F7" i="64"/>
  <c r="I7" i="64"/>
  <c r="F8" i="64"/>
  <c r="I8" i="64"/>
  <c r="F9" i="64"/>
  <c r="F10" i="64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I34" i="64" s="1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 s="1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F111" i="64"/>
  <c r="I111" i="64"/>
  <c r="F112" i="64"/>
  <c r="I112" i="64"/>
  <c r="F113" i="64"/>
  <c r="I113" i="64"/>
  <c r="F114" i="64"/>
  <c r="I110" i="64" s="1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 s="1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F156" i="64"/>
  <c r="I156" i="64"/>
  <c r="F157" i="64"/>
  <c r="I157" i="64"/>
  <c r="F158" i="64"/>
  <c r="I158" i="64"/>
  <c r="F159" i="64"/>
  <c r="I155" i="64" s="1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 s="1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I79" i="63"/>
  <c r="I80" i="63"/>
  <c r="I81" i="63"/>
  <c r="I82" i="63"/>
  <c r="I83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I124" i="63"/>
  <c r="I125" i="63"/>
  <c r="F126" i="63"/>
  <c r="I126" i="63"/>
  <c r="F127" i="63"/>
  <c r="I127" i="63"/>
  <c r="F128" i="63"/>
  <c r="I128" i="63"/>
  <c r="F129" i="63"/>
  <c r="F130" i="63"/>
  <c r="F131" i="63"/>
  <c r="F132" i="63"/>
  <c r="F133" i="63"/>
  <c r="F134" i="63"/>
  <c r="F135" i="63"/>
  <c r="F136" i="63"/>
  <c r="F137" i="63"/>
  <c r="F138" i="63"/>
  <c r="F139" i="63"/>
  <c r="F140" i="63"/>
  <c r="I139" i="63"/>
  <c r="I140" i="63"/>
  <c r="F141" i="63"/>
  <c r="I141" i="63"/>
  <c r="F142" i="63"/>
  <c r="I142" i="63"/>
  <c r="F143" i="63"/>
  <c r="I143" i="63"/>
  <c r="F144" i="63"/>
  <c r="F145" i="63"/>
  <c r="F146" i="63"/>
  <c r="F147" i="63"/>
  <c r="F148" i="63"/>
  <c r="F149" i="63"/>
  <c r="F150" i="63"/>
  <c r="F151" i="63"/>
  <c r="F153" i="63"/>
  <c r="F154" i="63"/>
  <c r="F155" i="63"/>
  <c r="I154" i="63"/>
  <c r="I155" i="63"/>
  <c r="I156" i="63"/>
  <c r="I157" i="63"/>
  <c r="I158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I155" i="62"/>
  <c r="F154" i="62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I143" i="62"/>
  <c r="I140" i="62"/>
  <c r="F140" i="62"/>
  <c r="F139" i="62"/>
  <c r="F138" i="62"/>
  <c r="I139" i="62"/>
  <c r="F137" i="62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8" i="62"/>
  <c r="I125" i="62"/>
  <c r="F125" i="62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3" i="62"/>
  <c r="I112" i="62"/>
  <c r="F112" i="62"/>
  <c r="I111" i="62"/>
  <c r="F111" i="62"/>
  <c r="I113" i="62"/>
  <c r="I110" i="62"/>
  <c r="F110" i="62"/>
  <c r="F109" i="62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F80" i="62"/>
  <c r="I80" i="62" s="1"/>
  <c r="F79" i="62"/>
  <c r="I83" i="62" s="1"/>
  <c r="F78" i="62"/>
  <c r="F77" i="62"/>
  <c r="I79" i="62" s="1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 s="1"/>
  <c r="F33" i="62"/>
  <c r="I35" i="62" s="1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 s="1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 s="1"/>
  <c r="I39" i="61" s="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23" i="65"/>
  <c r="I129" i="65"/>
  <c r="I108" i="65"/>
  <c r="I78" i="65"/>
  <c r="I63" i="65"/>
  <c r="I69" i="65"/>
  <c r="I48" i="65"/>
  <c r="I54" i="65"/>
  <c r="I33" i="65"/>
  <c r="I18" i="65"/>
  <c r="I3" i="65"/>
  <c r="I9" i="65"/>
  <c r="I153" i="64"/>
  <c r="I159" i="64"/>
  <c r="I138" i="64"/>
  <c r="I123" i="64"/>
  <c r="I108" i="64"/>
  <c r="I114" i="64"/>
  <c r="I93" i="64"/>
  <c r="I99" i="64"/>
  <c r="I78" i="64"/>
  <c r="I84" i="64"/>
  <c r="I63" i="64"/>
  <c r="I69" i="64"/>
  <c r="I48" i="64"/>
  <c r="I33" i="64"/>
  <c r="I18" i="64"/>
  <c r="I24" i="64"/>
  <c r="I3" i="64"/>
  <c r="I153" i="63"/>
  <c r="I159" i="63"/>
  <c r="I138" i="63"/>
  <c r="I144" i="63"/>
  <c r="I123" i="63"/>
  <c r="I129" i="63"/>
  <c r="I108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4" i="64" l="1"/>
  <c r="I35" i="65"/>
  <c r="I39" i="65" s="1"/>
  <c r="I140" i="64"/>
  <c r="I144" i="64" s="1"/>
  <c r="I109" i="63"/>
  <c r="I114" i="63" s="1"/>
  <c r="I35" i="64"/>
  <c r="I39" i="64" s="1"/>
  <c r="I109" i="65"/>
  <c r="I113" i="65"/>
  <c r="I140" i="65"/>
  <c r="I144" i="65" s="1"/>
  <c r="I20" i="65"/>
  <c r="I24" i="65" s="1"/>
  <c r="I128" i="64"/>
  <c r="I129" i="64" s="1"/>
  <c r="I50" i="64"/>
  <c r="I54" i="64" s="1"/>
  <c r="I5" i="64"/>
  <c r="I9" i="64" s="1"/>
  <c r="I80" i="65"/>
  <c r="I84" i="65" s="1"/>
  <c r="I114" i="65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<sst xmlns="http://schemas.openxmlformats.org/spreadsheetml/2006/main" count="3269" uniqueCount="852">
  <si>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</si>
  <si>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</si>
  <si>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</si>
  <si>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</si>
  <si>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</si>
  <si>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</si>
  <si>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</si>
  <si>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</si>
  <si>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</si>
  <si>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</si>
  <si>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</si>
  <si>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</si>
  <si>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</si>
  <si>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</si>
  <si>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</si>
  <si>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</si>
  <si>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</si>
  <si>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</si>
  <si>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</si>
  <si>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</si>
  <si>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</si>
  <si>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</si>
  <si>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</si>
  <si>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</si>
  <si>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</si>
  <si>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</si>
  <si>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</si>
  <si>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</si>
  <si>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</si>
  <si>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</si>
  <si>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</si>
  <si>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</si>
  <si>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</si>
  <si>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</si>
  <si>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</si>
  <si>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</si>
  <si>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</si>
  <si>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</si>
  <si>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</si>
  <si>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</si>
  <si>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</si>
  <si>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</si>
  <si>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</si>
  <si>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</si>
  <si>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</si>
  <si>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</si>
  <si>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</si>
  <si>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</si>
  <si>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</si>
  <si>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</si>
  <si>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</si>
  <si>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</si>
  <si>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</si>
  <si>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</si>
  <si>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</si>
  <si>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</si>
  <si>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</si>
  <si>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</si>
  <si>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</si>
  <si>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</si>
  <si>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</si>
  <si>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</si>
  <si>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</si>
  <si>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</si>
  <si>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</si>
  <si>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</si>
  <si>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</si>
  <si>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</si>
  <si>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</si>
  <si>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</si>
  <si>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</si>
  <si>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</si>
  <si>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</si>
  <si>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</si>
  <si>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</si>
  <si>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</si>
  <si>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</si>
  <si>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</si>
  <si>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</si>
  <si>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</si>
  <si>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</si>
  <si>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</si>
  <si>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</si>
  <si>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</si>
  <si>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</si>
  <si>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</si>
  <si>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</si>
  <si>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</si>
  <si>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</si>
  <si>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</si>
  <si>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</si>
  <si>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</si>
  <si>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</si>
  <si>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</si>
  <si>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</si>
  <si>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</si>
  <si>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</si>
  <si>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</si>
  <si>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</si>
  <si>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</si>
  <si>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</si>
  <si>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</si>
  <si>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</si>
  <si>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</si>
  <si>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</si>
  <si>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</si>
  <si>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</si>
  <si>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</si>
  <si>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</si>
  <si>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</si>
  <si>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</si>
  <si>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</si>
  <si>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</si>
  <si>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</si>
  <si>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</si>
  <si>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</si>
  <si>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</si>
  <si>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</si>
  <si>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</si>
  <si>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</si>
  <si>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</si>
  <si>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</si>
  <si>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</si>
  <si>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</si>
  <si>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</si>
  <si>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</si>
  <si>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</si>
  <si>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</si>
  <si>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</si>
  <si>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</si>
  <si>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</si>
  <si>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</si>
  <si>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</si>
  <si>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</si>
  <si>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</si>
  <si>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</si>
  <si>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</si>
  <si>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</si>
  <si>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</si>
  <si>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</si>
  <si>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</si>
  <si>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</si>
  <si>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</si>
  <si>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</si>
  <si>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</si>
  <si>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</si>
  <si>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</si>
  <si>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</si>
  <si>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</si>
  <si>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</si>
  <si>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</si>
  <si>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</si>
  <si>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</si>
  <si>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</si>
  <si>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</si>
  <si>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</si>
  <si>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</si>
  <si>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</si>
  <si>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</si>
  <si>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</si>
  <si>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</si>
  <si>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</si>
  <si>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</si>
  <si>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</si>
  <si>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</si>
  <si>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</si>
  <si>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</si>
  <si>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</si>
  <si>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</si>
  <si>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</si>
  <si>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</si>
  <si>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</si>
  <si>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</si>
  <si>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</si>
  <si>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</si>
  <si>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</si>
  <si>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</si>
  <si>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</si>
  <si>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</si>
  <si>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</si>
  <si>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</si>
  <si>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</si>
  <si>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</si>
  <si>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</si>
  <si>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</si>
  <si>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</si>
  <si>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</si>
  <si>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</si>
  <si>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</si>
  <si>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</si>
  <si>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</si>
  <si>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</si>
  <si>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</si>
  <si>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</si>
  <si>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</si>
  <si>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</si>
  <si>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</si>
  <si>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</si>
  <si>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</si>
  <si>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</si>
  <si>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</si>
  <si>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</si>
  <si>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</si>
  <si>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</si>
  <si>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</si>
  <si>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</si>
  <si>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</si>
  <si>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</si>
  <si>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</si>
  <si>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</si>
  <si>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</si>
  <si>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</si>
  <si>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</si>
  <si>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</si>
  <si>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</si>
  <si>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</si>
  <si>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</si>
  <si>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</si>
  <si>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</si>
  <si>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</si>
  <si>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</si>
  <si>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</si>
  <si>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</si>
  <si>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</si>
  <si>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</si>
  <si>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</si>
  <si>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</si>
  <si>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</si>
  <si>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</si>
  <si>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</si>
  <si>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</si>
  <si>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</si>
  <si>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</si>
  <si>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</si>
  <si>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</si>
  <si>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</si>
  <si>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</si>
  <si>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</si>
  <si>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</si>
  <si>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</si>
  <si>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</si>
  <si>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</si>
  <si>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</si>
  <si>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</si>
  <si>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</si>
  <si>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</si>
  <si>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</si>
  <si>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</si>
  <si>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</si>
  <si>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</si>
  <si>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</si>
  <si>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</si>
  <si>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</si>
  <si>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</si>
  <si>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</si>
  <si>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</si>
  <si>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</si>
  <si>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</si>
  <si>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</si>
  <si>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</si>
  <si>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</si>
  <si>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</si>
  <si>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</si>
  <si>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</si>
  <si>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</si>
  <si>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</si>
  <si>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</si>
  <si>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</si>
  <si>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</si>
  <si>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</si>
  <si>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</si>
  <si>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</si>
  <si>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</si>
  <si>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</si>
  <si>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</si>
  <si>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</si>
  <si>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</si>
  <si>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</si>
  <si>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</si>
  <si>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</si>
  <si>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</si>
  <si>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</si>
  <si>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</si>
  <si>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</si>
  <si>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</si>
  <si>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</si>
  <si>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</si>
  <si>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</si>
  <si>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</si>
  <si>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</si>
  <si>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</si>
  <si>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</si>
  <si>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</si>
  <si>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</si>
  <si>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</si>
  <si>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</si>
  <si>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</si>
  <si>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</si>
  <si>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</si>
  <si>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</si>
  <si>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</si>
  <si>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</si>
  <si>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</si>
  <si>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</si>
  <si>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</si>
  <si>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</si>
  <si>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</si>
  <si>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</si>
  <si>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</si>
  <si>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</si>
  <si>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</si>
  <si>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</si>
  <si>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</si>
  <si>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</si>
  <si>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</si>
  <si>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</si>
  <si>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</si>
  <si>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</si>
  <si>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</si>
  <si>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</si>
  <si>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</si>
  <si>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</si>
  <si>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</si>
  <si>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</si>
  <si>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</si>
  <si>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</si>
  <si>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</si>
  <si>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</si>
  <si>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</si>
  <si>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</si>
  <si>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</si>
  <si>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</si>
  <si>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</si>
  <si>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</si>
  <si>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</si>
  <si>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</si>
  <si>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</si>
  <si>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</si>
  <si>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</si>
  <si>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</si>
  <si>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</si>
  <si>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</si>
  <si>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</si>
  <si>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</si>
  <si>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</si>
  <si>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</si>
  <si>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</si>
  <si>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</si>
  <si>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</si>
  <si>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</si>
  <si>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</si>
  <si>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</si>
  <si>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</si>
  <si>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</si>
  <si>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</si>
  <si>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</si>
  <si>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</si>
  <si>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</si>
  <si>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</si>
  <si>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</si>
  <si>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</si>
  <si>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</si>
  <si>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</si>
  <si>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</si>
  <si>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</si>
  <si>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</si>
  <si>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</si>
  <si>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</si>
  <si>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</si>
  <si>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</si>
  <si>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</si>
  <si>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</si>
  <si>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</si>
  <si>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</si>
  <si>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</si>
  <si>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</si>
  <si>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</si>
  <si>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</si>
  <si>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</si>
  <si>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</si>
  <si>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</si>
  <si>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</si>
  <si>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</si>
  <si>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</si>
  <si>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</si>
  <si>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</si>
  <si>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</si>
  <si>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</si>
  <si>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</si>
  <si>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</si>
  <si>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</si>
  <si>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</si>
  <si>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</si>
  <si>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</si>
  <si>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</si>
  <si>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</si>
  <si>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</si>
  <si>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</si>
  <si>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</si>
  <si>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</si>
  <si>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</si>
  <si>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</si>
  <si>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</si>
  <si>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</si>
  <si>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</si>
  <si>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</si>
  <si>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</si>
  <si>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</si>
  <si>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</si>
  <si>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</si>
  <si>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</si>
  <si>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</si>
  <si>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</si>
  <si>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</si>
  <si>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</si>
  <si>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</si>
  <si>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</si>
  <si>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</si>
  <si>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</si>
  <si>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</si>
  <si>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</si>
  <si>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</si>
  <si>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</si>
  <si>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</si>
  <si>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</si>
  <si>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</si>
  <si>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</si>
  <si>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</si>
  <si>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</si>
  <si>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</si>
  <si>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</si>
  <si>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</si>
  <si>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</si>
  <si>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</si>
  <si>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</si>
  <si>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</si>
  <si>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</si>
  <si>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</si>
  <si>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</si>
  <si>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</si>
  <si>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</si>
  <si>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</si>
  <si>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</si>
  <si>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</si>
  <si>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</si>
  <si>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</si>
  <si>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</si>
  <si>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</si>
  <si>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</si>
  <si>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</si>
  <si>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</si>
  <si>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</si>
  <si>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</si>
  <si>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</si>
  <si>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</si>
  <si>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</si>
  <si>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</si>
  <si>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</si>
  <si>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</si>
  <si>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</si>
  <si>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</si>
  <si>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</si>
  <si>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</si>
  <si>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</si>
  <si>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</si>
  <si>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</si>
  <si>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</si>
  <si>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</si>
  <si>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</si>
  <si>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</si>
  <si>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</si>
  <si>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</si>
  <si>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</si>
  <si>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</si>
  <si>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</si>
  <si>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</si>
  <si>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</si>
  <si>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</si>
  <si>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</si>
  <si>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</si>
  <si>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</si>
  <si>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</si>
  <si>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</si>
  <si>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</si>
  <si>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</si>
  <si>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</si>
  <si>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</si>
  <si>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</si>
  <si>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</si>
  <si>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</si>
  <si>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</si>
  <si>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</si>
  <si>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</si>
  <si>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</si>
  <si>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</si>
  <si>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</si>
  <si>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</si>
  <si>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</si>
  <si>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</si>
  <si>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</si>
  <si>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</si>
  <si>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</si>
  <si>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</si>
  <si>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</si>
  <si>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</si>
  <si>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</si>
  <si>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</si>
  <si>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</si>
  <si>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</si>
  <si>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</si>
  <si>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</si>
  <si>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</si>
  <si>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</si>
  <si>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</si>
  <si>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</si>
  <si>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</si>
  <si>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</si>
  <si>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</si>
  <si>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</si>
  <si>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</si>
  <si>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</si>
  <si>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</si>
  <si>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</si>
  <si>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</si>
  <si>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</si>
  <si>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</si>
  <si>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</si>
  <si>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</si>
  <si>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</si>
  <si>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</si>
  <si>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</si>
  <si>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</si>
  <si>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</si>
  <si>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</si>
  <si>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</si>
  <si>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</si>
  <si>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</si>
  <si>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</si>
  <si>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</si>
  <si>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</si>
  <si>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</si>
  <si>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</si>
  <si>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</si>
  <si>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</si>
  <si>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</si>
  <si>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</si>
  <si>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</si>
  <si>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</si>
  <si>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</si>
  <si>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</si>
  <si>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</si>
  <si>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</si>
  <si>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</si>
  <si>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</si>
  <si>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</si>
  <si>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</si>
  <si>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</si>
  <si>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</si>
  <si>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</si>
  <si>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</si>
  <si>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</si>
  <si>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</si>
  <si>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</si>
  <si>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</si>
  <si>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</si>
  <si>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</si>
  <si>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</si>
  <si>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</si>
  <si>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</si>
  <si>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</si>
  <si>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</si>
  <si>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</si>
  <si>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</si>
  <si>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</si>
  <si>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</si>
  <si>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</si>
  <si>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</si>
  <si>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</si>
  <si>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</si>
  <si>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</si>
  <si>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</si>
  <si>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</si>
  <si>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</si>
  <si>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</si>
  <si>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</si>
  <si>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</si>
  <si>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</si>
  <si>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</si>
  <si>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</si>
  <si>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</si>
  <si>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</si>
  <si>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</si>
  <si>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</si>
  <si>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</si>
  <si>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</si>
  <si>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</si>
  <si>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</si>
  <si>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</si>
  <si>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</si>
  <si>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</si>
  <si>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</si>
  <si>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</si>
  <si>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</si>
  <si>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</si>
  <si>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</si>
  <si>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</si>
  <si>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</si>
  <si>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</si>
  <si>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</si>
  <si>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</si>
  <si>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</si>
  <si>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</si>
  <si>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</si>
  <si>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</si>
  <si>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</si>
  <si>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</si>
  <si>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</si>
  <si>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</si>
  <si>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</si>
  <si>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</si>
  <si>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</si>
  <si>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</si>
  <si>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</si>
  <si>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</si>
  <si>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</si>
  <si>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</si>
  <si>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</si>
  <si>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</si>
  <si>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</si>
  <si>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</si>
  <si>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</si>
  <si>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</si>
  <si>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</si>
  <si>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</si>
  <si>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</si>
  <si>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</si>
  <si>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</si>
  <si>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</si>
  <si>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</si>
  <si>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</si>
  <si>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</si>
  <si>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</si>
  <si>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</si>
  <si>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</si>
  <si>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</si>
  <si>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</si>
  <si>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</si>
  <si>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</si>
  <si>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</si>
  <si>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</si>
  <si>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</si>
  <si>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</si>
  <si>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</si>
  <si>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</si>
  <si>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</si>
  <si>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</si>
  <si>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</si>
  <si>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</si>
  <si>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</si>
  <si>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</si>
  <si>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</si>
  <si>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</si>
  <si>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</si>
  <si>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</si>
  <si>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</si>
  <si>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</si>
  <si>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</si>
  <si>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</si>
  <si>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</si>
  <si>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</si>
  <si>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</si>
  <si>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</si>
  <si>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</si>
  <si>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</si>
  <si>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</si>
  <si>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</si>
  <si>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</si>
  <si>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</si>
  <si>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</si>
  <si>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</si>
  <si>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</si>
  <si>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</si>
  <si>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</si>
  <si>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</si>
  <si>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</si>
  <si>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</si>
  <si>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</si>
  <si>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</si>
  <si>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</si>
  <si>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</si>
  <si>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</si>
  <si>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 xml:space="preserve">Kirubaharan A 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</si>
  <si>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</si>
  <si>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</si>
  <si>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</si>
  <si>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</si>
  <si>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</si>
  <si>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</si>
  <si>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</si>
  <si>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</si>
  <si>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</si>
  <si>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</si>
  <si>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</si>
  <si>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</si>
  <si>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</si>
  <si>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</si>
  <si>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</si>
  <si>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</si>
  <si>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</si>
  <si>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</si>
  <si>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</si>
  <si>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</si>
  <si>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</si>
  <si>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</si>
  <si>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</si>
  <si>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</si>
  <si>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</si>
  <si>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</si>
  <si>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</si>
  <si>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</si>
  <si>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</si>
  <si>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</si>
  <si>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</si>
  <si>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</si>
  <si>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</si>
  <si>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</si>
  <si>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HTML Layout(Correction)</t>
  </si>
  <si>
    <t xml:space="preserve">KIrubaharan A </t>
  </si>
  <si>
    <t xml:space="preserve">ABSENT </t>
  </si>
  <si>
    <t>Time sheet</t>
  </si>
  <si>
    <t>Exploration on angular</t>
  </si>
  <si>
    <t>Implementing angular components</t>
  </si>
  <si>
    <t xml:space="preserve">Exploration on web api </t>
  </si>
  <si>
    <t>Worked for college project</t>
  </si>
  <si>
    <t>Resource Name 9</t>
  </si>
  <si>
    <t>Worked on htlm layouts(schedule,myreview,cancel,completed and edit review)</t>
  </si>
  <si>
    <t>Explored on angular</t>
  </si>
  <si>
    <t>refining layout</t>
  </si>
  <si>
    <t xml:space="preserve">  </t>
  </si>
  <si>
    <t>refactoring response in web api</t>
  </si>
  <si>
    <t>Server side validation in User DTO</t>
  </si>
  <si>
    <t>in progress</t>
  </si>
  <si>
    <t>angular data binding, property binding, event binding</t>
  </si>
  <si>
    <t>angular layout for Add User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</si>
  <si>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</si>
  <si>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</si>
  <si>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</si>
  <si>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</si>
  <si>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</si>
  <si>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Angular Exploration in Data Binding</t>
  </si>
  <si>
    <t>Lunch break</t>
  </si>
  <si>
    <t>Working samples in data binding</t>
  </si>
  <si>
    <t>Angular Exploration in Directive</t>
  </si>
  <si>
    <t>Explaining angular and helping Sruthi in angular pages</t>
  </si>
  <si>
    <t xml:space="preserve">Tutorial on Angular </t>
  </si>
  <si>
    <t>Worked on Angular Components</t>
  </si>
  <si>
    <t>Modifications on HTML Layout(Review Details)</t>
  </si>
  <si>
    <t>Worked on College project</t>
  </si>
  <si>
    <t>Worked on Angular</t>
  </si>
  <si>
    <t>Refined layout pages</t>
  </si>
  <si>
    <t>Started working on angular</t>
  </si>
  <si>
    <t>Angular session</t>
  </si>
  <si>
    <t>testing api response</t>
  </si>
  <si>
    <t>helping other teams in angular pagination</t>
  </si>
  <si>
    <t>http status codes exploration</t>
  </si>
  <si>
    <t xml:space="preserve">Angular component creating </t>
  </si>
  <si>
    <t>Working on  Angular Component</t>
  </si>
  <si>
    <t>Working on  Angular Component(Applying JS for Side Navbar)</t>
  </si>
  <si>
    <t>Angular Tutorial</t>
  </si>
  <si>
    <t>Exploration on creating a component</t>
  </si>
  <si>
    <t>Morning break</t>
  </si>
  <si>
    <t>Converting html layouts to angular components</t>
  </si>
  <si>
    <t>Session on Angular</t>
  </si>
  <si>
    <t>updating timesheet</t>
  </si>
  <si>
    <t xml:space="preserve">creating angular component </t>
  </si>
  <si>
    <t>angular tutorial</t>
  </si>
  <si>
    <t>working on angular component( head profile )</t>
  </si>
  <si>
    <t>working on angular component( applying js for navbar)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</si>
  <si>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</si>
  <si>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</si>
  <si>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</si>
  <si>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list page components </t>
  </si>
  <si>
    <t>creating angular component for department add, edit</t>
  </si>
  <si>
    <t>Learned Angular &lt;Routing&gt;</t>
  </si>
  <si>
    <t>Worked with review components</t>
  </si>
  <si>
    <t>Helped team members with component creation</t>
  </si>
  <si>
    <t>Rework on add, edit components</t>
  </si>
  <si>
    <t xml:space="preserve">Team meeting </t>
  </si>
  <si>
    <t>web api service review</t>
  </si>
  <si>
    <t>Angular exploration for component</t>
  </si>
  <si>
    <t>Angular components(view course)</t>
  </si>
  <si>
    <t>angular creating component(add course)</t>
  </si>
  <si>
    <t>angular correction</t>
  </si>
  <si>
    <t>Angular Session</t>
  </si>
  <si>
    <t>Layout Correction</t>
  </si>
  <si>
    <t>Working on angular components(add course)</t>
  </si>
  <si>
    <t xml:space="preserve">understand web api </t>
  </si>
  <si>
    <t>web api adding image service to User service</t>
  </si>
  <si>
    <t>helping other teams in api and angular</t>
  </si>
  <si>
    <t>Intergrating angular with web api</t>
  </si>
  <si>
    <t>helping team member with migration</t>
  </si>
  <si>
    <t>Intergrating api with angular</t>
  </si>
  <si>
    <t>angular service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</si>
  <si>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</si>
  <si>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</si>
  <si>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</si>
  <si>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</si>
  <si>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</si>
  <si>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</si>
  <si>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</si>
  <si>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</si>
  <si>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</si>
  <si>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Services for feedback</t>
  </si>
  <si>
    <t>Working on navbar and search</t>
  </si>
  <si>
    <t>Angular session by Training Team</t>
  </si>
  <si>
    <t xml:space="preserve">Migrating updated DB and Review the User Service </t>
  </si>
  <si>
    <t>Working on header, footer, navbar with team member discussion</t>
  </si>
  <si>
    <t>Evening break</t>
  </si>
  <si>
    <t>working on Feedback service</t>
  </si>
  <si>
    <t>Angular and webAPI integration</t>
  </si>
  <si>
    <t>Angular Component Creating(assign Review)</t>
  </si>
  <si>
    <t>Ingrogress</t>
  </si>
  <si>
    <t>HTML correction(Reviewer Layout)</t>
  </si>
  <si>
    <t>web api service Exploration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</si>
  <si>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</si>
  <si>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</si>
  <si>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</si>
  <si>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</si>
  <si>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</si>
  <si>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</si>
  <si>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</si>
  <si>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</si>
  <si>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</si>
  <si>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</si>
  <si>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</si>
  <si>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 xml:space="preserve">Worked on services 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</si>
  <si>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</si>
  <si>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</si>
  <si>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</si>
  <si>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</si>
  <si>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</si>
  <si>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</si>
  <si>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</si>
  <si>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</si>
  <si>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</si>
  <si>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Learned Angular &lt;Interpolation&gt;</t>
  </si>
  <si>
    <t>Working in footer component</t>
  </si>
  <si>
    <t>Resolving errors while intergrating components</t>
  </si>
  <si>
    <t>angular session with training team</t>
  </si>
  <si>
    <t>Worked on review services</t>
  </si>
  <si>
    <t>Started working on review service</t>
  </si>
  <si>
    <t>Working on Review services and controllers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</si>
</sst>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00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10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90" t="s">
        <v>94</v>
      </c>
      <c r="C2" s="91"/>
      <c r="D2" s="91"/>
      <c r="E2" s="91"/>
      <c r="F2" s="91"/>
      <c r="G2" s="92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93" t="s">
        <v>298</v>
      </c>
      <c r="C3" s="94"/>
      <c r="D3" s="94"/>
      <c r="E3" s="94"/>
      <c r="F3" s="94"/>
      <c r="G3" s="95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93" t="s">
        <v>298</v>
      </c>
      <c r="C3" s="94"/>
      <c r="D3" s="94"/>
      <c r="E3" s="94"/>
      <c r="F3" s="94"/>
      <c r="G3" s="95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96" t="s">
        <v>298</v>
      </c>
      <c r="C10" s="97"/>
      <c r="D10" s="97"/>
      <c r="E10" s="97"/>
      <c r="F10" s="97"/>
      <c r="G10" s="98"/>
    </row>
    <row r="11" spans="1:7" ht="36.75" customHeight="1">
      <c r="A11" s="16" t="s">
        <v>24</v>
      </c>
      <c r="B11" s="96" t="s">
        <v>298</v>
      </c>
      <c r="C11" s="97"/>
      <c r="D11" s="97"/>
      <c r="E11" s="97"/>
      <c r="F11" s="97"/>
      <c r="G11" s="98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B10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99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99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99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99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99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99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99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99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 t="shared" si="0"/>
        <v>0</v>
      </c>
    </row>
    <row r="16" spans="1:17">
      <c r="A16" s="99"/>
      <c r="B16" s="80"/>
      <c r="C16" s="80"/>
      <c r="D16" s="81"/>
      <c r="E16" s="81"/>
      <c r="F16" s="81">
        <f t="shared" si="0"/>
        <v>0</v>
      </c>
    </row>
    <row r="17" spans="1:9">
      <c r="A17" s="99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99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99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99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99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99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99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99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99"/>
      <c r="B25" s="80"/>
      <c r="C25" s="80"/>
      <c r="D25" s="81"/>
      <c r="E25" s="81"/>
      <c r="F25" s="81">
        <f t="shared" si="0"/>
        <v>0</v>
      </c>
      <c r="I25" s="84"/>
    </row>
    <row r="26" spans="1:9">
      <c r="A26" s="99"/>
      <c r="B26" s="80"/>
      <c r="C26" s="80"/>
      <c r="D26" s="81"/>
      <c r="E26" s="81"/>
      <c r="F26" s="81">
        <f t="shared" si="0"/>
        <v>0</v>
      </c>
      <c r="I26" s="84"/>
    </row>
    <row r="27" spans="1:9">
      <c r="A27" s="99"/>
      <c r="B27" s="80"/>
      <c r="C27" s="80"/>
      <c r="D27" s="81"/>
      <c r="E27" s="81"/>
      <c r="F27" s="81">
        <f t="shared" si="0"/>
        <v>0</v>
      </c>
    </row>
    <row r="28" spans="1:9">
      <c r="A28" s="99"/>
      <c r="B28" s="80"/>
      <c r="C28" s="80"/>
      <c r="D28" s="81"/>
      <c r="E28" s="81"/>
      <c r="F28" s="81">
        <f t="shared" si="0"/>
        <v>0</v>
      </c>
    </row>
    <row r="29" spans="1:9">
      <c r="A29" s="99"/>
      <c r="B29" s="80"/>
      <c r="C29" s="80"/>
      <c r="D29" s="81"/>
      <c r="E29" s="81"/>
      <c r="F29" s="81">
        <f t="shared" si="0"/>
        <v>0</v>
      </c>
    </row>
    <row r="30" spans="1:9">
      <c r="A30" s="99"/>
      <c r="B30" s="80"/>
      <c r="C30" s="80"/>
      <c r="D30" s="81"/>
      <c r="E30" s="81"/>
      <c r="F30" s="81">
        <f t="shared" si="0"/>
        <v>0</v>
      </c>
    </row>
    <row r="31" spans="1:9">
      <c r="A31" s="99"/>
      <c r="B31" s="80"/>
      <c r="C31" s="80"/>
      <c r="D31" s="81"/>
      <c r="E31" s="81"/>
      <c r="F31" s="81">
        <f t="shared" si="0"/>
        <v>0</v>
      </c>
    </row>
    <row r="32" spans="1:9">
      <c r="A32" s="99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99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99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99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99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99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99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99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99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99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99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99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99"/>
      <c r="B45" s="80"/>
      <c r="C45" s="80"/>
      <c r="D45" s="81"/>
      <c r="E45" s="81"/>
      <c r="F45" s="81">
        <f t="shared" si="0"/>
        <v>0</v>
      </c>
    </row>
    <row r="46" spans="1:11">
      <c r="A46" s="99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99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99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99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99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99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99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99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99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99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99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99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99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99"/>
      <c r="B59" s="80"/>
      <c r="C59" s="80"/>
      <c r="D59" s="81"/>
      <c r="E59" s="81"/>
      <c r="F59" s="81">
        <f t="shared" si="0"/>
        <v>0</v>
      </c>
    </row>
    <row r="60" spans="1:9">
      <c r="A60" s="99"/>
      <c r="B60" s="80"/>
      <c r="C60" s="80"/>
      <c r="D60" s="81"/>
      <c r="E60" s="81"/>
      <c r="F60" s="81">
        <f t="shared" si="0"/>
        <v>0</v>
      </c>
    </row>
    <row r="61" spans="1:9">
      <c r="A61" s="99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99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99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99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99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99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99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99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99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99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99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99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99"/>
    </row>
    <row r="74" spans="1:9">
      <c r="A74" s="99"/>
    </row>
    <row r="75" spans="1:9">
      <c r="A75" s="99"/>
    </row>
    <row r="76" spans="1:9">
      <c r="A76" s="99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99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99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99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99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99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99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99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99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99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99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99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99"/>
      <c r="B88" s="80"/>
      <c r="C88" s="80"/>
      <c r="D88" s="81"/>
      <c r="E88" s="81"/>
      <c r="F88" s="81">
        <f t="shared" si="17"/>
        <v>0</v>
      </c>
    </row>
    <row r="89" spans="1:9">
      <c r="A89" s="99"/>
      <c r="B89" s="80"/>
      <c r="C89" s="80"/>
      <c r="D89" s="81"/>
      <c r="E89" s="81"/>
      <c r="F89" s="81">
        <f t="shared" si="17"/>
        <v>0</v>
      </c>
    </row>
    <row r="90" spans="1:9">
      <c r="A90" s="99"/>
      <c r="B90" s="80"/>
      <c r="C90" s="80"/>
      <c r="D90" s="81"/>
      <c r="E90" s="81"/>
      <c r="F90" s="81">
        <f t="shared" si="17"/>
        <v>0</v>
      </c>
    </row>
    <row r="91" spans="1:9">
      <c r="A91" s="99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99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99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99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99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99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99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99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99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99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99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99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99"/>
      <c r="B103" s="80"/>
      <c r="C103" s="80"/>
      <c r="D103" s="81"/>
      <c r="E103" s="81"/>
      <c r="F103" s="81">
        <f t="shared" si="17"/>
        <v>0</v>
      </c>
    </row>
    <row r="104" spans="1:9">
      <c r="A104" s="99"/>
      <c r="B104" s="80"/>
      <c r="C104" s="80"/>
      <c r="D104" s="81"/>
      <c r="E104" s="81"/>
      <c r="F104" s="81">
        <f t="shared" si="17"/>
        <v>0</v>
      </c>
    </row>
    <row r="105" spans="1:9">
      <c r="A105" s="99"/>
      <c r="B105" s="80"/>
      <c r="C105" s="80"/>
      <c r="D105" s="81"/>
      <c r="E105" s="81"/>
      <c r="F105" s="81">
        <f t="shared" si="17"/>
        <v>0</v>
      </c>
    </row>
    <row r="106" spans="1:9">
      <c r="A106" s="99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99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99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99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99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99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99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99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99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99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99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99"/>
      <c r="B117" s="80"/>
      <c r="C117" s="80"/>
      <c r="D117" s="81"/>
      <c r="E117" s="81"/>
      <c r="F117" s="81">
        <f t="shared" si="17"/>
        <v>0</v>
      </c>
    </row>
    <row r="118" spans="1:9">
      <c r="A118" s="99"/>
      <c r="B118" s="80"/>
      <c r="C118" s="80"/>
      <c r="D118" s="81"/>
      <c r="E118" s="81"/>
      <c r="F118" s="81">
        <f t="shared" si="17"/>
        <v>0</v>
      </c>
    </row>
    <row r="119" spans="1:9">
      <c r="A119" s="99"/>
      <c r="B119" s="80"/>
      <c r="C119" s="80"/>
      <c r="D119" s="81"/>
      <c r="E119" s="81"/>
      <c r="F119" s="81">
        <f t="shared" si="17"/>
        <v>0</v>
      </c>
    </row>
    <row r="120" spans="1:9">
      <c r="A120" s="99"/>
      <c r="B120" s="80"/>
      <c r="C120" s="80"/>
      <c r="D120" s="81"/>
      <c r="E120" s="81"/>
      <c r="F120" s="81">
        <f t="shared" si="17"/>
        <v>0</v>
      </c>
    </row>
    <row r="121" spans="1:9">
      <c r="A121" s="99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99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99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99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99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99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99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99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99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99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99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99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99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99"/>
      <c r="B134" s="80"/>
      <c r="C134" s="80"/>
      <c r="D134" s="81"/>
      <c r="E134" s="81"/>
      <c r="F134" s="81">
        <f t="shared" si="45"/>
        <v>0</v>
      </c>
    </row>
    <row r="135" spans="1:9">
      <c r="A135" s="99"/>
      <c r="B135" s="80"/>
      <c r="C135" s="80"/>
      <c r="D135" s="81"/>
      <c r="E135" s="81"/>
      <c r="F135" s="81">
        <f t="shared" si="45"/>
        <v>0</v>
      </c>
    </row>
    <row r="136" spans="1:9">
      <c r="A136" s="99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99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99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99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99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99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99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99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99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99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99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99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99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99"/>
      <c r="B149" s="80"/>
      <c r="C149" s="80"/>
      <c r="D149" s="81"/>
      <c r="E149" s="81"/>
      <c r="F149" s="81">
        <f t="shared" si="45"/>
        <v>0</v>
      </c>
    </row>
    <row r="150" spans="1:9">
      <c r="A150" s="99"/>
      <c r="B150" s="80"/>
      <c r="C150" s="80"/>
      <c r="D150" s="81"/>
      <c r="E150" s="81"/>
      <c r="F150" s="81">
        <f t="shared" si="45"/>
        <v>0</v>
      </c>
    </row>
    <row r="151" spans="1:9">
      <c r="A151" s="99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99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99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99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99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99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99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99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99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99"/>
      <c r="B161" s="80"/>
      <c r="C161" s="80"/>
      <c r="D161" s="81"/>
      <c r="E161" s="81"/>
      <c r="F161" s="81">
        <f t="shared" si="45"/>
        <v>0</v>
      </c>
    </row>
    <row r="162" spans="1:6">
      <c r="A162" s="99"/>
      <c r="B162" s="80"/>
      <c r="C162" s="80"/>
      <c r="D162" s="81"/>
      <c r="E162" s="81"/>
      <c r="F162" s="81">
        <f t="shared" si="45"/>
        <v>0</v>
      </c>
    </row>
    <row r="163" spans="1:6">
      <c r="A163" s="99"/>
      <c r="B163" s="80"/>
      <c r="C163" s="80"/>
      <c r="D163" s="81"/>
      <c r="E163" s="81"/>
      <c r="F163" s="81">
        <f t="shared" si="45"/>
        <v>0</v>
      </c>
    </row>
    <row r="164" spans="1:6">
      <c r="A164" s="99"/>
      <c r="B164" s="80"/>
      <c r="C164" s="80"/>
      <c r="D164" s="81"/>
      <c r="E164" s="81"/>
      <c r="F164" s="81">
        <f t="shared" si="45"/>
        <v>0</v>
      </c>
    </row>
    <row r="165" spans="1:6">
      <c r="A165" s="99"/>
      <c r="B165" s="80"/>
      <c r="C165" s="80"/>
      <c r="D165" s="81"/>
      <c r="E165" s="81"/>
      <c r="F165" s="81">
        <f t="shared" si="45"/>
        <v>0</v>
      </c>
    </row>
  </sheetData>
  <mergeCells count="11">
    <mergeCell ref="A91:A105"/>
    <mergeCell ref="A106:A120"/>
    <mergeCell ref="A121:A135"/>
    <mergeCell ref="A136:A150"/>
    <mergeCell ref="A151:A165"/>
    <mergeCell ref="A76:A90"/>
    <mergeCell ref="A2:A16"/>
    <mergeCell ref="A17:A31"/>
    <mergeCell ref="A32:A45"/>
    <mergeCell ref="A46:A60"/>
    <mergeCell ref="A61:A75"/>
  </mergeCells>
  <conditionalFormatting sqref="I3 I18 I33 I47 I62 I77 I92 I107 I122 I137 I152">
    <cfRule type="cellIs" dxfId="103" priority="12" operator="greaterThan">
      <formula>0.25</formula>
    </cfRule>
    <cfRule type="cellIs" dxfId="102" priority="13" operator="lessThan">
      <formula>0.25</formula>
    </cfRule>
  </conditionalFormatting>
  <conditionalFormatting sqref="I4 I19 I34 I48 I63 I78 I93 I108 I123 I138 I153">
    <cfRule type="cellIs" dxfId="101" priority="9" operator="lessThan">
      <formula>0.0416666666666667</formula>
    </cfRule>
    <cfRule type="cellIs" dxfId="100" priority="10" operator="greaterThan">
      <formula>0.0416666666666667</formula>
    </cfRule>
    <cfRule type="cellIs" dxfId="99" priority="11" operator="greaterThan">
      <formula>0.0416666666666667</formula>
    </cfRule>
  </conditionalFormatting>
  <conditionalFormatting sqref="I5 I20 I35 I49 I64 I79 I94 I109 I124 I139 I154">
    <cfRule type="cellIs" dxfId="98" priority="7" operator="lessThan">
      <formula>0.0833333333333333</formula>
    </cfRule>
    <cfRule type="cellIs" dxfId="97" priority="8" operator="greaterThan">
      <formula>0.0833333333333333</formula>
    </cfRule>
  </conditionalFormatting>
  <conditionalFormatting sqref="I6 I21 I36 I50 I65 I80 I95 I110 I125 I140 I155">
    <cfRule type="cellIs" dxfId="96" priority="5" operator="lessThan">
      <formula>0.0416666666666667</formula>
    </cfRule>
    <cfRule type="cellIs" dxfId="95" priority="6" operator="greaterThan">
      <formula>0.0416666666666667</formula>
    </cfRule>
  </conditionalFormatting>
  <conditionalFormatting sqref="I7 I22 I37 I51 I66 I81 I96 I111 I126 I141 I156">
    <cfRule type="cellIs" dxfId="94" priority="3" operator="lessThan">
      <formula>0.0416666666666667</formula>
    </cfRule>
    <cfRule type="cellIs" dxfId="93" priority="4" operator="greaterThan">
      <formula>0.0416666666666667</formula>
    </cfRule>
  </conditionalFormatting>
  <conditionalFormatting sqref="I8 I23 I38 I52 I67 I82 I97 I112 I127 I142 I157">
    <cfRule type="cellIs" dxfId="92" priority="1" operator="lessThan">
      <formula>0.0625</formula>
    </cfRule>
    <cfRule type="cellIs" dxfId="91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opLeftCell="A63" workbookViewId="0">
      <selection activeCell="M45" sqref="M4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99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99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99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99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99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99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99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99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99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99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99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99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3">
      <c r="A17" s="99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99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99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99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99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99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99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99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99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99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99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99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99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99"/>
      <c r="B30" s="80"/>
      <c r="C30" s="80"/>
      <c r="D30" s="81"/>
      <c r="E30" s="81"/>
      <c r="F30" s="81">
        <f t="shared" si="0"/>
        <v>0</v>
      </c>
    </row>
    <row r="31" spans="1:13">
      <c r="A31" s="99"/>
      <c r="B31" s="80"/>
      <c r="C31" s="80"/>
      <c r="D31" s="81"/>
      <c r="E31" s="81"/>
      <c r="F31" s="81">
        <f t="shared" si="0"/>
        <v>0</v>
      </c>
    </row>
    <row r="32" spans="1:13">
      <c r="A32" s="99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99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99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99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99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99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99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99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99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99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99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99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99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99"/>
      <c r="B45" s="80"/>
      <c r="C45" s="80"/>
      <c r="D45" s="81"/>
      <c r="E45" s="81"/>
      <c r="F45" s="81">
        <f t="shared" si="0"/>
        <v>0</v>
      </c>
    </row>
    <row r="46" spans="1:13">
      <c r="A46" s="99"/>
      <c r="B46" s="80"/>
      <c r="C46" s="80"/>
      <c r="D46" s="81"/>
      <c r="E46" s="81"/>
      <c r="F46" s="81">
        <f t="shared" si="0"/>
        <v>0</v>
      </c>
    </row>
    <row r="47" spans="1:13">
      <c r="A47" s="99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99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99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99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99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99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99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99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99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99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99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99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99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99"/>
      <c r="B60" s="80"/>
      <c r="C60" s="80"/>
      <c r="D60" s="81"/>
      <c r="E60" s="81"/>
      <c r="F60" s="81">
        <f t="shared" si="0"/>
        <v>0</v>
      </c>
    </row>
    <row r="61" spans="1:13">
      <c r="A61" s="99"/>
      <c r="B61" s="80"/>
      <c r="C61" s="80"/>
      <c r="D61" s="81"/>
      <c r="E61" s="81"/>
      <c r="F61" s="81">
        <f t="shared" si="0"/>
        <v>0</v>
      </c>
    </row>
    <row r="62" spans="1:13">
      <c r="A62" s="99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99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99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99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99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99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99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99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99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99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99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99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99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99"/>
      <c r="B75" s="80"/>
      <c r="C75" s="80"/>
      <c r="D75" s="81"/>
      <c r="E75" s="81"/>
      <c r="F75" s="81">
        <f t="shared" ref="F75:F129" si="30">E75-D75</f>
        <v>0</v>
      </c>
    </row>
    <row r="76" spans="1:13">
      <c r="A76" s="99"/>
      <c r="B76" s="80"/>
      <c r="C76" s="80"/>
      <c r="D76" s="81"/>
      <c r="E76" s="81"/>
      <c r="F76" s="81">
        <f t="shared" si="30"/>
        <v>0</v>
      </c>
    </row>
    <row r="77" spans="1:13">
      <c r="A77" s="99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99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99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99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99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99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99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99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99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99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99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99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99"/>
      <c r="B89" s="80"/>
      <c r="C89" s="80"/>
      <c r="D89" s="81"/>
      <c r="E89" s="81"/>
      <c r="F89" s="81">
        <f t="shared" si="30"/>
        <v>0</v>
      </c>
    </row>
    <row r="90" spans="1:9">
      <c r="A90" s="99"/>
      <c r="B90" s="80"/>
      <c r="C90" s="80"/>
      <c r="D90" s="81"/>
      <c r="E90" s="81"/>
      <c r="F90" s="81">
        <f t="shared" si="30"/>
        <v>0</v>
      </c>
    </row>
    <row r="91" spans="1:9">
      <c r="A91" s="99"/>
      <c r="B91" s="80"/>
      <c r="C91" s="80"/>
      <c r="D91" s="81"/>
      <c r="E91" s="81"/>
      <c r="F91" s="81">
        <f t="shared" si="30"/>
        <v>0</v>
      </c>
    </row>
    <row r="92" spans="1:9">
      <c r="A92" s="99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99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99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99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99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99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99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99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99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99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99"/>
      <c r="B102" s="80"/>
      <c r="C102" s="80"/>
      <c r="D102" s="81"/>
      <c r="E102" s="81"/>
      <c r="F102" s="81">
        <f t="shared" si="30"/>
        <v>0</v>
      </c>
    </row>
    <row r="103" spans="1:13">
      <c r="A103" s="99"/>
      <c r="B103" s="80"/>
      <c r="C103" s="80"/>
      <c r="D103" s="81"/>
      <c r="E103" s="81"/>
      <c r="F103" s="81">
        <f t="shared" si="30"/>
        <v>0</v>
      </c>
    </row>
    <row r="104" spans="1:13">
      <c r="A104" s="99"/>
      <c r="B104" s="80"/>
      <c r="C104" s="80"/>
      <c r="D104" s="81"/>
      <c r="E104" s="81"/>
      <c r="F104" s="81">
        <f t="shared" si="30"/>
        <v>0</v>
      </c>
    </row>
    <row r="105" spans="1:13">
      <c r="A105" s="99"/>
      <c r="B105" s="80"/>
      <c r="C105" s="80"/>
      <c r="D105" s="81"/>
      <c r="E105" s="81"/>
      <c r="F105" s="81">
        <f t="shared" si="30"/>
        <v>0</v>
      </c>
    </row>
    <row r="106" spans="1:13">
      <c r="A106" s="99"/>
      <c r="B106" s="80"/>
      <c r="C106" s="80"/>
      <c r="D106" s="81"/>
      <c r="E106" s="81"/>
      <c r="F106" s="81">
        <f t="shared" si="30"/>
        <v>0</v>
      </c>
    </row>
    <row r="107" spans="1:13">
      <c r="A107" s="99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99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99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99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99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99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99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99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99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99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99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99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99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99"/>
      <c r="B120" s="80"/>
      <c r="C120" s="80"/>
      <c r="D120" s="81"/>
      <c r="E120" s="81"/>
      <c r="F120" s="81">
        <f t="shared" si="30"/>
        <v>0</v>
      </c>
    </row>
    <row r="121" spans="1:13">
      <c r="A121" s="99"/>
      <c r="B121" s="80"/>
      <c r="C121" s="80"/>
      <c r="D121" s="81"/>
      <c r="E121" s="81"/>
      <c r="F121" s="81">
        <f t="shared" si="30"/>
        <v>0</v>
      </c>
    </row>
    <row r="122" spans="1:13">
      <c r="A122" s="99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99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99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99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99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99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99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>
      <c r="A129" s="99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>
      <c r="A130" s="99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>
      <c r="A131" s="99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>
      <c r="A132" s="99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>
      <c r="A133" s="99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>
      <c r="A134" s="99"/>
      <c r="B134" s="80"/>
      <c r="C134" s="80"/>
      <c r="D134" s="81"/>
      <c r="E134" s="81"/>
      <c r="F134" s="81">
        <f t="shared" si="59"/>
        <v>0</v>
      </c>
    </row>
    <row r="135" spans="1:13">
      <c r="A135" s="99"/>
      <c r="B135" s="80"/>
      <c r="C135" s="80"/>
      <c r="D135" s="81"/>
      <c r="E135" s="81"/>
      <c r="F135" s="81">
        <f t="shared" si="59"/>
        <v>0</v>
      </c>
    </row>
    <row r="136" spans="1:13">
      <c r="A136" s="99"/>
      <c r="B136" s="80"/>
      <c r="C136" s="80"/>
      <c r="D136" s="81"/>
      <c r="E136" s="81"/>
      <c r="F136" s="81">
        <f t="shared" si="59"/>
        <v>0</v>
      </c>
    </row>
    <row r="137" spans="1:13">
      <c r="A137" s="99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>
      <c r="A138" s="99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>
      <c r="A139" s="99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>
      <c r="A140" s="99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>
      <c r="A141" s="99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>
      <c r="A142" s="99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>
      <c r="A143" s="99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>
      <c r="A144" s="99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99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99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99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99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99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99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99"/>
      <c r="B151" s="80"/>
      <c r="C151" s="80"/>
      <c r="D151" s="81"/>
      <c r="E151" s="81"/>
      <c r="F151" s="81">
        <f t="shared" si="59"/>
        <v>0</v>
      </c>
    </row>
    <row r="152" spans="1:9">
      <c r="A152" s="99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99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99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99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99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99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99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99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99"/>
      <c r="B162" s="87" t="s">
        <v>94</v>
      </c>
      <c r="C162" s="80"/>
      <c r="D162" s="81"/>
      <c r="E162" s="81"/>
      <c r="F162" s="81">
        <f t="shared" si="59"/>
        <v>0</v>
      </c>
    </row>
    <row r="163" spans="1:9">
      <c r="A163" s="99"/>
      <c r="B163" s="80"/>
      <c r="C163" s="80"/>
      <c r="D163" s="81"/>
      <c r="E163" s="81"/>
      <c r="F163" s="81">
        <f t="shared" si="59"/>
        <v>0</v>
      </c>
    </row>
    <row r="164" spans="1:9">
      <c r="A164" s="99"/>
      <c r="B164" s="80"/>
      <c r="C164" s="80"/>
      <c r="D164" s="81"/>
      <c r="E164" s="81"/>
      <c r="F164" s="81">
        <f t="shared" si="59"/>
        <v>0</v>
      </c>
    </row>
    <row r="165" spans="1:9">
      <c r="A165" s="99"/>
      <c r="B165" s="80"/>
      <c r="C165" s="80"/>
      <c r="D165" s="81"/>
      <c r="E165" s="81"/>
      <c r="F165" s="81">
        <f t="shared" si="59"/>
        <v>0</v>
      </c>
    </row>
    <row r="166" spans="1:9">
      <c r="A166" s="99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4 I19 I34 I49 I64 I79 I94 I109 I124 I139 I15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5 I20 I35 I50 I65 I80 I95 I110 I125 I140 I15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6 I21 I36 I51 I66 I81 I96 I111 I126 I141 I15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7 I22 I37 I52 I67 I82 I97 I112 I127 I142 I15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8 I23 I38 I53 I68 I83 I98 I113 I128 I143 I15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7DB-CD87-426B-A30F-75E6803D15E0}">
  <dimension ref="A1:Q166"/>
  <sheetViews>
    <sheetView topLeftCell="A63" zoomScaleNormal="100" zoomScaleSheetLayoutView="100" workbookViewId="0">
      <selection activeCell="E12" sqref="E1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24.85546875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>
      <c r="A4" s="99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>
      <c r="A5" s="99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>
      <c r="A6" s="99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>E6-D6</f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99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>E7-D7</f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>E8-D8</f>
        <v>6.25E-2</v>
      </c>
      <c r="H8" s="83" t="s">
        <v>516</v>
      </c>
      <c r="I8" s="81">
        <f>SUMIFS(F2:F16, C2:C16,H8)</f>
        <v>4.8611111111111049E-2</v>
      </c>
    </row>
    <row r="9" spans="1:17">
      <c r="A9" s="99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>E9-D9</f>
        <v>2.083333333333337E-2</v>
      </c>
      <c r="H9" s="78" t="s">
        <v>519</v>
      </c>
      <c r="I9" s="79">
        <f>SUM(I3:I8)</f>
        <v>0.35416666666666669</v>
      </c>
    </row>
    <row r="10" spans="1:17">
      <c r="A10" s="99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>E10-D10</f>
        <v>3.125E-2</v>
      </c>
      <c r="I10" s="84"/>
    </row>
    <row r="11" spans="1:17">
      <c r="A11" s="99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>E11-D11</f>
        <v>6.9444444444444198E-3</v>
      </c>
      <c r="I11" s="84"/>
    </row>
    <row r="12" spans="1:17">
      <c r="A12" s="99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>E12-D12</f>
        <v>1.041666666666663E-2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>E17-D17</f>
        <v>0.31249999999999994</v>
      </c>
      <c r="H17" s="79" t="s">
        <v>505</v>
      </c>
      <c r="I17" s="79" t="s">
        <v>506</v>
      </c>
    </row>
    <row r="18" spans="1:11">
      <c r="A18" s="99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>E18-D18</f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>
      <c r="A19" s="99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>E19-D19</f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11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11">
      <c r="A22" s="99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0.42708333333333331</v>
      </c>
    </row>
    <row r="25" spans="1:11">
      <c r="A25" s="99"/>
      <c r="B25" s="80"/>
      <c r="C25" s="80"/>
      <c r="D25" s="81"/>
      <c r="E25" s="81"/>
      <c r="F25" s="81">
        <f>E25-D25</f>
        <v>0</v>
      </c>
      <c r="I25" s="84"/>
    </row>
    <row r="26" spans="1:11">
      <c r="A26" s="99"/>
      <c r="B26" s="80"/>
      <c r="C26" s="80"/>
      <c r="D26" s="81"/>
      <c r="E26" s="81"/>
      <c r="F26" s="81">
        <f>E26-D26</f>
        <v>0</v>
      </c>
      <c r="I26" s="84"/>
    </row>
    <row r="27" spans="1:11">
      <c r="A27" s="99"/>
      <c r="B27" s="80"/>
      <c r="C27" s="80"/>
      <c r="D27" s="81"/>
      <c r="E27" s="81"/>
      <c r="F27" s="81">
        <f>E27-D27</f>
        <v>0</v>
      </c>
    </row>
    <row r="28" spans="1:11">
      <c r="A28" s="99"/>
      <c r="B28" s="80"/>
      <c r="C28" s="80"/>
      <c r="D28" s="81"/>
      <c r="E28" s="81"/>
      <c r="F28" s="81">
        <f>E28-D28</f>
        <v>0</v>
      </c>
    </row>
    <row r="29" spans="1:11">
      <c r="A29" s="99"/>
      <c r="B29" s="80"/>
      <c r="C29" s="80"/>
      <c r="D29" s="81"/>
      <c r="E29" s="81"/>
      <c r="F29" s="81">
        <f>E29-D29</f>
        <v>0</v>
      </c>
    </row>
    <row r="30" spans="1:11">
      <c r="A30" s="99"/>
      <c r="B30" s="80"/>
      <c r="C30" s="80"/>
      <c r="D30" s="81"/>
      <c r="E30" s="81"/>
      <c r="F30" s="81">
        <f>E30-D30</f>
        <v>0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>E32-D32</f>
        <v>1.0416666666666685E-2</v>
      </c>
      <c r="H32" s="79" t="s">
        <v>505</v>
      </c>
      <c r="I32" s="79" t="s">
        <v>506</v>
      </c>
    </row>
    <row r="33" spans="1:11">
      <c r="A33" s="99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>E33-D33</f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>
      <c r="A34" s="99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>
      <c r="A35" s="99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>E35-D35</f>
        <v>6.9444444444444198E-3</v>
      </c>
      <c r="H35" s="83" t="s">
        <v>510</v>
      </c>
      <c r="I35" s="81">
        <f>SUMIFS(F32:F46, C32:C46,H35)</f>
        <v>8.333333333333337E-2</v>
      </c>
    </row>
    <row r="36" spans="1:11">
      <c r="A36" s="99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>E36-D36</f>
        <v>4.1666666666666685E-2</v>
      </c>
      <c r="H36" s="83" t="s">
        <v>513</v>
      </c>
      <c r="I36" s="81">
        <f>SUMIFS(F32:F46, C32:C46,H36)</f>
        <v>0</v>
      </c>
    </row>
    <row r="37" spans="1:11">
      <c r="A37" s="99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>E37-D37</f>
        <v>2.0833333333333259E-2</v>
      </c>
      <c r="H37" s="83" t="s">
        <v>512</v>
      </c>
      <c r="I37" s="81">
        <f>SUMIFS(F32:F46, C32:C46,H37)</f>
        <v>4.1666666666666685E-2</v>
      </c>
    </row>
    <row r="38" spans="1:11">
      <c r="A38" s="99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>E38-D38</f>
        <v>8.333333333333337E-2</v>
      </c>
      <c r="H38" s="83" t="s">
        <v>516</v>
      </c>
      <c r="I38" s="81">
        <f>SUMIFS(F32:F46, C32:C46,H38)</f>
        <v>1.388888888888884E-2</v>
      </c>
    </row>
    <row r="39" spans="1:11">
      <c r="A39" s="99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>E39-D39</f>
        <v>6.9444444444444198E-3</v>
      </c>
      <c r="H39" s="78" t="s">
        <v>519</v>
      </c>
      <c r="I39" s="79">
        <f>SUM(I33:I38)</f>
        <v>0.42708333333333331</v>
      </c>
    </row>
    <row r="40" spans="1:11">
      <c r="A40" s="99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>E40-D40</f>
        <v>7.2916666666666741E-2</v>
      </c>
      <c r="I40" s="84"/>
    </row>
    <row r="41" spans="1:11">
      <c r="A41" s="99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>E41-D41</f>
        <v>3.125E-2</v>
      </c>
      <c r="I41" s="84"/>
    </row>
    <row r="42" spans="1:11">
      <c r="A42" s="99"/>
      <c r="B42" s="80"/>
      <c r="C42" s="80" t="s">
        <v>510</v>
      </c>
      <c r="D42" s="81">
        <v>0.75</v>
      </c>
      <c r="E42" s="81">
        <v>0.83333333333333337</v>
      </c>
      <c r="F42" s="81">
        <f>E42-D42</f>
        <v>8.333333333333337E-2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>E48-D48</f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>
      <c r="A49" s="99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>E49-D49</f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>
      <c r="A50" s="99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>E50-D50</f>
        <v>1.3888888888888951E-2</v>
      </c>
      <c r="H50" s="83" t="s">
        <v>510</v>
      </c>
      <c r="I50" s="81">
        <f>SUMIFS(F47:F61, C47:C61,H50)</f>
        <v>4.166666666666663E-2</v>
      </c>
    </row>
    <row r="51" spans="1:11">
      <c r="A51" s="99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>E51-D51</f>
        <v>1.388888888888884E-2</v>
      </c>
      <c r="H51" s="83" t="s">
        <v>513</v>
      </c>
      <c r="I51" s="81">
        <f>SUMIFS(F47:F61, C47:C61,H51)</f>
        <v>2.083333333333337E-2</v>
      </c>
    </row>
    <row r="52" spans="1:11">
      <c r="A52" s="99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>E52-D52</f>
        <v>5.6249999999999967E-2</v>
      </c>
      <c r="H52" s="83" t="s">
        <v>512</v>
      </c>
      <c r="I52" s="81">
        <f>SUMIFS(F47:F61, C47:C61,H52)</f>
        <v>5.6249999999999967E-2</v>
      </c>
    </row>
    <row r="53" spans="1:11">
      <c r="A53" s="99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>E53-D53</f>
        <v>2.083333333333337E-2</v>
      </c>
      <c r="H53" s="83" t="s">
        <v>516</v>
      </c>
      <c r="I53" s="81">
        <f>SUMIFS(F47:F61, C47:C61,H53)</f>
        <v>4.861111111111116E-2</v>
      </c>
    </row>
    <row r="54" spans="1:11">
      <c r="A54" s="99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>E54-D54</f>
        <v>9.375E-2</v>
      </c>
      <c r="H54" s="78" t="s">
        <v>519</v>
      </c>
      <c r="I54" s="79">
        <f>SUM(I48:I53)</f>
        <v>0.4729166666666666</v>
      </c>
    </row>
    <row r="55" spans="1:11">
      <c r="A55" s="99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11">
      <c r="A56" s="99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>E56-D56</f>
        <v>2.083333333333337E-2</v>
      </c>
      <c r="I56" s="84"/>
    </row>
    <row r="57" spans="1:11">
      <c r="A57" s="99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>E57-D57</f>
        <v>2.0833333333333259E-2</v>
      </c>
    </row>
    <row r="58" spans="1:11">
      <c r="A58" s="99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>E58-D58</f>
        <v>2.083333333333337E-2</v>
      </c>
    </row>
    <row r="59" spans="1:11">
      <c r="A59" s="99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>E59-D59</f>
        <v>6.25E-2</v>
      </c>
    </row>
    <row r="60" spans="1:11">
      <c r="A60" s="99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>E60-D60</f>
        <v>4.166666666666663E-2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99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>E63-D63</f>
        <v>4.1666666666666685E-2</v>
      </c>
      <c r="H63" s="83" t="s">
        <v>504</v>
      </c>
      <c r="I63" s="81">
        <f>SUMIFS(F62:F76, C62:C76,H63)</f>
        <v>0.16666666666666652</v>
      </c>
    </row>
    <row r="64" spans="1:11">
      <c r="A64" s="99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>E64-D64</f>
        <v>4.166666666666663E-2</v>
      </c>
      <c r="H64" s="83" t="s">
        <v>508</v>
      </c>
      <c r="I64" s="81">
        <f>SUMIFS(F62:F76, C62:C76,H64)</f>
        <v>7.2916666666666685E-2</v>
      </c>
    </row>
    <row r="65" spans="1:9">
      <c r="A65" s="99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>E65-D65</f>
        <v>1.0416666666666685E-2</v>
      </c>
      <c r="H65" s="83" t="s">
        <v>510</v>
      </c>
      <c r="I65" s="81">
        <f>SUMIFS(F62:F76, C62:C76,H65)</f>
        <v>0</v>
      </c>
    </row>
    <row r="66" spans="1:9">
      <c r="A66" s="99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>E66-D66</f>
        <v>2.0833333333333315E-2</v>
      </c>
      <c r="H66" s="83" t="s">
        <v>513</v>
      </c>
      <c r="I66" s="81">
        <f>SUMIFS(F62:F76, C62:C76,H66)</f>
        <v>2.083333333333337E-2</v>
      </c>
    </row>
    <row r="67" spans="1:9">
      <c r="A67" s="99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>E67-D67</f>
        <v>5.6249999999999967E-2</v>
      </c>
      <c r="H67" s="83" t="s">
        <v>512</v>
      </c>
      <c r="I67" s="81">
        <f>SUMIFS(F62:F76, C62:C76,H67)</f>
        <v>5.6249999999999967E-2</v>
      </c>
    </row>
    <row r="68" spans="1:9">
      <c r="A68" s="99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>E68-D68</f>
        <v>3.125E-2</v>
      </c>
      <c r="H68" s="83" t="s">
        <v>516</v>
      </c>
      <c r="I68" s="81">
        <f>SUMIFS(F62:F76, C62:C76,H68)</f>
        <v>5.5555555555555525E-2</v>
      </c>
    </row>
    <row r="69" spans="1:9">
      <c r="A69" s="99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>E69-D69</f>
        <v>8.3333333333333259E-2</v>
      </c>
      <c r="H69" s="78" t="s">
        <v>519</v>
      </c>
      <c r="I69" s="79">
        <f>SUM(I63:I68)</f>
        <v>0.37222222222222207</v>
      </c>
    </row>
    <row r="70" spans="1:9">
      <c r="A70" s="99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>E70-D70</f>
        <v>1.388888888888884E-2</v>
      </c>
      <c r="I70" s="84"/>
    </row>
    <row r="71" spans="1:9">
      <c r="A71" s="99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>E71-D71</f>
        <v>2.083333333333337E-2</v>
      </c>
      <c r="I71" s="84"/>
    </row>
    <row r="72" spans="1:9">
      <c r="A72" s="99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>E72-D72</f>
        <v>2.0833333333333259E-2</v>
      </c>
    </row>
    <row r="73" spans="1:9">
      <c r="A73" s="99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>E73-D73</f>
        <v>2.083333333333337E-2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>E77-D77</f>
        <v>1.3888888888888951E-2</v>
      </c>
      <c r="H77" s="79" t="s">
        <v>505</v>
      </c>
      <c r="I77" s="79" t="s">
        <v>506</v>
      </c>
    </row>
    <row r="78" spans="1:9">
      <c r="A78" s="99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>E78-D78</f>
        <v>3.819444444444442E-2</v>
      </c>
      <c r="H78" s="83" t="s">
        <v>504</v>
      </c>
      <c r="I78" s="81">
        <f>SUMIFS(F77:F91, C77:C91,H78)</f>
        <v>0.26736111111111099</v>
      </c>
    </row>
    <row r="79" spans="1:9">
      <c r="A79" s="99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>E79-D79</f>
        <v>4.166666666666663E-2</v>
      </c>
      <c r="H79" s="83" t="s">
        <v>508</v>
      </c>
      <c r="I79" s="81">
        <f>SUMIFS(F77:F91, C77:C91,H79)</f>
        <v>7.6388888888888951E-2</v>
      </c>
    </row>
    <row r="80" spans="1:9">
      <c r="A80" s="99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>E80-D80</f>
        <v>1.0416666666666685E-2</v>
      </c>
      <c r="H80" s="83" t="s">
        <v>510</v>
      </c>
      <c r="I80" s="81">
        <f>SUMIFS(F77:F91, C77:C91,H80)</f>
        <v>0</v>
      </c>
    </row>
    <row r="81" spans="1:9">
      <c r="A81" s="99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>E81-D81</f>
        <v>2.0833333333333315E-2</v>
      </c>
      <c r="H81" s="83" t="s">
        <v>513</v>
      </c>
      <c r="I81" s="81">
        <f>SUMIFS(F77:F91, C77:C91,H81)</f>
        <v>1.041666666666663E-2</v>
      </c>
    </row>
    <row r="82" spans="1:9">
      <c r="A82" s="99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>E82-D82</f>
        <v>5.6249999999999967E-2</v>
      </c>
      <c r="H82" s="83" t="s">
        <v>512</v>
      </c>
      <c r="I82" s="81">
        <f>SUMIFS(F77:F91, C77:C91,H82)</f>
        <v>5.6249999999999967E-2</v>
      </c>
    </row>
    <row r="83" spans="1:9">
      <c r="A83" s="99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>E83-D83</f>
        <v>2.430555555555558E-2</v>
      </c>
      <c r="H83" s="83" t="s">
        <v>516</v>
      </c>
      <c r="I83" s="81">
        <f>SUMIFS(F77:F91, C77:C91,H83)</f>
        <v>4.5138888888889006E-2</v>
      </c>
    </row>
    <row r="84" spans="1:9">
      <c r="A84" s="99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>E84-D84</f>
        <v>8.3333333333333259E-2</v>
      </c>
      <c r="H84" s="78" t="s">
        <v>519</v>
      </c>
      <c r="I84" s="79">
        <f>SUM(I78:I83)</f>
        <v>0.45555555555555555</v>
      </c>
    </row>
    <row r="85" spans="1:9">
      <c r="A85" s="99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9">
      <c r="A86" s="99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>E86-D86</f>
        <v>2.083333333333337E-2</v>
      </c>
      <c r="I86" s="84"/>
    </row>
    <row r="87" spans="1:9">
      <c r="A87" s="99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>E87-D87</f>
        <v>1.041666666666663E-2</v>
      </c>
    </row>
    <row r="88" spans="1:9">
      <c r="A88" s="99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>E88-D88</f>
        <v>0.11458333333333337</v>
      </c>
    </row>
    <row r="89" spans="1:9">
      <c r="A89" s="99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>E89-D89</f>
        <v>1.041666666666663E-2</v>
      </c>
    </row>
    <row r="90" spans="1:9">
      <c r="A90" s="99"/>
      <c r="B90" s="80"/>
      <c r="C90" s="80"/>
      <c r="D90" s="81"/>
      <c r="E90" s="81"/>
      <c r="F90" s="81"/>
    </row>
    <row r="91" spans="1:9">
      <c r="A91" s="99"/>
      <c r="B91" s="80"/>
      <c r="C91" s="80"/>
      <c r="D91" s="81"/>
      <c r="E91" s="81"/>
      <c r="F91" s="81"/>
    </row>
    <row r="92" spans="1:9">
      <c r="A92" s="99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 t="s">
        <v>94</v>
      </c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11">
      <c r="A97" s="99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11">
      <c r="A98" s="99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11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11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11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11">
      <c r="A102" s="99"/>
      <c r="B102" s="80"/>
      <c r="C102" s="80"/>
      <c r="D102" s="81"/>
      <c r="E102" s="81"/>
      <c r="F102" s="81">
        <f>E102-D102</f>
        <v>0</v>
      </c>
    </row>
    <row r="103" spans="1:11">
      <c r="A103" s="99"/>
      <c r="B103" s="80"/>
      <c r="C103" s="80"/>
      <c r="D103" s="81"/>
      <c r="E103" s="81"/>
      <c r="F103" s="81">
        <f>E103-D103</f>
        <v>0</v>
      </c>
    </row>
    <row r="104" spans="1:11">
      <c r="A104" s="99"/>
      <c r="B104" s="80"/>
      <c r="C104" s="80"/>
      <c r="D104" s="81"/>
      <c r="E104" s="81"/>
      <c r="F104" s="81">
        <f>E104-D104</f>
        <v>0</v>
      </c>
    </row>
    <row r="105" spans="1:11">
      <c r="A105" s="99"/>
      <c r="B105" s="80"/>
      <c r="C105" s="80"/>
      <c r="D105" s="81"/>
      <c r="E105" s="81"/>
      <c r="F105" s="81">
        <f>E105-D105</f>
        <v>0</v>
      </c>
    </row>
    <row r="106" spans="1:11">
      <c r="A106" s="99"/>
      <c r="B106" s="80"/>
      <c r="C106" s="80"/>
      <c r="D106" s="81"/>
      <c r="E106" s="81"/>
      <c r="F106" s="81">
        <f>E106-D106</f>
        <v>0</v>
      </c>
    </row>
    <row r="107" spans="1:11">
      <c r="A107" s="99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11">
      <c r="A108" s="99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>E108-D108</f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>
      <c r="A109" s="99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>
      <c r="A110" s="99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>E110-D110</f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>
      <c r="A111" s="99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>E111-D111</f>
        <v>1.388888888888884E-2</v>
      </c>
      <c r="H111" s="83" t="s">
        <v>513</v>
      </c>
      <c r="I111" s="81">
        <f>SUMIFS(F107:F121, C107:C121,H111)</f>
        <v>1.736111111111116E-2</v>
      </c>
    </row>
    <row r="112" spans="1:11">
      <c r="A112" s="99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>E112-D112</f>
        <v>5.6249999999999967E-2</v>
      </c>
      <c r="H112" s="83" t="s">
        <v>512</v>
      </c>
      <c r="I112" s="81">
        <f>SUMIFS(F107:F121, C107:C121,H112)</f>
        <v>5.6249999999999967E-2</v>
      </c>
    </row>
    <row r="113" spans="1:9">
      <c r="A113" s="99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>E113-D113</f>
        <v>2.083333333333337E-2</v>
      </c>
      <c r="H113" s="83" t="s">
        <v>516</v>
      </c>
      <c r="I113" s="81">
        <f>SUMIFS(F107:F121, C107:C121,H113)</f>
        <v>4.5138888888888951E-2</v>
      </c>
    </row>
    <row r="114" spans="1:9">
      <c r="A114" s="99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>E114-D114</f>
        <v>7.2916666666666741E-2</v>
      </c>
      <c r="H114" s="78" t="s">
        <v>519</v>
      </c>
      <c r="I114" s="79">
        <f>SUM(I108:I113)</f>
        <v>0.39305555555555571</v>
      </c>
    </row>
    <row r="115" spans="1:9">
      <c r="A115" s="99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>E115-D115</f>
        <v>6.25E-2</v>
      </c>
      <c r="I115" s="84"/>
    </row>
    <row r="116" spans="1:9">
      <c r="A116" s="99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99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>E117-D117</f>
        <v>1.736111111111116E-2</v>
      </c>
    </row>
    <row r="118" spans="1:9">
      <c r="A118" s="99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>E118-D118</f>
        <v>4.1666666666666741E-2</v>
      </c>
    </row>
    <row r="119" spans="1:9">
      <c r="A119" s="99"/>
      <c r="B119" s="80"/>
      <c r="C119" s="80" t="s">
        <v>504</v>
      </c>
      <c r="D119" s="81">
        <v>0</v>
      </c>
      <c r="E119" s="81">
        <v>0</v>
      </c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>E122-D122</f>
        <v>1.0416666666666685E-2</v>
      </c>
      <c r="H122" s="79" t="s">
        <v>505</v>
      </c>
      <c r="I122" s="79" t="s">
        <v>506</v>
      </c>
    </row>
    <row r="123" spans="1:9">
      <c r="A123" s="99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>E123-D123</f>
        <v>3.125E-2</v>
      </c>
      <c r="H123" s="83" t="s">
        <v>504</v>
      </c>
      <c r="I123" s="81">
        <f>SUMIFS(F122:F136, C122:C136,H123)</f>
        <v>0.2222222222222221</v>
      </c>
    </row>
    <row r="124" spans="1:9">
      <c r="A124" s="99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>
      <c r="A125" s="99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>E125-D125</f>
        <v>1.3888888888888951E-2</v>
      </c>
      <c r="H125" s="83" t="s">
        <v>510</v>
      </c>
      <c r="I125" s="81">
        <f>SUMIFS(F122:F136, C122:C136,H125)</f>
        <v>4.166666666666663E-2</v>
      </c>
    </row>
    <row r="126" spans="1:9">
      <c r="A126" s="99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>E126-D126</f>
        <v>1.388888888888884E-2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>E127-D127</f>
        <v>5.6249999999999967E-2</v>
      </c>
      <c r="H127" s="83" t="s">
        <v>512</v>
      </c>
      <c r="I127" s="81">
        <f>SUMIFS(F122:F136, C122:C136,H127)</f>
        <v>5.6249999999999967E-2</v>
      </c>
    </row>
    <row r="128" spans="1:9">
      <c r="A128" s="99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>E128-D128</f>
        <v>2.083333333333337E-2</v>
      </c>
      <c r="H128" s="83" t="s">
        <v>516</v>
      </c>
      <c r="I128" s="81">
        <f>SUMIFS(F122:F136, C122:C136,H128)</f>
        <v>4.861111111111116E-2</v>
      </c>
    </row>
    <row r="129" spans="1:9">
      <c r="A129" s="99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>E129-D129</f>
        <v>9.375E-2</v>
      </c>
      <c r="H129" s="78" t="s">
        <v>519</v>
      </c>
      <c r="I129" s="79">
        <f>SUM(I123:I128)</f>
        <v>0.46249999999999991</v>
      </c>
    </row>
    <row r="130" spans="1:9">
      <c r="A130" s="99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>E130-D130</f>
        <v>1.388888888888884E-2</v>
      </c>
      <c r="I130" s="84"/>
    </row>
    <row r="131" spans="1:9">
      <c r="A131" s="99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>E131-D131</f>
        <v>2.083333333333337E-2</v>
      </c>
      <c r="I131" s="84"/>
    </row>
    <row r="132" spans="1:9">
      <c r="A132" s="99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>E132-D132</f>
        <v>2.0833333333333259E-2</v>
      </c>
    </row>
    <row r="133" spans="1:9">
      <c r="A133" s="99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>E133-D133</f>
        <v>2.083333333333337E-2</v>
      </c>
    </row>
    <row r="134" spans="1:9">
      <c r="A134" s="99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>E134-D134</f>
        <v>6.25E-2</v>
      </c>
    </row>
    <row r="135" spans="1:9">
      <c r="A135" s="99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>E135-D135</f>
        <v>4.166666666666663E-2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99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>E138-D138</f>
        <v>3.125E-2</v>
      </c>
      <c r="H138" s="83" t="s">
        <v>504</v>
      </c>
      <c r="I138" s="81">
        <f>SUMIFS(F137:F151, C137:C151,H138)</f>
        <v>0.2048611111111111</v>
      </c>
    </row>
    <row r="139" spans="1:9">
      <c r="A139" s="99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>E139-D139</f>
        <v>4.166666666666663E-2</v>
      </c>
      <c r="H139" s="83" t="s">
        <v>508</v>
      </c>
      <c r="I139" s="81">
        <f>SUMIFS(F137:F151, C137:C151,H139)</f>
        <v>4.166666666666663E-2</v>
      </c>
    </row>
    <row r="140" spans="1:9">
      <c r="A140" s="99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>E140-D140</f>
        <v>1.3888888888888951E-2</v>
      </c>
      <c r="H140" s="83" t="s">
        <v>510</v>
      </c>
      <c r="I140" s="81">
        <f>SUMIFS(F137:F151, C137:C151,H140)</f>
        <v>2.777777777777779E-2</v>
      </c>
    </row>
    <row r="141" spans="1:9">
      <c r="A141" s="99"/>
      <c r="B141" s="80" t="s">
        <v>705</v>
      </c>
      <c r="C141" s="80" t="s">
        <v>504</v>
      </c>
      <c r="D141" s="81">
        <v>0.47222222222222227</v>
      </c>
      <c r="E141" s="81">
        <v>0.48958333333333331</v>
      </c>
      <c r="F141" s="81">
        <f>E141-D141</f>
        <v>1.7361111111111049E-2</v>
      </c>
      <c r="H141" s="83" t="s">
        <v>513</v>
      </c>
      <c r="I141" s="81">
        <f>SUMIFS(F137:F151, C137:C151,H141)</f>
        <v>2.083333333333337E-2</v>
      </c>
    </row>
    <row r="142" spans="1:9">
      <c r="A142" s="99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>E142-D142</f>
        <v>5.6249999999999967E-2</v>
      </c>
      <c r="H142" s="83" t="s">
        <v>512</v>
      </c>
      <c r="I142" s="81">
        <f>SUMIFS(F137:F151, C137:C151,H142)</f>
        <v>5.6249999999999967E-2</v>
      </c>
    </row>
    <row r="143" spans="1:9">
      <c r="A143" s="99"/>
      <c r="B143" s="80" t="s">
        <v>518</v>
      </c>
      <c r="C143" s="80" t="s">
        <v>516</v>
      </c>
      <c r="D143" s="81">
        <v>0.54861111111111105</v>
      </c>
      <c r="E143" s="81">
        <v>0.56944444444444442</v>
      </c>
      <c r="F143" s="81">
        <f>E143-D143</f>
        <v>2.083333333333337E-2</v>
      </c>
      <c r="H143" s="83" t="s">
        <v>516</v>
      </c>
      <c r="I143" s="81">
        <f>SUMIFS(F137:F151, C137:C151,H143)</f>
        <v>4.5138888888888951E-2</v>
      </c>
    </row>
    <row r="144" spans="1:9">
      <c r="A144" s="99"/>
      <c r="B144" s="80" t="s">
        <v>706</v>
      </c>
      <c r="C144" s="80" t="s">
        <v>504</v>
      </c>
      <c r="D144" s="81">
        <v>0.56944444444444442</v>
      </c>
      <c r="E144" s="81">
        <v>0.67361111111111116</v>
      </c>
      <c r="F144" s="81">
        <f>E144-D144</f>
        <v>0.10416666666666674</v>
      </c>
      <c r="H144" s="78" t="s">
        <v>519</v>
      </c>
      <c r="I144" s="79">
        <f>SUM(I138:I143)</f>
        <v>0.39652777777777781</v>
      </c>
    </row>
    <row r="145" spans="1:9">
      <c r="A145" s="99"/>
      <c r="B145" s="80" t="s">
        <v>521</v>
      </c>
      <c r="C145" s="80" t="s">
        <v>516</v>
      </c>
      <c r="D145" s="81">
        <v>0.67361111111111116</v>
      </c>
      <c r="E145" s="81">
        <v>0.68402777777777779</v>
      </c>
      <c r="F145" s="81">
        <f>E145-D145</f>
        <v>1.041666666666663E-2</v>
      </c>
      <c r="I145" s="84"/>
    </row>
    <row r="146" spans="1:9">
      <c r="A146" s="99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>E146-D146</f>
        <v>2.083333333333337E-2</v>
      </c>
      <c r="I146" s="84"/>
    </row>
    <row r="147" spans="1:9">
      <c r="A147" s="99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>E147-D147</f>
        <v>2.0833333333333259E-2</v>
      </c>
    </row>
    <row r="148" spans="1:9">
      <c r="A148" s="99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>E148-D148</f>
        <v>2.083333333333337E-2</v>
      </c>
    </row>
    <row r="149" spans="1:9">
      <c r="A149" s="99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>E149-D149</f>
        <v>2.777777777777779E-2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99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99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99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99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99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99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99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77" priority="12" operator="greaterThan">
      <formula>0.25</formula>
    </cfRule>
    <cfRule type="cellIs" dxfId="76" priority="13" operator="lessThan">
      <formula>0.25</formula>
    </cfRule>
  </conditionalFormatting>
  <conditionalFormatting sqref="I4 I19 I34 I49 I64 I79 I94 I109 I124 I139 I154">
    <cfRule type="cellIs" dxfId="75" priority="9" operator="lessThan">
      <formula>0.0416666666666667</formula>
    </cfRule>
    <cfRule type="cellIs" dxfId="74" priority="10" operator="greaterThan">
      <formula>0.0416666666666667</formula>
    </cfRule>
    <cfRule type="cellIs" dxfId="73" priority="11" operator="greaterThan">
      <formula>0.0416666666666667</formula>
    </cfRule>
  </conditionalFormatting>
  <conditionalFormatting sqref="I5 I20 I35 I50 I65 I80 I95 I110 I125 I140 I155">
    <cfRule type="cellIs" dxfId="72" priority="7" operator="lessThan">
      <formula>0.0833333333333333</formula>
    </cfRule>
    <cfRule type="cellIs" dxfId="71" priority="8" operator="greaterThan">
      <formula>0.0833333333333333</formula>
    </cfRule>
  </conditionalFormatting>
  <conditionalFormatting sqref="I6 I21 I36 I51 I66 I81 I96 I111 I126 I141 I156">
    <cfRule type="cellIs" dxfId="70" priority="5" operator="lessThan">
      <formula>0.0416666666666667</formula>
    </cfRule>
    <cfRule type="cellIs" dxfId="69" priority="6" operator="greaterThan">
      <formula>0.0416666666666667</formula>
    </cfRule>
  </conditionalFormatting>
  <conditionalFormatting sqref="I7 I22 I37 I52 I67 I82 I97 I112 I127 I142 I157">
    <cfRule type="cellIs" dxfId="68" priority="3" operator="lessThan">
      <formula>0.0416666666666667</formula>
    </cfRule>
    <cfRule type="cellIs" dxfId="67" priority="4" operator="greaterThan">
      <formula>0.0416666666666667</formula>
    </cfRule>
  </conditionalFormatting>
  <conditionalFormatting sqref="I8 I23 I38 I53 I68 I83 I98 I113 I128 I143 I158">
    <cfRule type="cellIs" dxfId="66" priority="1" operator="lessThan">
      <formula>0.0625</formula>
    </cfRule>
    <cfRule type="cellIs" dxfId="65" priority="2" operator="greaterThan">
      <formula>0.0625</formula>
    </cfRule>
  </conditionalFormatting>
  <dataValidations count="1">
    <dataValidation type="list" allowBlank="1" showInputMessage="1" showErrorMessage="1" sqref="C2:C166" xr:uid="{0203240A-78A0-48DE-B736-B6998F01444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57D-5D0C-4D52-82F8-96895A370A83}">
  <dimension ref="A1:Q166"/>
  <sheetViews>
    <sheetView topLeftCell="A51" workbookViewId="0">
      <selection activeCell="B82" sqref="B8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709</v>
      </c>
      <c r="C2" s="80" t="s">
        <v>504</v>
      </c>
      <c r="D2" s="81">
        <v>0.41666666666666669</v>
      </c>
      <c r="E2" s="88">
        <v>0.50694444444444442</v>
      </c>
      <c r="F2" s="81">
        <f t="shared" ref="F2:F65" si="0">E2-D2</f>
        <v>9.0277777777777735E-2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710</v>
      </c>
      <c r="C3" s="80" t="s">
        <v>504</v>
      </c>
      <c r="D3" s="81">
        <v>0.59375</v>
      </c>
      <c r="E3" s="8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>
      <c r="A4" s="99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>
      <c r="A5" s="99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>
      <c r="A6" s="99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>
      <c r="A9" s="99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>
      <c r="A10" s="99"/>
      <c r="B10" s="80"/>
      <c r="C10" s="80"/>
      <c r="D10" s="81"/>
      <c r="E10" s="81"/>
      <c r="F10" s="81">
        <f t="shared" si="0"/>
        <v>0</v>
      </c>
      <c r="I10" s="84"/>
    </row>
    <row r="11" spans="1:17">
      <c r="A11" s="99"/>
      <c r="B11" s="80"/>
      <c r="C11" s="80"/>
      <c r="D11" s="81"/>
      <c r="E11" s="81"/>
      <c r="F11" s="81">
        <f t="shared" si="0"/>
        <v>0</v>
      </c>
      <c r="I11" s="84"/>
    </row>
    <row r="12" spans="1:17">
      <c r="A12" s="99"/>
      <c r="B12" s="80"/>
      <c r="C12" s="80"/>
      <c r="D12" s="81"/>
      <c r="E12" s="81"/>
      <c r="F12" s="81">
        <f t="shared" si="0"/>
        <v>0</v>
      </c>
    </row>
    <row r="13" spans="1:17">
      <c r="A13" s="99"/>
      <c r="B13" s="80"/>
      <c r="C13" s="80"/>
      <c r="D13" s="81"/>
      <c r="E13" s="81"/>
      <c r="F13" s="81">
        <f t="shared" si="0"/>
        <v>0</v>
      </c>
    </row>
    <row r="14" spans="1:17">
      <c r="A14" s="99"/>
      <c r="B14" s="80"/>
      <c r="C14" s="80"/>
      <c r="D14" s="81"/>
      <c r="E14" s="81"/>
      <c r="F14" s="81">
        <f t="shared" si="0"/>
        <v>0</v>
      </c>
    </row>
    <row r="15" spans="1:17">
      <c r="A15" s="99"/>
      <c r="B15" s="80"/>
      <c r="C15" s="80"/>
      <c r="D15" s="81"/>
      <c r="E15" s="81"/>
      <c r="F15" s="81">
        <f t="shared" si="0"/>
        <v>0</v>
      </c>
    </row>
    <row r="16" spans="1:17">
      <c r="A16" s="99"/>
      <c r="B16" s="80"/>
      <c r="C16" s="80"/>
      <c r="D16" s="81"/>
      <c r="E16" s="81"/>
      <c r="F16" s="81">
        <f t="shared" si="0"/>
        <v>0</v>
      </c>
    </row>
    <row r="17" spans="1:11">
      <c r="A17" s="99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>
      <c r="A18" s="99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>
      <c r="A19" s="99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>
      <c r="A20" s="99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>
      <c r="A21" s="99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>
      <c r="A22" s="99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>
      <c r="A23" s="99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>
      <c r="A24" s="99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>
      <c r="A25" s="99"/>
      <c r="B25" s="80"/>
      <c r="C25" s="80"/>
      <c r="D25" s="81"/>
      <c r="E25" s="81"/>
      <c r="F25" s="81">
        <f t="shared" si="0"/>
        <v>0</v>
      </c>
      <c r="I25" s="84"/>
    </row>
    <row r="26" spans="1:11">
      <c r="A26" s="99"/>
      <c r="B26" s="80"/>
      <c r="C26" s="80"/>
      <c r="D26" s="81"/>
      <c r="E26" s="81"/>
      <c r="F26" s="81">
        <f t="shared" si="0"/>
        <v>0</v>
      </c>
      <c r="I26" s="84"/>
    </row>
    <row r="27" spans="1:11">
      <c r="A27" s="99"/>
      <c r="B27" s="80"/>
      <c r="C27" s="80"/>
      <c r="D27" s="81"/>
      <c r="E27" s="81"/>
      <c r="F27" s="81">
        <f t="shared" si="0"/>
        <v>0</v>
      </c>
    </row>
    <row r="28" spans="1:11">
      <c r="A28" s="99"/>
      <c r="B28" s="80"/>
      <c r="C28" s="80"/>
      <c r="D28" s="81"/>
      <c r="E28" s="81"/>
      <c r="F28" s="81">
        <f t="shared" si="0"/>
        <v>0</v>
      </c>
    </row>
    <row r="29" spans="1:11">
      <c r="A29" s="99"/>
      <c r="B29" s="80"/>
      <c r="C29" s="80"/>
      <c r="D29" s="81"/>
      <c r="E29" s="81"/>
      <c r="F29" s="81">
        <f t="shared" si="0"/>
        <v>0</v>
      </c>
    </row>
    <row r="30" spans="1:11">
      <c r="A30" s="99"/>
      <c r="B30" s="80"/>
      <c r="C30" s="80"/>
      <c r="D30" s="81"/>
      <c r="E30" s="81"/>
      <c r="F30" s="81">
        <f t="shared" si="0"/>
        <v>0</v>
      </c>
    </row>
    <row r="31" spans="1:11">
      <c r="A31" s="99"/>
      <c r="B31" s="80"/>
      <c r="C31" s="80"/>
      <c r="D31" s="81"/>
      <c r="E31" s="81"/>
      <c r="F31" s="81">
        <f t="shared" si="0"/>
        <v>0</v>
      </c>
    </row>
    <row r="32" spans="1:11">
      <c r="A32" s="99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>
      <c r="A33" s="99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>
      <c r="A34" s="99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>
      <c r="A35" s="99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>
      <c r="A36" s="99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>
      <c r="A37" s="99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>
      <c r="A38" s="99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>
      <c r="A39" s="99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>
      <c r="A40" s="99"/>
      <c r="B40" s="80"/>
      <c r="C40" s="80"/>
      <c r="D40" s="81"/>
      <c r="E40" s="81"/>
      <c r="F40" s="81">
        <f t="shared" si="0"/>
        <v>0</v>
      </c>
      <c r="I40" s="84"/>
    </row>
    <row r="41" spans="1:11">
      <c r="A41" s="99"/>
      <c r="B41" s="80"/>
      <c r="C41" s="80"/>
      <c r="D41" s="81"/>
      <c r="E41" s="81"/>
      <c r="F41" s="81">
        <f t="shared" si="0"/>
        <v>0</v>
      </c>
      <c r="I41" s="84"/>
    </row>
    <row r="42" spans="1:11">
      <c r="A42" s="99"/>
      <c r="B42" s="80"/>
      <c r="C42" s="80"/>
      <c r="D42" s="81"/>
      <c r="E42" s="81"/>
      <c r="F42" s="81">
        <f t="shared" si="0"/>
        <v>0</v>
      </c>
    </row>
    <row r="43" spans="1:11">
      <c r="A43" s="99"/>
      <c r="B43" s="80"/>
      <c r="C43" s="80"/>
      <c r="D43" s="81"/>
      <c r="E43" s="81"/>
      <c r="F43" s="81">
        <f t="shared" si="0"/>
        <v>0</v>
      </c>
    </row>
    <row r="44" spans="1:11">
      <c r="A44" s="99"/>
      <c r="B44" s="80"/>
      <c r="C44" s="80"/>
      <c r="D44" s="81"/>
      <c r="E44" s="81"/>
      <c r="F44" s="81">
        <f t="shared" si="0"/>
        <v>0</v>
      </c>
    </row>
    <row r="45" spans="1:11">
      <c r="A45" s="99"/>
      <c r="B45" s="80"/>
      <c r="C45" s="80"/>
      <c r="D45" s="81"/>
      <c r="E45" s="81"/>
      <c r="F45" s="81">
        <f t="shared" si="0"/>
        <v>0</v>
      </c>
    </row>
    <row r="46" spans="1:11">
      <c r="A46" s="99"/>
      <c r="B46" s="80"/>
      <c r="C46" s="80"/>
      <c r="D46" s="81"/>
      <c r="E46" s="81"/>
      <c r="F46" s="81">
        <f t="shared" si="0"/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>
      <c r="A48" s="99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0.25694444444444442</v>
      </c>
    </row>
    <row r="49" spans="1:9">
      <c r="A49" s="99"/>
      <c r="B49" s="80" t="s">
        <v>725</v>
      </c>
      <c r="C49" s="80" t="s">
        <v>504</v>
      </c>
      <c r="D49" s="81">
        <v>0.45833333333333331</v>
      </c>
      <c r="E49" s="81">
        <v>0.54166666666666663</v>
      </c>
      <c r="F49" s="81">
        <f t="shared" si="0"/>
        <v>8.3333333333333315E-2</v>
      </c>
      <c r="H49" s="83" t="s">
        <v>508</v>
      </c>
      <c r="I49" s="81">
        <f t="shared" ref="I49" si="16">SUMIFS(F47:F61, C47:C61,H49)</f>
        <v>6.9444444444444198E-3</v>
      </c>
    </row>
    <row r="50" spans="1:9">
      <c r="A50" s="99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>
      <c r="A51" s="99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>
      <c r="A52" s="99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>
      <c r="A53" s="99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>
      <c r="A54" s="99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0.36805555555555558</v>
      </c>
    </row>
    <row r="55" spans="1:9">
      <c r="A55" s="99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>
      <c r="A56" s="99"/>
      <c r="B56" s="80"/>
      <c r="C56" s="80"/>
      <c r="D56" s="81"/>
      <c r="E56" s="81"/>
      <c r="F56" s="81">
        <f t="shared" si="0"/>
        <v>0</v>
      </c>
      <c r="I56" s="84"/>
    </row>
    <row r="57" spans="1:9">
      <c r="A57" s="99"/>
      <c r="B57" s="80"/>
      <c r="C57" s="80"/>
      <c r="D57" s="81"/>
      <c r="E57" s="81"/>
      <c r="F57" s="81">
        <f t="shared" si="0"/>
        <v>0</v>
      </c>
    </row>
    <row r="58" spans="1:9">
      <c r="A58" s="99"/>
      <c r="B58" s="80"/>
      <c r="C58" s="80"/>
      <c r="D58" s="81"/>
      <c r="E58" s="81"/>
      <c r="F58" s="81">
        <f t="shared" si="0"/>
        <v>0</v>
      </c>
    </row>
    <row r="59" spans="1:9">
      <c r="A59" s="99"/>
      <c r="B59" s="80"/>
      <c r="C59" s="80"/>
      <c r="D59" s="81"/>
      <c r="E59" s="81"/>
      <c r="F59" s="81">
        <f t="shared" si="0"/>
        <v>0</v>
      </c>
    </row>
    <row r="60" spans="1:9">
      <c r="A60" s="99"/>
      <c r="B60" s="80"/>
      <c r="C60" s="80"/>
      <c r="D60" s="81"/>
      <c r="E60" s="81"/>
      <c r="F60" s="81">
        <f t="shared" si="0"/>
        <v>0</v>
      </c>
    </row>
    <row r="61" spans="1:9">
      <c r="A61" s="99"/>
      <c r="B61" s="80"/>
      <c r="C61" s="80"/>
      <c r="D61" s="81"/>
      <c r="E61" s="81"/>
      <c r="F61" s="81">
        <f t="shared" si="0"/>
        <v>0</v>
      </c>
    </row>
    <row r="62" spans="1:9">
      <c r="A62" s="99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>
      <c r="A63" s="99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>
      <c r="A64" s="99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>
      <c r="A65" s="99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>
      <c r="A66" s="99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>
      <c r="A67" s="99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>
      <c r="A68" s="99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>
      <c r="A69" s="99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>
      <c r="A71" s="99"/>
      <c r="B71" s="80"/>
      <c r="C71" s="80"/>
      <c r="D71" s="81"/>
      <c r="E71" s="81"/>
      <c r="F71" s="81">
        <f t="shared" ref="F66:F129" si="30">E71-D71</f>
        <v>0</v>
      </c>
      <c r="I71" s="84"/>
    </row>
    <row r="72" spans="1:9">
      <c r="A72" s="99"/>
      <c r="B72" s="80"/>
      <c r="C72" s="80"/>
      <c r="D72" s="81"/>
      <c r="E72" s="81"/>
      <c r="F72" s="81">
        <f t="shared" si="30"/>
        <v>0</v>
      </c>
    </row>
    <row r="73" spans="1:9">
      <c r="A73" s="99"/>
      <c r="B73" s="80"/>
      <c r="C73" s="80"/>
      <c r="D73" s="81"/>
      <c r="E73" s="81"/>
      <c r="F73" s="81">
        <f t="shared" si="30"/>
        <v>0</v>
      </c>
    </row>
    <row r="74" spans="1:9">
      <c r="A74" s="99"/>
      <c r="B74" s="80"/>
      <c r="C74" s="80"/>
      <c r="D74" s="81"/>
      <c r="E74" s="81"/>
      <c r="F74" s="81">
        <f t="shared" si="30"/>
        <v>0</v>
      </c>
    </row>
    <row r="75" spans="1:9">
      <c r="A75" s="99"/>
      <c r="B75" s="80"/>
      <c r="C75" s="80"/>
      <c r="D75" s="81"/>
      <c r="E75" s="81"/>
      <c r="F75" s="81">
        <f t="shared" si="30"/>
        <v>0</v>
      </c>
    </row>
    <row r="76" spans="1:9">
      <c r="A76" s="99"/>
      <c r="B76" s="80"/>
      <c r="C76" s="80"/>
      <c r="D76" s="81"/>
      <c r="E76" s="81"/>
      <c r="F76" s="81">
        <f t="shared" si="30"/>
        <v>0</v>
      </c>
    </row>
    <row r="77" spans="1:9">
      <c r="A77" s="99" t="s">
        <v>685</v>
      </c>
      <c r="B77" s="80" t="s">
        <v>572</v>
      </c>
      <c r="C77" s="80" t="s">
        <v>508</v>
      </c>
      <c r="D77" s="81">
        <v>0.43055555555555558</v>
      </c>
      <c r="E77" s="81">
        <v>0.44444444444444442</v>
      </c>
      <c r="F77" s="81">
        <f t="shared" si="30"/>
        <v>1.388888888888884E-2</v>
      </c>
      <c r="H77" s="79" t="s">
        <v>505</v>
      </c>
      <c r="I77" s="79" t="s">
        <v>506</v>
      </c>
    </row>
    <row r="78" spans="1:9">
      <c r="A78" s="99"/>
      <c r="B78" s="80" t="s">
        <v>726</v>
      </c>
      <c r="C78" s="80" t="s">
        <v>504</v>
      </c>
      <c r="D78" s="81">
        <v>0.44791666666666669</v>
      </c>
      <c r="E78" s="81">
        <v>0.53472222222222221</v>
      </c>
      <c r="F78" s="81">
        <f t="shared" si="30"/>
        <v>8.6805555555555525E-2</v>
      </c>
      <c r="H78" s="83" t="s">
        <v>504</v>
      </c>
      <c r="I78" s="81">
        <f t="shared" ref="I78" si="31">SUMIFS(F77:F91, C77:C91,H78)</f>
        <v>8.6805555555555525E-2</v>
      </c>
    </row>
    <row r="79" spans="1:9">
      <c r="A79" s="99"/>
      <c r="B79" s="80" t="s">
        <v>518</v>
      </c>
      <c r="C79" s="80" t="s">
        <v>516</v>
      </c>
      <c r="D79" s="81">
        <v>0.54166666666666663</v>
      </c>
      <c r="E79" s="81">
        <v>0.58333333333333337</v>
      </c>
      <c r="F79" s="81">
        <f t="shared" si="30"/>
        <v>4.1666666666666741E-2</v>
      </c>
      <c r="H79" s="83" t="s">
        <v>508</v>
      </c>
      <c r="I79" s="81">
        <f t="shared" ref="I79" si="32">SUMIFS(F77:F91, C77:C91,H79)</f>
        <v>1.388888888888884E-2</v>
      </c>
    </row>
    <row r="80" spans="1:9">
      <c r="A80" s="99"/>
      <c r="B80" s="80" t="s">
        <v>609</v>
      </c>
      <c r="C80" s="80" t="s">
        <v>510</v>
      </c>
      <c r="D80" s="81">
        <v>0.58333333333333337</v>
      </c>
      <c r="E80" s="81">
        <v>0.64583333333333337</v>
      </c>
      <c r="F80" s="81">
        <f t="shared" si="30"/>
        <v>6.25E-2</v>
      </c>
      <c r="H80" s="83" t="s">
        <v>510</v>
      </c>
      <c r="I80" s="81">
        <f t="shared" ref="I80" si="33">SUMIFS(F77:F91, C77:C91,H80)</f>
        <v>6.25E-2</v>
      </c>
    </row>
    <row r="81" spans="1:9">
      <c r="A81" s="99"/>
      <c r="B81" s="80" t="s">
        <v>521</v>
      </c>
      <c r="C81" s="80" t="s">
        <v>516</v>
      </c>
      <c r="D81" s="81">
        <v>0.64583333333333337</v>
      </c>
      <c r="E81" s="81">
        <v>0.65972222222222221</v>
      </c>
      <c r="F81" s="81">
        <f t="shared" si="30"/>
        <v>1.388888888888884E-2</v>
      </c>
      <c r="H81" s="83" t="s">
        <v>513</v>
      </c>
      <c r="I81" s="81">
        <f t="shared" ref="I81" si="34">SUMIFS(F77:F91, C77:C91,H81)</f>
        <v>0</v>
      </c>
    </row>
    <row r="82" spans="1:9">
      <c r="A82" s="99"/>
      <c r="B82" s="80"/>
      <c r="C82" s="80"/>
      <c r="D82" s="81"/>
      <c r="E82" s="81"/>
      <c r="F82" s="81">
        <f t="shared" si="30"/>
        <v>0</v>
      </c>
      <c r="H82" s="83" t="s">
        <v>512</v>
      </c>
      <c r="I82" s="81">
        <f t="shared" ref="I82" si="35">SUMIFS(F77:F91, C77:C91,H82)</f>
        <v>0</v>
      </c>
    </row>
    <row r="83" spans="1:9">
      <c r="A83" s="99"/>
      <c r="B83" s="80"/>
      <c r="C83" s="80"/>
      <c r="D83" s="81"/>
      <c r="E83" s="81"/>
      <c r="F83" s="81">
        <f t="shared" si="30"/>
        <v>0</v>
      </c>
      <c r="H83" s="83" t="s">
        <v>516</v>
      </c>
      <c r="I83" s="81">
        <f t="shared" ref="I83" si="36">SUMIFS(F77:F91, C77:C91,H83)</f>
        <v>5.555555555555558E-2</v>
      </c>
    </row>
    <row r="84" spans="1:9">
      <c r="A84" s="99"/>
      <c r="B84" s="80"/>
      <c r="C84" s="80"/>
      <c r="D84" s="81"/>
      <c r="E84" s="81"/>
      <c r="F84" s="81">
        <f t="shared" si="30"/>
        <v>0</v>
      </c>
      <c r="H84" s="78" t="s">
        <v>519</v>
      </c>
      <c r="I84" s="79">
        <f t="shared" ref="I84" si="37">SUM(I78:I83)</f>
        <v>0.21874999999999994</v>
      </c>
    </row>
    <row r="85" spans="1:9">
      <c r="A85" s="99"/>
      <c r="B85" s="80"/>
      <c r="C85" s="80"/>
      <c r="D85" s="81"/>
      <c r="E85" s="81"/>
      <c r="F85" s="81">
        <f t="shared" si="30"/>
        <v>0</v>
      </c>
      <c r="I85" s="84"/>
    </row>
    <row r="86" spans="1:9">
      <c r="A86" s="99"/>
      <c r="B86" s="80"/>
      <c r="C86" s="80"/>
      <c r="D86" s="81"/>
      <c r="E86" s="81"/>
      <c r="F86" s="81">
        <f t="shared" si="30"/>
        <v>0</v>
      </c>
      <c r="I86" s="84"/>
    </row>
    <row r="87" spans="1:9">
      <c r="A87" s="99"/>
      <c r="B87" s="80"/>
      <c r="C87" s="80"/>
      <c r="D87" s="81"/>
      <c r="E87" s="81"/>
      <c r="F87" s="81">
        <f t="shared" si="30"/>
        <v>0</v>
      </c>
    </row>
    <row r="88" spans="1:9">
      <c r="A88" s="99"/>
      <c r="B88" s="80"/>
      <c r="C88" s="80"/>
      <c r="D88" s="81"/>
      <c r="E88" s="81"/>
      <c r="F88" s="81">
        <f t="shared" si="30"/>
        <v>0</v>
      </c>
    </row>
    <row r="89" spans="1:9">
      <c r="A89" s="99"/>
      <c r="B89" s="80"/>
      <c r="C89" s="80"/>
      <c r="D89" s="81"/>
      <c r="E89" s="81"/>
      <c r="F89" s="81">
        <f t="shared" si="30"/>
        <v>0</v>
      </c>
    </row>
    <row r="90" spans="1:9">
      <c r="A90" s="99"/>
      <c r="B90" s="80"/>
      <c r="C90" s="80"/>
      <c r="D90" s="81"/>
      <c r="E90" s="81"/>
      <c r="F90" s="81">
        <f t="shared" si="30"/>
        <v>0</v>
      </c>
    </row>
    <row r="91" spans="1:9">
      <c r="A91" s="99"/>
      <c r="B91" s="80"/>
      <c r="C91" s="80"/>
      <c r="D91" s="81"/>
      <c r="E91" s="81"/>
      <c r="F91" s="81">
        <f t="shared" si="30"/>
        <v>0</v>
      </c>
    </row>
    <row r="92" spans="1:9">
      <c r="A92" s="99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>
      <c r="A94" s="99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>
      <c r="A95" s="99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>
      <c r="A96" s="99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>
      <c r="A97" s="99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>
      <c r="A98" s="99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>
      <c r="A99" s="99"/>
      <c r="B99" s="80"/>
      <c r="C99" s="80"/>
      <c r="D99" s="81"/>
      <c r="E99" s="81"/>
      <c r="F99" s="81">
        <f t="shared" si="30"/>
        <v>0</v>
      </c>
      <c r="H99" s="78" t="s">
        <v>519</v>
      </c>
      <c r="I99" s="79">
        <f t="shared" ref="I99" si="44">SUM(I93:I98)</f>
        <v>0</v>
      </c>
    </row>
    <row r="100" spans="1:9">
      <c r="A100" s="99"/>
      <c r="B100" s="80"/>
      <c r="C100" s="80"/>
      <c r="D100" s="81"/>
      <c r="E100" s="81"/>
      <c r="F100" s="81">
        <f t="shared" si="30"/>
        <v>0</v>
      </c>
      <c r="I100" s="84"/>
    </row>
    <row r="101" spans="1:9">
      <c r="A101" s="99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99"/>
      <c r="B102" s="80"/>
      <c r="C102" s="80"/>
      <c r="D102" s="81"/>
      <c r="E102" s="81"/>
      <c r="F102" s="81">
        <f t="shared" si="30"/>
        <v>0</v>
      </c>
    </row>
    <row r="103" spans="1:9">
      <c r="A103" s="99"/>
      <c r="B103" s="80"/>
      <c r="C103" s="80"/>
      <c r="D103" s="81"/>
      <c r="E103" s="81"/>
      <c r="F103" s="81">
        <f t="shared" si="30"/>
        <v>0</v>
      </c>
    </row>
    <row r="104" spans="1:9">
      <c r="A104" s="99"/>
      <c r="B104" s="80"/>
      <c r="C104" s="80"/>
      <c r="D104" s="81"/>
      <c r="E104" s="81"/>
      <c r="F104" s="81">
        <f t="shared" si="30"/>
        <v>0</v>
      </c>
    </row>
    <row r="105" spans="1:9">
      <c r="A105" s="99"/>
      <c r="B105" s="80"/>
      <c r="C105" s="80"/>
      <c r="D105" s="81"/>
      <c r="E105" s="81"/>
      <c r="F105" s="81">
        <f t="shared" si="30"/>
        <v>0</v>
      </c>
    </row>
    <row r="106" spans="1:9">
      <c r="A106" s="99"/>
      <c r="B106" s="80"/>
      <c r="C106" s="80"/>
      <c r="D106" s="81"/>
      <c r="E106" s="81"/>
      <c r="F106" s="81">
        <f t="shared" si="30"/>
        <v>0</v>
      </c>
    </row>
    <row r="107" spans="1:9">
      <c r="A107" s="99" t="s">
        <v>631</v>
      </c>
      <c r="B107" s="80" t="s">
        <v>729</v>
      </c>
      <c r="C107" s="80" t="s">
        <v>508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730</v>
      </c>
      <c r="C108" s="80" t="s">
        <v>510</v>
      </c>
      <c r="D108" s="81">
        <v>0.4236111111111111</v>
      </c>
      <c r="E108" s="81">
        <v>0.47916666666666669</v>
      </c>
      <c r="F108" s="81">
        <f t="shared" si="30"/>
        <v>5.555555555555558E-2</v>
      </c>
      <c r="H108" s="83" t="s">
        <v>504</v>
      </c>
      <c r="I108" s="81">
        <f t="shared" ref="I108" si="45">SUMIFS(F107:F121, C107:C121,H108)</f>
        <v>7.2916666666666685E-2</v>
      </c>
    </row>
    <row r="109" spans="1:9">
      <c r="A109" s="99"/>
      <c r="B109" s="80" t="s">
        <v>715</v>
      </c>
      <c r="C109" s="80" t="s">
        <v>516</v>
      </c>
      <c r="D109" s="81">
        <v>0.47916666666666669</v>
      </c>
      <c r="E109" s="81">
        <v>0.48958333333333331</v>
      </c>
      <c r="F109" s="81">
        <f t="shared" si="30"/>
        <v>1.041666666666663E-2</v>
      </c>
      <c r="H109" s="83" t="s">
        <v>508</v>
      </c>
      <c r="I109" s="81">
        <f t="shared" ref="I109" si="46">SUMIFS(F107:F121, C107:C121,H109)</f>
        <v>0.11111111111111105</v>
      </c>
    </row>
    <row r="110" spans="1:9">
      <c r="A110" s="99"/>
      <c r="B110" s="80" t="s">
        <v>731</v>
      </c>
      <c r="C110" s="80" t="s">
        <v>504</v>
      </c>
      <c r="D110" s="81">
        <v>0.48958333333333331</v>
      </c>
      <c r="E110" s="81">
        <v>0.5625</v>
      </c>
      <c r="F110" s="81">
        <f t="shared" si="30"/>
        <v>7.2916666666666685E-2</v>
      </c>
      <c r="H110" s="83" t="s">
        <v>510</v>
      </c>
      <c r="I110" s="81">
        <f t="shared" ref="I110" si="47">SUMIFS(F107:F121, C107:C121,H110)</f>
        <v>9.722222222222221E-2</v>
      </c>
    </row>
    <row r="111" spans="1:9">
      <c r="A111" s="99"/>
      <c r="B111" s="80" t="s">
        <v>732</v>
      </c>
      <c r="C111" s="80" t="s">
        <v>510</v>
      </c>
      <c r="D111" s="81">
        <v>0.5625</v>
      </c>
      <c r="E111" s="81">
        <v>0.60416666666666663</v>
      </c>
      <c r="F111" s="81">
        <f t="shared" si="30"/>
        <v>4.166666666666663E-2</v>
      </c>
      <c r="H111" s="83" t="s">
        <v>513</v>
      </c>
      <c r="I111" s="81">
        <f t="shared" ref="I111" si="48"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0.60416666666666663</v>
      </c>
      <c r="E112" s="81">
        <v>0.63194444444444442</v>
      </c>
      <c r="F112" s="81">
        <f t="shared" si="30"/>
        <v>2.777777777777779E-2</v>
      </c>
      <c r="H112" s="83" t="s">
        <v>512</v>
      </c>
      <c r="I112" s="81">
        <f t="shared" ref="I112" si="49">SUMIFS(F107:F121, C107:C121,H112)</f>
        <v>0</v>
      </c>
    </row>
    <row r="113" spans="1:9">
      <c r="A113" s="99"/>
      <c r="B113" s="80" t="s">
        <v>733</v>
      </c>
      <c r="C113" s="80" t="s">
        <v>508</v>
      </c>
      <c r="D113" s="81">
        <v>0.64583333333333337</v>
      </c>
      <c r="E113" s="81">
        <v>0.75</v>
      </c>
      <c r="F113" s="81">
        <f t="shared" si="30"/>
        <v>0.10416666666666663</v>
      </c>
      <c r="H113" s="83" t="s">
        <v>516</v>
      </c>
      <c r="I113" s="81">
        <f t="shared" ref="I113" si="50">SUMIFS(F107:F121, C107:C121,H113)</f>
        <v>3.819444444444442E-2</v>
      </c>
    </row>
    <row r="114" spans="1:9">
      <c r="A114" s="99"/>
      <c r="B114" s="80"/>
      <c r="C114" s="80"/>
      <c r="D114" s="81">
        <v>0</v>
      </c>
      <c r="E114" s="81">
        <v>0</v>
      </c>
      <c r="F114" s="81">
        <f>E114-D114</f>
        <v>0</v>
      </c>
      <c r="H114" s="78" t="s">
        <v>519</v>
      </c>
      <c r="I114" s="79">
        <f t="shared" ref="I114" si="51">SUM(I108:I113)</f>
        <v>0.31944444444444436</v>
      </c>
    </row>
    <row r="115" spans="1:9">
      <c r="A115" s="99"/>
      <c r="B115" s="80"/>
      <c r="C115" s="80"/>
      <c r="D115" s="81">
        <v>0</v>
      </c>
      <c r="E115" s="81">
        <v>0</v>
      </c>
      <c r="F115" s="81">
        <f t="shared" si="30"/>
        <v>0</v>
      </c>
      <c r="I115" s="84"/>
    </row>
    <row r="116" spans="1:9">
      <c r="A116" s="99"/>
      <c r="B116" s="80"/>
      <c r="C116" s="80"/>
      <c r="D116" s="81"/>
      <c r="E116" s="81"/>
      <c r="F116" s="81">
        <f t="shared" si="30"/>
        <v>0</v>
      </c>
      <c r="I116" s="84"/>
    </row>
    <row r="117" spans="1:9">
      <c r="A117" s="99"/>
      <c r="B117" s="80"/>
      <c r="C117" s="80"/>
      <c r="D117" s="81"/>
      <c r="E117" s="81"/>
      <c r="F117" s="81">
        <f t="shared" si="30"/>
        <v>0</v>
      </c>
    </row>
    <row r="118" spans="1:9">
      <c r="A118" s="99"/>
      <c r="B118" s="80"/>
      <c r="C118" s="80"/>
      <c r="D118" s="81"/>
      <c r="E118" s="81"/>
      <c r="F118" s="81">
        <f t="shared" si="30"/>
        <v>0</v>
      </c>
    </row>
    <row r="119" spans="1:9">
      <c r="A119" s="99"/>
      <c r="B119" s="80"/>
      <c r="C119" s="80"/>
      <c r="D119" s="81"/>
      <c r="E119" s="81"/>
      <c r="F119" s="81">
        <f t="shared" si="30"/>
        <v>0</v>
      </c>
    </row>
    <row r="120" spans="1:9">
      <c r="A120" s="99"/>
      <c r="B120" s="80"/>
      <c r="C120" s="80"/>
      <c r="D120" s="81"/>
      <c r="E120" s="81"/>
      <c r="F120" s="81">
        <f t="shared" si="30"/>
        <v>0</v>
      </c>
    </row>
    <row r="121" spans="1:9">
      <c r="A121" s="99"/>
      <c r="B121" s="80"/>
      <c r="C121" s="80"/>
      <c r="D121" s="81"/>
      <c r="E121" s="81"/>
      <c r="F121" s="81">
        <f t="shared" si="30"/>
        <v>0</v>
      </c>
    </row>
    <row r="122" spans="1:9">
      <c r="A122" s="99" t="s">
        <v>734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>
      <c r="A123" s="99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30"/>
        <v>3.125E-2</v>
      </c>
      <c r="H123" s="83" t="s">
        <v>504</v>
      </c>
      <c r="I123" s="81">
        <f t="shared" ref="I123" si="52">SUMIFS(F122:F136, C122:C136,H123)</f>
        <v>0.22916666666666674</v>
      </c>
    </row>
    <row r="124" spans="1:9">
      <c r="A124" s="99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30"/>
        <v>1.3888888888888951E-2</v>
      </c>
      <c r="H124" s="83" t="s">
        <v>508</v>
      </c>
      <c r="I124" s="81">
        <f t="shared" ref="I124" si="53">SUMIFS(F122:F136, C122:C136,H124)</f>
        <v>7.2916666666666685E-2</v>
      </c>
    </row>
    <row r="125" spans="1:9">
      <c r="A125" s="99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30"/>
        <v>4.1666666666666685E-2</v>
      </c>
      <c r="H125" s="83" t="s">
        <v>510</v>
      </c>
      <c r="I125" s="81">
        <f t="shared" ref="I125" si="54">SUMIFS(F122:F136, C122:C136,H125)</f>
        <v>0</v>
      </c>
    </row>
    <row r="126" spans="1:9">
      <c r="A126" s="99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30"/>
        <v>2.0833333333333259E-2</v>
      </c>
      <c r="H126" s="83" t="s">
        <v>513</v>
      </c>
      <c r="I126" s="81">
        <f t="shared" ref="I126" si="55">SUMIFS(F122:F136, C122:C136,H126)</f>
        <v>0</v>
      </c>
    </row>
    <row r="127" spans="1:9">
      <c r="A127" s="99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30"/>
        <v>6.9444444444444198E-3</v>
      </c>
      <c r="H127" s="83" t="s">
        <v>512</v>
      </c>
      <c r="I127" s="81">
        <f t="shared" ref="I127" si="56">SUMIFS(F122:F136, C122:C136,H127)</f>
        <v>0</v>
      </c>
    </row>
    <row r="128" spans="1:9">
      <c r="A128" s="99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3.8194444444444309E-2</v>
      </c>
    </row>
    <row r="129" spans="1:9">
      <c r="A129" s="99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30"/>
        <v>8.333333333333337E-2</v>
      </c>
      <c r="H129" s="78" t="s">
        <v>519</v>
      </c>
      <c r="I129" s="79">
        <f t="shared" ref="I129" si="58">SUM(I123:I128)</f>
        <v>0.34027777777777773</v>
      </c>
    </row>
    <row r="130" spans="1:9">
      <c r="A130" s="99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9">E130-D130</f>
        <v>0.125</v>
      </c>
      <c r="I130" s="84"/>
    </row>
    <row r="131" spans="1:9">
      <c r="A131" s="99"/>
      <c r="B131" s="80"/>
      <c r="C131" s="80"/>
      <c r="D131" s="81"/>
      <c r="E131" s="81"/>
      <c r="F131" s="81">
        <f t="shared" si="59"/>
        <v>0</v>
      </c>
      <c r="I131" s="84"/>
    </row>
    <row r="132" spans="1:9">
      <c r="A132" s="99"/>
      <c r="B132" s="80"/>
      <c r="C132" s="80"/>
      <c r="D132" s="81"/>
      <c r="E132" s="81"/>
      <c r="F132" s="81">
        <f t="shared" si="59"/>
        <v>0</v>
      </c>
    </row>
    <row r="133" spans="1:9">
      <c r="A133" s="99"/>
      <c r="B133" s="80"/>
      <c r="C133" s="80"/>
      <c r="D133" s="81"/>
      <c r="E133" s="81"/>
      <c r="F133" s="81">
        <f t="shared" si="59"/>
        <v>0</v>
      </c>
    </row>
    <row r="134" spans="1:9">
      <c r="A134" s="99"/>
      <c r="B134" s="80"/>
      <c r="C134" s="80"/>
      <c r="D134" s="81"/>
      <c r="E134" s="81"/>
      <c r="F134" s="81">
        <f t="shared" si="59"/>
        <v>0</v>
      </c>
    </row>
    <row r="135" spans="1:9">
      <c r="A135" s="99"/>
      <c r="B135" s="80"/>
      <c r="C135" s="80"/>
      <c r="D135" s="81"/>
      <c r="E135" s="81"/>
      <c r="F135" s="81">
        <f t="shared" si="59"/>
        <v>0</v>
      </c>
    </row>
    <row r="136" spans="1:9">
      <c r="A136" s="99"/>
      <c r="B136" s="80"/>
      <c r="C136" s="80"/>
      <c r="D136" s="81"/>
      <c r="E136" s="81"/>
      <c r="F136" s="81">
        <f t="shared" si="59"/>
        <v>0</v>
      </c>
    </row>
    <row r="137" spans="1:9">
      <c r="A137" s="99" t="s">
        <v>647</v>
      </c>
      <c r="B137" s="80"/>
      <c r="C137" s="80" t="s">
        <v>504</v>
      </c>
      <c r="D137" s="81">
        <v>0.41666666666666669</v>
      </c>
      <c r="E137" s="81">
        <v>0.4236111111111111</v>
      </c>
      <c r="F137" s="81">
        <f t="shared" si="59"/>
        <v>6.9444444444444198E-3</v>
      </c>
      <c r="H137" s="79" t="s">
        <v>505</v>
      </c>
      <c r="I137" s="79" t="s">
        <v>506</v>
      </c>
    </row>
    <row r="138" spans="1:9">
      <c r="A138" s="99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9"/>
        <v>3.125E-2</v>
      </c>
      <c r="H138" s="83" t="s">
        <v>504</v>
      </c>
      <c r="I138" s="81">
        <f t="shared" ref="I138" si="60">SUMIFS(F137:F151, C137:C151,H138)</f>
        <v>0.22916666666666674</v>
      </c>
    </row>
    <row r="139" spans="1:9">
      <c r="A139" s="99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9"/>
        <v>1.3888888888888951E-2</v>
      </c>
      <c r="H139" s="83" t="s">
        <v>508</v>
      </c>
      <c r="I139" s="81">
        <f t="shared" ref="I139" si="61">SUMIFS(F137:F151, C137:C151,H139)</f>
        <v>7.2916666666666685E-2</v>
      </c>
    </row>
    <row r="140" spans="1:9">
      <c r="A140" s="99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9"/>
        <v>4.1666666666666685E-2</v>
      </c>
      <c r="H140" s="83" t="s">
        <v>510</v>
      </c>
      <c r="I140" s="81">
        <f t="shared" ref="I140" si="62">SUMIFS(F137:F151, C137:C151,H140)</f>
        <v>0</v>
      </c>
    </row>
    <row r="141" spans="1:9">
      <c r="A141" s="99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9"/>
        <v>2.0833333333333259E-2</v>
      </c>
      <c r="H141" s="83" t="s">
        <v>513</v>
      </c>
      <c r="I141" s="81">
        <f t="shared" ref="I141" si="63">SUMIFS(F137:F151, C137:C151,H141)</f>
        <v>0</v>
      </c>
    </row>
    <row r="142" spans="1:9">
      <c r="A142" s="99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9"/>
        <v>6.9444444444444198E-3</v>
      </c>
      <c r="H142" s="83" t="s">
        <v>512</v>
      </c>
      <c r="I142" s="81">
        <f t="shared" ref="I142" si="64"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9"/>
        <v>1.041666666666663E-2</v>
      </c>
      <c r="H143" s="83" t="s">
        <v>516</v>
      </c>
      <c r="I143" s="81">
        <f t="shared" ref="I143" si="65">SUMIFS(F137:F151, C137:C151,H143)</f>
        <v>3.8194444444444309E-2</v>
      </c>
    </row>
    <row r="144" spans="1:9">
      <c r="A144" s="99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9"/>
        <v>8.333333333333337E-2</v>
      </c>
      <c r="H144" s="78" t="s">
        <v>519</v>
      </c>
      <c r="I144" s="79">
        <f t="shared" ref="I144" si="66">SUM(I138:I143)</f>
        <v>0.34027777777777773</v>
      </c>
    </row>
    <row r="145" spans="1:9">
      <c r="A145" s="99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9"/>
        <v>0.125</v>
      </c>
      <c r="I145" s="84"/>
    </row>
    <row r="146" spans="1:9">
      <c r="A146" s="99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99"/>
      <c r="B147" s="80"/>
      <c r="C147" s="80"/>
      <c r="D147" s="81"/>
      <c r="E147" s="81"/>
      <c r="F147" s="81">
        <f t="shared" si="59"/>
        <v>0</v>
      </c>
    </row>
    <row r="148" spans="1:9">
      <c r="A148" s="99"/>
      <c r="B148" s="80"/>
      <c r="C148" s="80"/>
      <c r="D148" s="81"/>
      <c r="E148" s="81"/>
      <c r="F148" s="81">
        <f t="shared" si="59"/>
        <v>0</v>
      </c>
    </row>
    <row r="149" spans="1:9">
      <c r="A149" s="99"/>
      <c r="B149" s="80"/>
      <c r="C149" s="80"/>
      <c r="D149" s="81"/>
      <c r="E149" s="81"/>
      <c r="F149" s="81">
        <f t="shared" si="59"/>
        <v>0</v>
      </c>
    </row>
    <row r="150" spans="1:9">
      <c r="A150" s="99"/>
      <c r="B150" s="80"/>
      <c r="C150" s="80"/>
      <c r="D150" s="81"/>
      <c r="E150" s="81"/>
      <c r="F150" s="81">
        <f t="shared" si="59"/>
        <v>0</v>
      </c>
    </row>
    <row r="151" spans="1:9">
      <c r="A151" s="99"/>
      <c r="B151" s="80"/>
      <c r="C151" s="80"/>
      <c r="D151" s="81"/>
      <c r="E151" s="81"/>
      <c r="F151" s="81">
        <f t="shared" si="59"/>
        <v>0</v>
      </c>
    </row>
    <row r="152" spans="1:9">
      <c r="A152" s="99" t="s">
        <v>23</v>
      </c>
      <c r="B152" s="80"/>
      <c r="C152" s="80" t="s">
        <v>504</v>
      </c>
      <c r="D152" s="81">
        <v>0</v>
      </c>
      <c r="E152" s="81">
        <v>0</v>
      </c>
      <c r="F152" s="81">
        <f>E152-D152</f>
        <v>0</v>
      </c>
      <c r="H152" s="79" t="s">
        <v>505</v>
      </c>
      <c r="I152" s="79" t="s">
        <v>506</v>
      </c>
    </row>
    <row r="153" spans="1:9">
      <c r="A153" s="99"/>
      <c r="B153" s="80" t="s">
        <v>735</v>
      </c>
      <c r="C153" s="80" t="s">
        <v>504</v>
      </c>
      <c r="D153" s="81">
        <v>0.41666666666666669</v>
      </c>
      <c r="E153" s="81">
        <v>0.54166666666666663</v>
      </c>
      <c r="F153" s="81">
        <f t="shared" si="59"/>
        <v>0.12499999999999994</v>
      </c>
      <c r="H153" s="83" t="s">
        <v>504</v>
      </c>
      <c r="I153" s="81">
        <f t="shared" ref="I153" si="67">SUMIFS(F152:F166, C152:C166,H153)</f>
        <v>0.12499999999999994</v>
      </c>
    </row>
    <row r="154" spans="1:9">
      <c r="A154" s="99"/>
      <c r="B154" s="80" t="s">
        <v>736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8">SUMIFS(F152:F166, C152:C166,H154)</f>
        <v>0</v>
      </c>
    </row>
    <row r="155" spans="1:9">
      <c r="A155" s="99"/>
      <c r="B155" s="80"/>
      <c r="C155" s="80" t="s">
        <v>508</v>
      </c>
      <c r="D155" s="81">
        <v>0</v>
      </c>
      <c r="E155" s="81">
        <v>0</v>
      </c>
      <c r="F155" s="81">
        <f>E155-D155</f>
        <v>0</v>
      </c>
      <c r="H155" s="83" t="s">
        <v>510</v>
      </c>
      <c r="I155" s="81">
        <f t="shared" ref="I155" si="69">SUMIFS(F152:F166, C152:C166,H155)</f>
        <v>0.125</v>
      </c>
    </row>
    <row r="156" spans="1:9">
      <c r="A156" s="99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99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99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99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 t="shared" ref="I159" si="73">SUM(I153:I158)</f>
        <v>0.24999999999999994</v>
      </c>
    </row>
    <row r="160" spans="1:9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99"/>
      <c r="B162" s="80"/>
      <c r="C162" s="80"/>
      <c r="D162" s="81"/>
      <c r="E162" s="81"/>
      <c r="F162" s="81">
        <f t="shared" si="59"/>
        <v>0</v>
      </c>
    </row>
    <row r="163" spans="1:9">
      <c r="A163" s="99"/>
      <c r="B163" s="80"/>
      <c r="C163" s="80"/>
      <c r="D163" s="81"/>
      <c r="E163" s="81"/>
      <c r="F163" s="81">
        <f t="shared" si="59"/>
        <v>0</v>
      </c>
    </row>
    <row r="164" spans="1:9">
      <c r="A164" s="99"/>
      <c r="B164" s="80"/>
      <c r="C164" s="80"/>
      <c r="D164" s="81"/>
      <c r="E164" s="81"/>
      <c r="F164" s="81">
        <f t="shared" si="59"/>
        <v>0</v>
      </c>
    </row>
    <row r="165" spans="1:9">
      <c r="A165" s="99"/>
      <c r="B165" s="80"/>
      <c r="C165" s="80"/>
      <c r="D165" s="81"/>
      <c r="E165" s="81"/>
      <c r="F165" s="81">
        <f t="shared" si="59"/>
        <v>0</v>
      </c>
    </row>
    <row r="166" spans="1:9">
      <c r="A166" s="99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4 I19 I34 I49 I64 I79 I94 I109 I124 I139 I15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5 I20 I35 I50 I65 I80 I95 I110 I125 I140 I15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6 I21 I36 I51 I66 I81 I96 I111 I126 I141 I15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7 I22 I37 I52 I67 I82 I97 I112 I127 I142 I15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8 I23 I38 I53 I68 I83 I98 I113 I128 I143 I15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7 C19:C20 C22:C166" xr:uid="{05AF4896-8DB8-447A-834E-65816A0CD3A3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043-7908-4F76-BC2B-AEF2FC38FA90}">
  <dimension ref="A1:Q166"/>
  <sheetViews>
    <sheetView tabSelected="1" topLeftCell="A37" workbookViewId="0">
      <selection activeCell="B77" sqref="B7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/>
      <c r="C2" s="80" t="s">
        <v>504</v>
      </c>
      <c r="D2" s="81">
        <v>0.41666666666666669</v>
      </c>
      <c r="E2" s="81">
        <v>0.4236111111111111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/>
      <c r="C3" s="80" t="s">
        <v>508</v>
      </c>
      <c r="D3" s="81">
        <v>0.42708333333333331</v>
      </c>
      <c r="E3" s="81">
        <v>0.45833333333333331</v>
      </c>
      <c r="F3" s="81">
        <f>E3-D3</f>
        <v>3.125E-2</v>
      </c>
      <c r="H3" s="83" t="s">
        <v>504</v>
      </c>
      <c r="I3" s="81">
        <f>SUMIFS(F2:F16, C2:C16,H3)</f>
        <v>6.9444444444444198E-3</v>
      </c>
      <c r="Q3" t="s">
        <v>508</v>
      </c>
    </row>
    <row r="4" spans="1:17">
      <c r="A4" s="99"/>
      <c r="B4" s="80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3.125E-2</v>
      </c>
      <c r="K4" t="s">
        <v>632</v>
      </c>
      <c r="Q4" t="s">
        <v>510</v>
      </c>
    </row>
    <row r="5" spans="1:17">
      <c r="A5" s="99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99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99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3.819444444444442E-2</v>
      </c>
    </row>
    <row r="10" spans="1:17">
      <c r="A10" s="99"/>
      <c r="B10" s="80"/>
      <c r="C10" s="80"/>
      <c r="D10" s="81"/>
      <c r="E10" s="81"/>
      <c r="F10" s="81">
        <f>E10-D10</f>
        <v>0</v>
      </c>
      <c r="I10" s="84"/>
    </row>
    <row r="11" spans="1:17">
      <c r="A11" s="99"/>
      <c r="B11" s="80"/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9">
      <c r="A17" s="99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>E17-D17</f>
        <v>0.4236111111111111</v>
      </c>
      <c r="H17" s="79" t="s">
        <v>505</v>
      </c>
      <c r="I17" s="79" t="s">
        <v>506</v>
      </c>
    </row>
    <row r="18" spans="1:9">
      <c r="A18" s="99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>E18-D18</f>
        <v>6.944444444444442E-2</v>
      </c>
      <c r="H18" s="83" t="s">
        <v>504</v>
      </c>
      <c r="I18" s="81">
        <f>SUMIFS(F17:F31, C17:C31,H18)</f>
        <v>8.333333333333337E-2</v>
      </c>
    </row>
    <row r="19" spans="1:9">
      <c r="A19" s="99"/>
      <c r="B19" s="80" t="s">
        <v>737</v>
      </c>
      <c r="C19" s="80" t="s">
        <v>504</v>
      </c>
      <c r="D19" s="81">
        <v>0.79166666666666663</v>
      </c>
      <c r="E19" s="81">
        <v>0.875</v>
      </c>
      <c r="F19" s="81">
        <f>E19-D19</f>
        <v>8.333333333333337E-2</v>
      </c>
      <c r="H19" s="83" t="s">
        <v>508</v>
      </c>
      <c r="I19" s="81">
        <f>SUMIFS(F17:F31, C17:C31,H19)</f>
        <v>0.4236111111111111</v>
      </c>
    </row>
    <row r="20" spans="1:9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99"/>
      <c r="B22" s="80" t="s">
        <v>124</v>
      </c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6.944444444444442E-2</v>
      </c>
    </row>
    <row r="24" spans="1:9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0.57638888888888884</v>
      </c>
    </row>
    <row r="25" spans="1:9">
      <c r="A25" s="99"/>
      <c r="B25" s="80"/>
      <c r="C25" s="80"/>
      <c r="D25" s="81"/>
      <c r="E25" s="81"/>
      <c r="F25" s="81">
        <f>E25-D25</f>
        <v>0</v>
      </c>
      <c r="I25" s="84"/>
    </row>
    <row r="26" spans="1:9">
      <c r="A26" s="99"/>
      <c r="B26" s="80"/>
      <c r="C26" s="80"/>
      <c r="D26" s="81"/>
      <c r="E26" s="81"/>
      <c r="F26" s="81">
        <f>E26-D26</f>
        <v>0</v>
      </c>
      <c r="I26" s="84"/>
    </row>
    <row r="27" spans="1:9">
      <c r="A27" s="99"/>
      <c r="B27" s="80"/>
      <c r="C27" s="80"/>
      <c r="D27" s="81"/>
      <c r="E27" s="81"/>
      <c r="F27" s="81">
        <f>E27-D27</f>
        <v>0</v>
      </c>
    </row>
    <row r="28" spans="1:9">
      <c r="A28" s="99"/>
      <c r="B28" s="80"/>
      <c r="C28" s="80"/>
      <c r="D28" s="81"/>
      <c r="E28" s="81"/>
      <c r="F28" s="81">
        <f>E28-D28</f>
        <v>0</v>
      </c>
    </row>
    <row r="29" spans="1:9">
      <c r="A29" s="99"/>
      <c r="B29" s="80"/>
      <c r="C29" s="80"/>
      <c r="D29" s="81"/>
      <c r="E29" s="81"/>
      <c r="F29" s="81">
        <f>E29-D29</f>
        <v>0</v>
      </c>
      <c r="G29" t="s">
        <v>738</v>
      </c>
    </row>
    <row r="30" spans="1:9">
      <c r="A30" s="99"/>
      <c r="B30" s="80"/>
      <c r="C30" s="80"/>
      <c r="D30" s="81"/>
      <c r="E30" s="81"/>
      <c r="F30" s="81">
        <f>E30-D30</f>
        <v>0</v>
      </c>
    </row>
    <row r="31" spans="1:9">
      <c r="A31" s="99"/>
      <c r="B31" s="80"/>
      <c r="C31" s="80"/>
      <c r="D31" s="81"/>
      <c r="E31" s="81"/>
      <c r="F31" s="81">
        <f>E31-D31</f>
        <v>0</v>
      </c>
    </row>
    <row r="32" spans="1:9">
      <c r="A32" s="99" t="s">
        <v>13</v>
      </c>
      <c r="B32" s="80" t="s">
        <v>739</v>
      </c>
      <c r="C32" s="80" t="s">
        <v>504</v>
      </c>
      <c r="D32" s="81">
        <v>0.375</v>
      </c>
      <c r="E32" s="81">
        <v>0.4375</v>
      </c>
      <c r="F32" s="81">
        <f>E32-D32</f>
        <v>6.25E-2</v>
      </c>
      <c r="H32" s="79" t="s">
        <v>505</v>
      </c>
      <c r="I32" s="79" t="s">
        <v>506</v>
      </c>
    </row>
    <row r="33" spans="1:11">
      <c r="A33" s="99"/>
      <c r="B33" s="80" t="s">
        <v>740</v>
      </c>
      <c r="C33" s="80" t="s">
        <v>504</v>
      </c>
      <c r="D33" s="81">
        <v>0.4375</v>
      </c>
      <c r="E33" s="81">
        <v>0.45833333333333331</v>
      </c>
      <c r="F33" s="81">
        <f>E33-D33</f>
        <v>2.0833333333333315E-2</v>
      </c>
      <c r="H33" s="83" t="s">
        <v>504</v>
      </c>
      <c r="I33" s="81">
        <f>SUMIFS(F32:F46, C32:C46,H33)</f>
        <v>0.16666666666666669</v>
      </c>
      <c r="K33" t="s">
        <v>741</v>
      </c>
    </row>
    <row r="34" spans="1:11">
      <c r="A34" s="99"/>
      <c r="B34" s="80" t="s">
        <v>742</v>
      </c>
      <c r="C34" s="80" t="s">
        <v>510</v>
      </c>
      <c r="D34" s="81">
        <v>0.45833333333333331</v>
      </c>
      <c r="E34" s="81">
        <v>0.58333333333333337</v>
      </c>
      <c r="F34" s="81">
        <f>E34-D34</f>
        <v>0.12500000000000006</v>
      </c>
      <c r="H34" s="83" t="s">
        <v>508</v>
      </c>
      <c r="I34" s="81">
        <f>SUMIFS(F32:F46, C32:C46,H34)</f>
        <v>0</v>
      </c>
      <c r="K34" t="s">
        <v>743</v>
      </c>
    </row>
    <row r="35" spans="1:11">
      <c r="A35" s="99"/>
      <c r="B35" s="80" t="s">
        <v>744</v>
      </c>
      <c r="C35" s="80" t="s">
        <v>504</v>
      </c>
      <c r="D35" s="81">
        <v>0.625</v>
      </c>
      <c r="E35" s="81">
        <v>0.70833333333333337</v>
      </c>
      <c r="F35" s="81">
        <f>E35-D35</f>
        <v>8.333333333333337E-2</v>
      </c>
      <c r="H35" s="83" t="s">
        <v>510</v>
      </c>
      <c r="I35" s="81">
        <f>SUMIFS(F32:F46, C32:C46,H35)</f>
        <v>0.12500000000000006</v>
      </c>
    </row>
    <row r="36" spans="1:11">
      <c r="A36" s="99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>E36-D36</f>
        <v>4.166666666666663E-2</v>
      </c>
      <c r="H36" s="83" t="s">
        <v>513</v>
      </c>
      <c r="I36" s="81">
        <f>SUMIFS(F32:F46, C32:C46,H36)</f>
        <v>0</v>
      </c>
    </row>
    <row r="37" spans="1:11">
      <c r="A37" s="99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11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11">
      <c r="A39" s="99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0.33333333333333337</v>
      </c>
    </row>
    <row r="40" spans="1:11">
      <c r="A40" s="99"/>
      <c r="B40" s="80"/>
      <c r="C40" s="80"/>
      <c r="D40" s="81"/>
      <c r="E40" s="81"/>
      <c r="F40" s="81">
        <f>E40-D40</f>
        <v>0</v>
      </c>
      <c r="I40" s="84"/>
    </row>
    <row r="41" spans="1:11">
      <c r="A41" s="99"/>
      <c r="B41" s="80"/>
      <c r="C41" s="80"/>
      <c r="D41" s="81"/>
      <c r="E41" s="81"/>
      <c r="F41" s="81">
        <f>E41-D41</f>
        <v>0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11">
      <c r="A48" s="99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>E48-D48</f>
        <v>1.0416666666666685E-2</v>
      </c>
      <c r="H48" s="83" t="s">
        <v>504</v>
      </c>
      <c r="I48" s="81">
        <f>SUMIFS(F47:F61, C47:C61,H48)</f>
        <v>0.11805555555555547</v>
      </c>
    </row>
    <row r="49" spans="1:9">
      <c r="A49" s="99"/>
      <c r="B49" s="80" t="s">
        <v>745</v>
      </c>
      <c r="C49" s="80" t="s">
        <v>510</v>
      </c>
      <c r="D49" s="81">
        <v>0.44791666666666669</v>
      </c>
      <c r="E49" s="81">
        <v>0.52083333333333337</v>
      </c>
      <c r="F49" s="81">
        <f>E49-D49</f>
        <v>7.2916666666666685E-2</v>
      </c>
      <c r="H49" s="83" t="s">
        <v>508</v>
      </c>
      <c r="I49" s="81">
        <f>SUMIFS(F47:F61, C47:C61,H49)</f>
        <v>0</v>
      </c>
    </row>
    <row r="50" spans="1:9">
      <c r="A50" s="99"/>
      <c r="B50" s="80" t="s">
        <v>746</v>
      </c>
      <c r="C50" s="80" t="s">
        <v>504</v>
      </c>
      <c r="D50" s="81">
        <v>0.52083333333333337</v>
      </c>
      <c r="E50" s="81">
        <v>0.5625</v>
      </c>
      <c r="F50" s="81">
        <f>E50-D50</f>
        <v>4.166666666666663E-2</v>
      </c>
      <c r="H50" s="83" t="s">
        <v>510</v>
      </c>
      <c r="I50" s="81">
        <f>SUMIFS(F47:F61, C47:C61,H50)</f>
        <v>0.21180555555555569</v>
      </c>
    </row>
    <row r="51" spans="1:9">
      <c r="A51" s="99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>E51-D51</f>
        <v>2.0833333333333259E-2</v>
      </c>
      <c r="H51" s="83" t="s">
        <v>513</v>
      </c>
      <c r="I51" s="81">
        <f>SUMIFS(F47:F61, C47:C61,H51)</f>
        <v>0</v>
      </c>
    </row>
    <row r="52" spans="1:9">
      <c r="A52" s="99"/>
      <c r="B52" s="80" t="s">
        <v>745</v>
      </c>
      <c r="C52" s="80" t="s">
        <v>510</v>
      </c>
      <c r="D52" s="81">
        <v>0.54861111111111105</v>
      </c>
      <c r="E52" s="81">
        <v>0.64583333333333337</v>
      </c>
      <c r="F52" s="81">
        <f>E52-D52</f>
        <v>9.7222222222222321E-2</v>
      </c>
      <c r="H52" s="83" t="s">
        <v>512</v>
      </c>
      <c r="I52" s="81">
        <f>SUMIFS(F47:F61, C47:C61,H52)</f>
        <v>0</v>
      </c>
    </row>
    <row r="53" spans="1:9">
      <c r="A53" s="99"/>
      <c r="B53" s="80" t="s">
        <v>746</v>
      </c>
      <c r="C53" s="80" t="s">
        <v>504</v>
      </c>
      <c r="D53" s="81">
        <v>0.65277777777777779</v>
      </c>
      <c r="E53" s="81">
        <v>0.72916666666666663</v>
      </c>
      <c r="F53" s="81">
        <f>E53-D53</f>
        <v>7.638888888888884E-2</v>
      </c>
      <c r="H53" s="83" t="s">
        <v>516</v>
      </c>
      <c r="I53" s="81">
        <f>SUMIFS(F47:F61, C47:C61,H53)</f>
        <v>3.1249999999999944E-2</v>
      </c>
    </row>
    <row r="54" spans="1:9">
      <c r="A54" s="99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0.3611111111111111</v>
      </c>
    </row>
    <row r="55" spans="1:9">
      <c r="A55" s="99"/>
      <c r="B55" s="80"/>
      <c r="C55" s="80"/>
      <c r="D55" s="81"/>
      <c r="E55" s="81"/>
      <c r="F55" s="81">
        <f>E55-D55</f>
        <v>0</v>
      </c>
      <c r="I55" s="84"/>
    </row>
    <row r="56" spans="1:9">
      <c r="A56" s="99"/>
      <c r="B56" s="80"/>
      <c r="C56" s="80"/>
      <c r="D56" s="81"/>
      <c r="E56" s="81"/>
      <c r="F56" s="81">
        <f>E56-D56</f>
        <v>0</v>
      </c>
      <c r="I56" s="84"/>
    </row>
    <row r="57" spans="1:9">
      <c r="A57" s="99"/>
      <c r="B57" s="80"/>
      <c r="C57" s="80"/>
      <c r="D57" s="81"/>
      <c r="E57" s="81"/>
      <c r="F57" s="81">
        <f>E57-D57</f>
        <v>0</v>
      </c>
    </row>
    <row r="58" spans="1:9">
      <c r="A58" s="99"/>
      <c r="B58" s="80"/>
      <c r="C58" s="80"/>
      <c r="D58" s="81"/>
      <c r="E58" s="81"/>
      <c r="F58" s="81">
        <f>E58-D58</f>
        <v>0</v>
      </c>
    </row>
    <row r="59" spans="1:9">
      <c r="A59" s="99"/>
      <c r="B59" s="80"/>
      <c r="C59" s="80"/>
      <c r="D59" s="81"/>
      <c r="E59" s="81"/>
      <c r="F59" s="81">
        <f>E59-D59</f>
        <v>0</v>
      </c>
    </row>
    <row r="60" spans="1:9">
      <c r="A60" s="99"/>
      <c r="B60" s="80"/>
      <c r="C60" s="80"/>
      <c r="D60" s="81"/>
      <c r="E60" s="81"/>
      <c r="F60" s="81">
        <f>E60-D60</f>
        <v>0</v>
      </c>
    </row>
    <row r="61" spans="1:9">
      <c r="A61" s="99"/>
      <c r="B61" s="80"/>
      <c r="C61" s="80"/>
      <c r="D61" s="81"/>
      <c r="E61" s="81"/>
      <c r="F61" s="81">
        <f>E61-D61</f>
        <v>0</v>
      </c>
    </row>
    <row r="62" spans="1:9">
      <c r="A62" s="99" t="s">
        <v>17</v>
      </c>
      <c r="B62" s="80" t="s">
        <v>747</v>
      </c>
      <c r="C62" s="80" t="s">
        <v>510</v>
      </c>
      <c r="D62" s="81">
        <v>0.375</v>
      </c>
      <c r="E62" s="81">
        <v>0.41666666666666669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99"/>
      <c r="B63" s="80" t="s">
        <v>748</v>
      </c>
      <c r="C63" s="80" t="s">
        <v>504</v>
      </c>
      <c r="D63" s="81">
        <v>0.41666666666666669</v>
      </c>
      <c r="E63" s="81">
        <v>0.45833333333333331</v>
      </c>
      <c r="F63" s="81">
        <f>E63-D63</f>
        <v>4.166666666666663E-2</v>
      </c>
      <c r="H63" s="83" t="s">
        <v>504</v>
      </c>
      <c r="I63" s="81">
        <f>SUMIFS(F62:F76, C62:C76,H63)</f>
        <v>0.10416666666666663</v>
      </c>
    </row>
    <row r="64" spans="1:9">
      <c r="A64" s="99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0.16666666666666663</v>
      </c>
    </row>
    <row r="65" spans="1:9">
      <c r="A65" s="99"/>
      <c r="B65" s="80" t="s">
        <v>749</v>
      </c>
      <c r="C65" s="80" t="s">
        <v>510</v>
      </c>
      <c r="D65" s="81">
        <v>0.47222222222222227</v>
      </c>
      <c r="E65" s="81">
        <v>0.58333333333333337</v>
      </c>
      <c r="F65" s="81">
        <f>E65-D65</f>
        <v>0.1111111111111111</v>
      </c>
      <c r="H65" s="83" t="s">
        <v>510</v>
      </c>
      <c r="I65" s="81">
        <f>SUMIFS(F62:F76, C62:C76,H65)</f>
        <v>0.17361111111111116</v>
      </c>
    </row>
    <row r="66" spans="1:9">
      <c r="A66" s="99"/>
      <c r="B66" t="s">
        <v>750</v>
      </c>
      <c r="C66" s="80" t="s">
        <v>516</v>
      </c>
      <c r="D66" s="81">
        <v>0.58333333333333337</v>
      </c>
      <c r="E66" s="81">
        <v>0.625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99"/>
      <c r="B67" s="80" t="s">
        <v>751</v>
      </c>
      <c r="C67" s="80" t="s">
        <v>504</v>
      </c>
      <c r="D67" s="81">
        <v>0.625</v>
      </c>
      <c r="E67" s="81">
        <v>0.6875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99"/>
      <c r="B68" s="80" t="s">
        <v>752</v>
      </c>
      <c r="C68" s="80" t="s">
        <v>510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5.555555555555558E-2</v>
      </c>
    </row>
    <row r="69" spans="1:9">
      <c r="A69" s="99"/>
      <c r="B69" s="80" t="s">
        <v>753</v>
      </c>
      <c r="C69" s="80" t="s">
        <v>508</v>
      </c>
      <c r="D69" s="81">
        <v>0.70833333333333337</v>
      </c>
      <c r="E69" s="81">
        <v>0.875</v>
      </c>
      <c r="F69" s="81">
        <f>E69-D69</f>
        <v>0.16666666666666663</v>
      </c>
      <c r="H69" s="78" t="s">
        <v>519</v>
      </c>
      <c r="I69" s="79">
        <f>SUM(I63:I68)</f>
        <v>0.5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 t="shared" ref="F70" si="0">E70-D70</f>
        <v>0</v>
      </c>
      <c r="I70" s="84"/>
    </row>
    <row r="71" spans="1:9">
      <c r="A71" s="99"/>
      <c r="B71" s="80"/>
      <c r="C71" s="80"/>
      <c r="D71" s="81"/>
      <c r="E71" s="81"/>
      <c r="F71" s="81">
        <f>E71-D71</f>
        <v>0</v>
      </c>
      <c r="I71" s="84"/>
    </row>
    <row r="72" spans="1:9">
      <c r="A72" s="99"/>
      <c r="B72" s="80"/>
      <c r="C72" s="80"/>
      <c r="D72" s="81"/>
      <c r="E72" s="81"/>
      <c r="F72" s="81">
        <f>E72-D72</f>
        <v>0</v>
      </c>
    </row>
    <row r="73" spans="1:9">
      <c r="A73" s="99"/>
      <c r="B73" s="80"/>
      <c r="C73" s="80"/>
      <c r="D73" s="81"/>
      <c r="E73" s="81"/>
      <c r="F73" s="81">
        <f>E73-D73</f>
        <v>0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/>
      <c r="C77" s="80"/>
      <c r="D77" s="81"/>
      <c r="E77" s="81"/>
      <c r="F77" s="81"/>
      <c r="H77" s="79" t="s">
        <v>505</v>
      </c>
      <c r="I77" s="79" t="s">
        <v>506</v>
      </c>
    </row>
    <row r="78" spans="1:9">
      <c r="A78" s="99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99"/>
      <c r="B79" s="80"/>
      <c r="C79" s="80"/>
      <c r="D79" s="81"/>
      <c r="E79" s="81"/>
      <c r="F79" s="81"/>
      <c r="H79" s="83" t="s">
        <v>508</v>
      </c>
      <c r="I79" s="81">
        <f>SUMIFS(F77:F91, C77:C91,H79)</f>
        <v>0</v>
      </c>
    </row>
    <row r="80" spans="1:9">
      <c r="A80" s="99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99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99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99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99"/>
      <c r="B84" s="80"/>
      <c r="C84" s="80"/>
      <c r="D84" s="81"/>
      <c r="E84" s="81"/>
      <c r="F84" s="81"/>
      <c r="H84" s="78" t="s">
        <v>519</v>
      </c>
      <c r="I84" s="79">
        <f>SUM(I78:I83)</f>
        <v>0</v>
      </c>
    </row>
    <row r="85" spans="1:9">
      <c r="A85" s="99"/>
      <c r="B85" s="80"/>
      <c r="C85" s="80"/>
      <c r="D85" s="81"/>
      <c r="E85" s="81"/>
      <c r="F85" s="81"/>
      <c r="I85" s="84"/>
    </row>
    <row r="86" spans="1:9">
      <c r="A86" s="99"/>
      <c r="B86" s="80"/>
      <c r="C86" s="80"/>
      <c r="D86" s="81"/>
      <c r="E86" s="81"/>
      <c r="F86" s="81"/>
      <c r="I86" s="84"/>
    </row>
    <row r="87" spans="1:9">
      <c r="A87" s="99"/>
      <c r="B87" s="80"/>
      <c r="C87" s="80"/>
      <c r="D87" s="81"/>
      <c r="E87" s="81"/>
      <c r="F87" s="81"/>
    </row>
    <row r="88" spans="1:9">
      <c r="A88" s="99"/>
      <c r="B88" s="80"/>
      <c r="C88" s="80"/>
      <c r="D88" s="81"/>
      <c r="E88" s="81"/>
      <c r="F88" s="81"/>
    </row>
    <row r="89" spans="1:9">
      <c r="A89" s="99"/>
      <c r="B89" s="80"/>
      <c r="C89" s="80"/>
      <c r="D89" s="81"/>
      <c r="E89" s="81"/>
      <c r="F89" s="81"/>
    </row>
    <row r="90" spans="1:9">
      <c r="A90" s="99"/>
      <c r="B90" s="80"/>
      <c r="C90" s="80"/>
      <c r="D90" s="81"/>
      <c r="E90" s="81"/>
      <c r="F90" s="81"/>
    </row>
    <row r="91" spans="1:9">
      <c r="A91" s="99"/>
      <c r="B91" s="80"/>
      <c r="C91" s="80"/>
      <c r="D91" s="81"/>
      <c r="E91" s="81"/>
      <c r="F91" s="81"/>
    </row>
    <row r="92" spans="1:9">
      <c r="A92" s="99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99"/>
      <c r="B93" s="80" t="s">
        <v>754</v>
      </c>
      <c r="C93" s="80" t="s">
        <v>508</v>
      </c>
      <c r="D93" s="81">
        <v>0.79166666666666663</v>
      </c>
      <c r="E93" s="81">
        <v>0.88888888888888884</v>
      </c>
      <c r="F93" s="81">
        <f>E93-D93</f>
        <v>9.722222222222221E-2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9.722222222222221E-2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99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99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9.722222222222221E-2</v>
      </c>
    </row>
    <row r="100" spans="1:9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9">
      <c r="A108" s="99"/>
      <c r="B108" s="80" t="s">
        <v>755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0.12500000000000011</v>
      </c>
    </row>
    <row r="109" spans="1:9">
      <c r="A109" s="99"/>
      <c r="B109" s="80" t="s">
        <v>520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7.291666666666663E-2</v>
      </c>
    </row>
    <row r="110" spans="1:9">
      <c r="A110" s="99"/>
      <c r="B110" s="80" t="s">
        <v>698</v>
      </c>
      <c r="C110" s="80" t="s">
        <v>510</v>
      </c>
      <c r="D110" s="81">
        <v>0.45833333333333331</v>
      </c>
      <c r="E110" s="81">
        <v>0.5625</v>
      </c>
      <c r="F110" s="81">
        <f>E110-D110</f>
        <v>0.10416666666666669</v>
      </c>
      <c r="H110" s="83" t="s">
        <v>510</v>
      </c>
      <c r="I110" s="81">
        <f>SUMIFS(F107:F121, C107:C121,H110)</f>
        <v>0.10416666666666669</v>
      </c>
    </row>
    <row r="111" spans="1:9">
      <c r="A111" s="99"/>
      <c r="B111" s="80" t="s">
        <v>518</v>
      </c>
      <c r="C111" s="80" t="s">
        <v>516</v>
      </c>
      <c r="D111" s="81">
        <v>0.5625</v>
      </c>
      <c r="E111" s="81">
        <v>0.58333333333333337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756</v>
      </c>
      <c r="C112" s="80" t="s">
        <v>504</v>
      </c>
      <c r="D112" s="81">
        <v>0.59722222222222221</v>
      </c>
      <c r="E112" s="81">
        <v>0.64583333333333337</v>
      </c>
      <c r="F112" s="81">
        <f>E112-D112</f>
        <v>4.861111111111116E-2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757</v>
      </c>
      <c r="C113" s="80" t="s">
        <v>508</v>
      </c>
      <c r="D113" s="81">
        <v>0.65625</v>
      </c>
      <c r="E113" s="81">
        <v>0.72916666666666663</v>
      </c>
      <c r="F113" s="81">
        <f>E113-D113</f>
        <v>7.291666666666663E-2</v>
      </c>
      <c r="H113" s="83" t="s">
        <v>516</v>
      </c>
      <c r="I113" s="81">
        <f>SUMIFS(F107:F121, C107:C121,H113)</f>
        <v>3.1250000000000056E-2</v>
      </c>
    </row>
    <row r="114" spans="1:9">
      <c r="A114" s="99"/>
      <c r="B114" s="80" t="s">
        <v>758</v>
      </c>
      <c r="C114" s="80" t="s">
        <v>504</v>
      </c>
      <c r="D114" s="81">
        <v>0.72916666666666663</v>
      </c>
      <c r="E114" s="81">
        <v>0.75</v>
      </c>
      <c r="F114" s="81">
        <f>E114-D114</f>
        <v>2.083333333333337E-2</v>
      </c>
      <c r="H114" s="78" t="s">
        <v>519</v>
      </c>
      <c r="I114" s="79">
        <f>SUM(I108:I113)</f>
        <v>0.33333333333333348</v>
      </c>
    </row>
    <row r="115" spans="1:9">
      <c r="A115" s="99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99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99"/>
      <c r="B117" s="80"/>
      <c r="C117" s="80"/>
      <c r="D117" s="81"/>
      <c r="E117" s="81"/>
      <c r="F117" s="81">
        <f>E117-D117</f>
        <v>0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734</v>
      </c>
      <c r="B122" s="80" t="s">
        <v>299</v>
      </c>
      <c r="C122" s="80" t="s">
        <v>504</v>
      </c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99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0.22916666666666674</v>
      </c>
    </row>
    <row r="124" spans="1:9">
      <c r="A124" s="99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7.2916666666666685E-2</v>
      </c>
    </row>
    <row r="125" spans="1:9">
      <c r="A125" s="99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99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99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3.8194444444444309E-2</v>
      </c>
    </row>
    <row r="129" spans="1:9">
      <c r="A129" s="99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0.34027777777777773</v>
      </c>
    </row>
    <row r="130" spans="1:9">
      <c r="A130" s="99"/>
      <c r="B130" s="80" t="s">
        <v>546</v>
      </c>
      <c r="C130" s="80" t="s">
        <v>504</v>
      </c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99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99"/>
      <c r="B132" s="80"/>
      <c r="C132" s="80"/>
      <c r="D132" s="81"/>
      <c r="E132" s="81"/>
      <c r="F132" s="81">
        <f>E132-D132</f>
        <v>0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24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>E137-D137</f>
        <v>6.9444444444444198E-3</v>
      </c>
      <c r="H137" s="79" t="s">
        <v>505</v>
      </c>
      <c r="I137" s="79" t="s">
        <v>506</v>
      </c>
    </row>
    <row r="138" spans="1:9">
      <c r="A138" s="99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>E138-D138</f>
        <v>3.125E-2</v>
      </c>
      <c r="H138" s="83" t="s">
        <v>504</v>
      </c>
      <c r="I138" s="81">
        <f>SUMIFS(F137:F151, C137:C151,H138)</f>
        <v>0.22916666666666674</v>
      </c>
    </row>
    <row r="139" spans="1:9">
      <c r="A139" s="99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>E139-D139</f>
        <v>1.3888888888888951E-2</v>
      </c>
      <c r="H139" s="83" t="s">
        <v>508</v>
      </c>
      <c r="I139" s="81">
        <f>SUMIFS(F137:F151, C137:C151,H139)</f>
        <v>7.2916666666666685E-2</v>
      </c>
    </row>
    <row r="140" spans="1:9">
      <c r="A140" s="99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>E140-D140</f>
        <v>4.1666666666666685E-2</v>
      </c>
      <c r="H140" s="83" t="s">
        <v>510</v>
      </c>
      <c r="I140" s="81">
        <f>SUMIFS(F137:F151, C137:C151,H140)</f>
        <v>0</v>
      </c>
    </row>
    <row r="141" spans="1:9">
      <c r="A141" s="99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>E141-D141</f>
        <v>2.0833333333333259E-2</v>
      </c>
      <c r="H141" s="83" t="s">
        <v>513</v>
      </c>
      <c r="I141" s="81">
        <f>SUMIFS(F137:F151, C137:C151,H141)</f>
        <v>0</v>
      </c>
    </row>
    <row r="142" spans="1:9">
      <c r="A142" s="99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>E142-D142</f>
        <v>6.9444444444444198E-3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3.8194444444444309E-2</v>
      </c>
    </row>
    <row r="144" spans="1:9">
      <c r="A144" s="99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>E144-D144</f>
        <v>8.333333333333337E-2</v>
      </c>
      <c r="H144" s="78" t="s">
        <v>519</v>
      </c>
      <c r="I144" s="79">
        <f>SUM(I138:I143)</f>
        <v>0.34027777777777773</v>
      </c>
    </row>
    <row r="145" spans="1:9">
      <c r="A145" s="99"/>
      <c r="B145" s="80" t="s">
        <v>546</v>
      </c>
      <c r="C145" s="80" t="s">
        <v>504</v>
      </c>
      <c r="D145" s="81">
        <v>0.75</v>
      </c>
      <c r="E145" s="81">
        <v>0.875</v>
      </c>
      <c r="F145" s="81">
        <f>E145-D145</f>
        <v>0.125</v>
      </c>
      <c r="I145" s="84"/>
    </row>
    <row r="146" spans="1:9">
      <c r="A146" s="99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299</v>
      </c>
      <c r="C152" s="80" t="s">
        <v>510</v>
      </c>
      <c r="D152" s="81">
        <v>0.41666666666666669</v>
      </c>
      <c r="E152" s="81">
        <v>0.47916666666666669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99"/>
      <c r="B153" s="80" t="s">
        <v>759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0.16666666666666663</v>
      </c>
    </row>
    <row r="154" spans="1:9">
      <c r="A154" s="99"/>
      <c r="B154" s="80" t="s">
        <v>760</v>
      </c>
      <c r="C154" s="80" t="s">
        <v>504</v>
      </c>
      <c r="D154" s="81">
        <v>0.70833333333333337</v>
      </c>
      <c r="E154" s="81">
        <v>0.875</v>
      </c>
      <c r="F154" s="81">
        <f>E154-D154</f>
        <v>0.16666666666666663</v>
      </c>
      <c r="H154" s="83" t="s">
        <v>508</v>
      </c>
      <c r="I154" s="81">
        <f>SUMIFS(F152:F166, C152:C166,H154)</f>
        <v>3.125E-2</v>
      </c>
    </row>
    <row r="155" spans="1:9">
      <c r="A155" s="99"/>
      <c r="B155" s="80"/>
      <c r="C155" s="80" t="s">
        <v>508</v>
      </c>
      <c r="D155" s="81">
        <v>0</v>
      </c>
      <c r="E155" s="81">
        <v>0</v>
      </c>
      <c r="F155" s="81">
        <f>E155-D155</f>
        <v>0</v>
      </c>
      <c r="H155" s="83" t="s">
        <v>510</v>
      </c>
      <c r="I155" s="81">
        <f>SUMIFS(F152:F166, C152:C166,H155)</f>
        <v>6.25E-2</v>
      </c>
    </row>
    <row r="156" spans="1:9">
      <c r="A156" s="99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99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99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0</v>
      </c>
    </row>
    <row r="159" spans="1:9">
      <c r="A159" s="99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0.26041666666666663</v>
      </c>
    </row>
    <row r="160" spans="1:9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1" priority="12" operator="greaterThan">
      <formula>0.25</formula>
    </cfRule>
    <cfRule type="cellIs" dxfId="50" priority="13" operator="lessThan">
      <formula>0.25</formula>
    </cfRule>
  </conditionalFormatting>
  <conditionalFormatting sqref="I4 I19 I34 I49 I64 I79 I94 I109 I124 I139 I154">
    <cfRule type="cellIs" dxfId="49" priority="9" operator="lessThan">
      <formula>0.0416666666666667</formula>
    </cfRule>
    <cfRule type="cellIs" dxfId="48" priority="10" operator="greaterThan">
      <formula>0.0416666666666667</formula>
    </cfRule>
    <cfRule type="cellIs" dxfId="47" priority="11" operator="greaterThan">
      <formula>0.0416666666666667</formula>
    </cfRule>
  </conditionalFormatting>
  <conditionalFormatting sqref="I5 I20 I35 I50 I65 I80 I95 I110 I125 I140 I155">
    <cfRule type="cellIs" dxfId="46" priority="7" operator="lessThan">
      <formula>0.0833333333333333</formula>
    </cfRule>
    <cfRule type="cellIs" dxfId="45" priority="8" operator="greaterThan">
      <formula>0.0833333333333333</formula>
    </cfRule>
  </conditionalFormatting>
  <conditionalFormatting sqref="I6 I21 I36 I51 I66 I81 I96 I111 I126 I141 I156">
    <cfRule type="cellIs" dxfId="44" priority="5" operator="lessThan">
      <formula>0.0416666666666667</formula>
    </cfRule>
    <cfRule type="cellIs" dxfId="43" priority="6" operator="greaterThan">
      <formula>0.0416666666666667</formula>
    </cfRule>
  </conditionalFormatting>
  <conditionalFormatting sqref="I7 I22 I37 I52 I67 I82 I97 I112 I127 I142 I157">
    <cfRule type="cellIs" dxfId="42" priority="3" operator="lessThan">
      <formula>0.0416666666666667</formula>
    </cfRule>
    <cfRule type="cellIs" dxfId="41" priority="4" operator="greaterThan">
      <formula>0.0416666666666667</formula>
    </cfRule>
  </conditionalFormatting>
  <conditionalFormatting sqref="I8 I23 I38 I53 I68 I83 I98 I113 I128 I143 I158">
    <cfRule type="cellIs" dxfId="40" priority="1" operator="lessThan">
      <formula>0.0625</formula>
    </cfRule>
    <cfRule type="cellIs" dxfId="39" priority="2" operator="greaterThan">
      <formula>0.0625</formula>
    </cfRule>
  </conditionalFormatting>
  <dataValidations count="1">
    <dataValidation type="list" allowBlank="1" showInputMessage="1" showErrorMessage="1" sqref="C2:C166" xr:uid="{ACDDED42-34A7-48F7-9795-D1D0722EAE4B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D11-A512-4BF0-BF62-E7BD47F0C256}">
  <dimension ref="A1:Q166"/>
  <sheetViews>
    <sheetView topLeftCell="A19" workbookViewId="0">
      <selection activeCell="E79" sqref="E7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/>
      <c r="C3" s="80" t="s">
        <v>504</v>
      </c>
      <c r="D3" s="81">
        <v>0.375</v>
      </c>
      <c r="E3" s="81">
        <v>0.3888888888888889</v>
      </c>
      <c r="F3" s="81">
        <f>E3-D3</f>
        <v>1.3888888888888895E-2</v>
      </c>
      <c r="H3" s="83" t="s">
        <v>504</v>
      </c>
      <c r="I3" s="81">
        <f>SUMIFS(F2:F16, C2:C16,H3)</f>
        <v>2.7777777777777846E-2</v>
      </c>
      <c r="Q3" t="s">
        <v>508</v>
      </c>
    </row>
    <row r="4" spans="1:17">
      <c r="A4" s="99"/>
      <c r="B4" s="80"/>
      <c r="C4" s="80" t="s">
        <v>504</v>
      </c>
      <c r="D4" s="81">
        <v>0.45833333333333331</v>
      </c>
      <c r="E4" s="81">
        <v>0.47222222222222227</v>
      </c>
      <c r="F4" s="81">
        <f>E4-D4</f>
        <v>1.3888888888888951E-2</v>
      </c>
      <c r="H4" s="83" t="s">
        <v>508</v>
      </c>
      <c r="I4" s="81">
        <f>SUMIFS(F2:F16, C2:C16,H4)</f>
        <v>0.10416666666666663</v>
      </c>
      <c r="Q4" t="s">
        <v>510</v>
      </c>
    </row>
    <row r="5" spans="1:17">
      <c r="A5" s="99"/>
      <c r="B5" s="80"/>
      <c r="C5" s="80" t="s">
        <v>508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5.208333333333337E-2</v>
      </c>
      <c r="Q5" t="s">
        <v>513</v>
      </c>
    </row>
    <row r="6" spans="1:17">
      <c r="A6" s="99"/>
      <c r="B6" s="80"/>
      <c r="C6" s="80" t="s">
        <v>516</v>
      </c>
      <c r="D6" s="81">
        <v>0.52083333333333337</v>
      </c>
      <c r="E6" s="81">
        <v>0.54166666666666663</v>
      </c>
      <c r="F6" s="81">
        <f>E6-D6</f>
        <v>2.0833333333333259E-2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/>
      <c r="C7" s="80" t="s">
        <v>508</v>
      </c>
      <c r="D7" s="81">
        <v>0.58333333333333337</v>
      </c>
      <c r="E7" s="81">
        <v>0.63194444444444442</v>
      </c>
      <c r="F7" s="81">
        <f>E7-D7</f>
        <v>4.8611111111111049E-2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/>
      <c r="C8" s="80" t="s">
        <v>516</v>
      </c>
      <c r="D8" s="81">
        <v>0.65625</v>
      </c>
      <c r="E8" s="81">
        <v>0.66666666666666663</v>
      </c>
      <c r="F8" s="81">
        <f>E8-D8</f>
        <v>1.041666666666663E-2</v>
      </c>
      <c r="H8" s="83" t="s">
        <v>516</v>
      </c>
      <c r="I8" s="81">
        <f>SUMIFS(F2:F16, C2:C16,H8)</f>
        <v>3.1249999999999889E-2</v>
      </c>
    </row>
    <row r="9" spans="1:17">
      <c r="A9" s="99"/>
      <c r="B9" s="80" t="s">
        <v>761</v>
      </c>
      <c r="C9" s="80" t="s">
        <v>510</v>
      </c>
      <c r="D9" s="81">
        <v>0.66666666666666663</v>
      </c>
      <c r="E9" s="81">
        <v>0.71875</v>
      </c>
      <c r="F9" s="81">
        <f>E9-D9</f>
        <v>5.208333333333337E-2</v>
      </c>
      <c r="H9" s="78" t="s">
        <v>519</v>
      </c>
      <c r="I9" s="79">
        <f>SUM(I3:I8)</f>
        <v>0.21527777777777773</v>
      </c>
    </row>
    <row r="10" spans="1:17">
      <c r="A10" s="99"/>
      <c r="B10" s="80"/>
      <c r="C10" s="80"/>
      <c r="D10" s="81"/>
      <c r="E10" s="81"/>
      <c r="F10" s="81">
        <f>E10-D10</f>
        <v>0</v>
      </c>
      <c r="I10" s="84"/>
    </row>
    <row r="11" spans="1:17">
      <c r="A11" s="99"/>
      <c r="B11" s="80"/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9">
      <c r="A17" s="99" t="s">
        <v>9</v>
      </c>
      <c r="B17" s="80" t="s">
        <v>94</v>
      </c>
      <c r="C17" s="80"/>
      <c r="D17" s="81"/>
      <c r="E17" s="81"/>
      <c r="F17" s="81">
        <f>E17-D17</f>
        <v>0</v>
      </c>
      <c r="H17" s="79" t="s">
        <v>505</v>
      </c>
      <c r="I17" s="79" t="s">
        <v>506</v>
      </c>
    </row>
    <row r="18" spans="1:9">
      <c r="A18" s="99"/>
      <c r="B18" s="80"/>
      <c r="C18" s="80"/>
      <c r="D18" s="81"/>
      <c r="E18" s="81"/>
      <c r="F18" s="81">
        <f>E18-D18</f>
        <v>0</v>
      </c>
      <c r="H18" s="83" t="s">
        <v>504</v>
      </c>
      <c r="I18" s="81">
        <f>SUMIFS(F17:F31, C17:C31,H18)</f>
        <v>0</v>
      </c>
    </row>
    <row r="19" spans="1:9">
      <c r="A19" s="99"/>
      <c r="B19" s="80"/>
      <c r="C19" s="80"/>
      <c r="D19" s="81"/>
      <c r="E19" s="81"/>
      <c r="F19" s="81">
        <f>E19-D19</f>
        <v>0</v>
      </c>
      <c r="H19" s="83" t="s">
        <v>508</v>
      </c>
      <c r="I19" s="81">
        <f>SUMIFS(F17:F31, C17:C31,H19)</f>
        <v>0</v>
      </c>
    </row>
    <row r="20" spans="1:9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99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</v>
      </c>
    </row>
    <row r="25" spans="1:9">
      <c r="A25" s="99"/>
      <c r="B25" s="80"/>
      <c r="C25" s="80"/>
      <c r="D25" s="81"/>
      <c r="E25" s="81"/>
      <c r="F25" s="81">
        <f>E25-D25</f>
        <v>0</v>
      </c>
      <c r="I25" s="84"/>
    </row>
    <row r="26" spans="1:9">
      <c r="A26" s="99"/>
      <c r="B26" s="80"/>
      <c r="C26" s="80"/>
      <c r="D26" s="81"/>
      <c r="E26" s="81"/>
      <c r="F26" s="81">
        <f>E26-D26</f>
        <v>0</v>
      </c>
      <c r="I26" s="84"/>
    </row>
    <row r="27" spans="1:9">
      <c r="A27" s="99"/>
      <c r="B27" s="80"/>
      <c r="C27" s="80"/>
      <c r="D27" s="81"/>
      <c r="E27" s="81"/>
      <c r="F27" s="81">
        <f>E27-D27</f>
        <v>0</v>
      </c>
    </row>
    <row r="28" spans="1:9">
      <c r="A28" s="99"/>
      <c r="B28" s="80"/>
      <c r="C28" s="80"/>
      <c r="D28" s="81"/>
      <c r="E28" s="81"/>
      <c r="F28" s="81">
        <f>E28-D28</f>
        <v>0</v>
      </c>
    </row>
    <row r="29" spans="1:9">
      <c r="A29" s="99"/>
      <c r="B29" s="80"/>
      <c r="C29" s="80"/>
      <c r="D29" s="81"/>
      <c r="E29" s="81"/>
      <c r="F29" s="81">
        <f>E29-D29</f>
        <v>0</v>
      </c>
    </row>
    <row r="30" spans="1:9">
      <c r="A30" s="99"/>
      <c r="B30" s="80"/>
      <c r="C30" s="80"/>
      <c r="D30" s="81"/>
      <c r="E30" s="81"/>
      <c r="F30" s="81">
        <f>E30-D30</f>
        <v>0</v>
      </c>
    </row>
    <row r="31" spans="1:9">
      <c r="A31" s="99"/>
      <c r="B31" s="80"/>
      <c r="C31" s="80"/>
      <c r="D31" s="81"/>
      <c r="E31" s="81"/>
      <c r="F31" s="81">
        <f>E31-D31</f>
        <v>0</v>
      </c>
    </row>
    <row r="32" spans="1:9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9">
      <c r="A33" s="99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0.11458333333333331</v>
      </c>
    </row>
    <row r="34" spans="1:9">
      <c r="A34" s="99"/>
      <c r="B34" s="80" t="s">
        <v>762</v>
      </c>
      <c r="C34" s="80" t="s">
        <v>504</v>
      </c>
      <c r="D34" s="81">
        <v>0.41666666666666669</v>
      </c>
      <c r="E34" s="81">
        <v>0.53125</v>
      </c>
      <c r="F34" s="81">
        <f>E34-D34</f>
        <v>0.11458333333333331</v>
      </c>
      <c r="H34" s="83" t="s">
        <v>508</v>
      </c>
      <c r="I34" s="81">
        <f>SUMIFS(F32:F46, C32:C46,H34)</f>
        <v>5.2083333333333315E-2</v>
      </c>
    </row>
    <row r="35" spans="1:9">
      <c r="A35" s="99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>E35-D35</f>
        <v>2.430555555555558E-2</v>
      </c>
      <c r="H35" s="83" t="s">
        <v>510</v>
      </c>
      <c r="I35" s="81">
        <f>SUMIFS(F32:F46, C32:C46,H35)</f>
        <v>0.11111111111111116</v>
      </c>
    </row>
    <row r="36" spans="1:9">
      <c r="A36" s="99"/>
      <c r="B36" s="80" t="s">
        <v>763</v>
      </c>
      <c r="C36" s="80" t="s">
        <v>508</v>
      </c>
      <c r="D36" s="81">
        <v>0.56597222222222221</v>
      </c>
      <c r="E36" s="81">
        <v>0.60416666666666663</v>
      </c>
      <c r="F36" s="81">
        <f>E36-D36</f>
        <v>3.819444444444442E-2</v>
      </c>
      <c r="H36" s="83" t="s">
        <v>513</v>
      </c>
      <c r="I36" s="81">
        <f>SUMIFS(F32:F46, C32:C46,H36)</f>
        <v>2.083333333333337E-2</v>
      </c>
    </row>
    <row r="37" spans="1:9">
      <c r="A37" s="99"/>
      <c r="B37" s="80" t="s">
        <v>764</v>
      </c>
      <c r="C37" s="80" t="s">
        <v>510</v>
      </c>
      <c r="D37" s="81">
        <v>0.61111111111111105</v>
      </c>
      <c r="E37" s="81">
        <v>0.66666666666666663</v>
      </c>
      <c r="F37" s="81">
        <f>E37-D37</f>
        <v>5.555555555555558E-2</v>
      </c>
      <c r="H37" s="83" t="s">
        <v>512</v>
      </c>
      <c r="I37" s="81">
        <f>SUMIFS(F32:F46, C32:C46,H37)</f>
        <v>0</v>
      </c>
    </row>
    <row r="38" spans="1:9">
      <c r="A38" s="99"/>
      <c r="B38" s="80" t="s">
        <v>761</v>
      </c>
      <c r="C38" s="80" t="s">
        <v>510</v>
      </c>
      <c r="D38" s="81">
        <v>0.66666666666666663</v>
      </c>
      <c r="E38" s="81">
        <v>0.72222222222222221</v>
      </c>
      <c r="F38" s="81">
        <f>E38-D38</f>
        <v>5.555555555555558E-2</v>
      </c>
      <c r="H38" s="83" t="s">
        <v>516</v>
      </c>
      <c r="I38" s="81">
        <f>SUMIFS(F32:F46, C32:C46,H38)</f>
        <v>2.430555555555558E-2</v>
      </c>
    </row>
    <row r="39" spans="1:9">
      <c r="A39" s="99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0.32291666666666674</v>
      </c>
    </row>
    <row r="40" spans="1:9">
      <c r="A40" s="99"/>
      <c r="B40" s="80"/>
      <c r="C40" s="80"/>
      <c r="D40" s="81"/>
      <c r="E40" s="81"/>
      <c r="F40" s="81">
        <f>E40-D40</f>
        <v>0</v>
      </c>
      <c r="I40" s="84"/>
    </row>
    <row r="41" spans="1:9">
      <c r="A41" s="99"/>
      <c r="B41" s="80"/>
      <c r="C41" s="80"/>
      <c r="D41" s="81"/>
      <c r="E41" s="81"/>
      <c r="F41" s="81">
        <f>E41-D41</f>
        <v>0</v>
      </c>
      <c r="I41" s="84"/>
    </row>
    <row r="42" spans="1:9">
      <c r="A42" s="99"/>
      <c r="B42" s="80"/>
      <c r="C42" s="80"/>
      <c r="D42" s="81"/>
      <c r="E42" s="81"/>
      <c r="F42" s="81">
        <f>E42-D42</f>
        <v>0</v>
      </c>
    </row>
    <row r="43" spans="1:9">
      <c r="A43" s="99"/>
      <c r="B43" s="80"/>
      <c r="C43" s="80"/>
      <c r="D43" s="81"/>
      <c r="E43" s="81"/>
      <c r="F43" s="81">
        <f>E43-D43</f>
        <v>0</v>
      </c>
    </row>
    <row r="44" spans="1:9">
      <c r="A44" s="99"/>
      <c r="B44" s="80"/>
      <c r="C44" s="80"/>
      <c r="D44" s="81"/>
      <c r="E44" s="81"/>
      <c r="F44" s="81">
        <f>E44-D44</f>
        <v>0</v>
      </c>
    </row>
    <row r="45" spans="1:9">
      <c r="A45" s="99"/>
      <c r="B45" s="80"/>
      <c r="C45" s="80"/>
      <c r="D45" s="81"/>
      <c r="E45" s="81"/>
      <c r="F45" s="81">
        <f>E45-D45</f>
        <v>0</v>
      </c>
    </row>
    <row r="46" spans="1:9">
      <c r="A46" s="99"/>
      <c r="B46" s="80"/>
      <c r="C46" s="80"/>
      <c r="D46" s="81"/>
      <c r="E46" s="81"/>
      <c r="F46" s="81">
        <f>E46-D46</f>
        <v>0</v>
      </c>
    </row>
    <row r="47" spans="1:9">
      <c r="A47" s="99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>E47-D47</f>
        <v>1.7361111111111105E-2</v>
      </c>
      <c r="H47" s="79" t="s">
        <v>505</v>
      </c>
      <c r="I47" s="79" t="s">
        <v>506</v>
      </c>
    </row>
    <row r="48" spans="1:9">
      <c r="A48" s="99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0.23611111111111116</v>
      </c>
    </row>
    <row r="49" spans="1:9">
      <c r="A49" s="99"/>
      <c r="B49" s="80" t="s">
        <v>765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1.7361111111111105E-2</v>
      </c>
    </row>
    <row r="50" spans="1:9">
      <c r="A50" s="99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5.555555555555558E-2</v>
      </c>
    </row>
    <row r="51" spans="1:9">
      <c r="A51" s="99"/>
      <c r="B51" s="80" t="s">
        <v>766</v>
      </c>
      <c r="C51" s="80" t="s">
        <v>504</v>
      </c>
      <c r="D51" s="81">
        <v>0.45833333333333331</v>
      </c>
      <c r="E51" s="81">
        <v>0.54166666666666663</v>
      </c>
      <c r="F51" s="81">
        <f>E51-D51</f>
        <v>8.3333333333333315E-2</v>
      </c>
      <c r="H51" s="83" t="s">
        <v>513</v>
      </c>
      <c r="I51" s="81">
        <f>SUMIFS(F47:F61, C47:C61,H51)</f>
        <v>2.083333333333337E-2</v>
      </c>
    </row>
    <row r="52" spans="1:9">
      <c r="A52" s="99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>E52-D52</f>
        <v>3.4722222222222321E-2</v>
      </c>
      <c r="H52" s="83" t="s">
        <v>512</v>
      </c>
      <c r="I52" s="81">
        <f>SUMIFS(F47:F61, C47:C61,H52)</f>
        <v>0</v>
      </c>
    </row>
    <row r="53" spans="1:9">
      <c r="A53" s="99"/>
      <c r="B53" s="80" t="s">
        <v>767</v>
      </c>
      <c r="C53" s="80" t="s">
        <v>504</v>
      </c>
      <c r="D53" s="81">
        <v>0.58333333333333337</v>
      </c>
      <c r="E53" s="81">
        <v>0.65277777777777779</v>
      </c>
      <c r="F53" s="81">
        <f>E53-D53</f>
        <v>6.944444444444442E-2</v>
      </c>
      <c r="H53" s="83" t="s">
        <v>516</v>
      </c>
      <c r="I53" s="81">
        <f>SUMIFS(F47:F61, C47:C61,H53)</f>
        <v>6.2500000000000056E-2</v>
      </c>
    </row>
    <row r="54" spans="1:9">
      <c r="A54" s="99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>E54-D54</f>
        <v>1.388888888888884E-2</v>
      </c>
      <c r="H54" s="78" t="s">
        <v>519</v>
      </c>
      <c r="I54" s="79">
        <f>SUM(I48:I53)</f>
        <v>0.39236111111111127</v>
      </c>
    </row>
    <row r="55" spans="1:9">
      <c r="A55" s="99"/>
      <c r="B55" s="80" t="s">
        <v>761</v>
      </c>
      <c r="C55" s="80" t="s">
        <v>510</v>
      </c>
      <c r="D55" s="81">
        <v>0.66666666666666663</v>
      </c>
      <c r="E55" s="81">
        <v>0.72222222222222221</v>
      </c>
      <c r="F55" s="81">
        <f>E55-D55</f>
        <v>5.555555555555558E-2</v>
      </c>
      <c r="I55" s="84"/>
    </row>
    <row r="56" spans="1:9">
      <c r="A56" s="99"/>
      <c r="B56" s="80" t="s">
        <v>768</v>
      </c>
      <c r="C56" s="80" t="s">
        <v>504</v>
      </c>
      <c r="D56" s="81">
        <v>0.72222222222222221</v>
      </c>
      <c r="E56" s="81">
        <v>0.73611111111111116</v>
      </c>
      <c r="F56" s="81">
        <f>E56-D56</f>
        <v>1.3888888888888951E-2</v>
      </c>
      <c r="I56" s="84"/>
    </row>
    <row r="57" spans="1:9">
      <c r="A57" s="99"/>
      <c r="B57" s="80" t="s">
        <v>766</v>
      </c>
      <c r="C57" s="80" t="s">
        <v>504</v>
      </c>
      <c r="D57" s="81">
        <v>0.79166666666666663</v>
      </c>
      <c r="E57" s="81">
        <v>0.84722222222222221</v>
      </c>
      <c r="F57" s="81">
        <f>E57-D57</f>
        <v>5.555555555555558E-2</v>
      </c>
    </row>
    <row r="58" spans="1:9">
      <c r="A58" s="99"/>
      <c r="B58" s="80"/>
      <c r="C58" s="80"/>
      <c r="D58" s="81"/>
      <c r="E58" s="81"/>
      <c r="F58" s="81">
        <f>E58-D58</f>
        <v>0</v>
      </c>
    </row>
    <row r="59" spans="1:9">
      <c r="A59" s="99"/>
      <c r="B59" s="80"/>
      <c r="C59" s="80"/>
      <c r="D59" s="81"/>
      <c r="E59" s="81"/>
      <c r="F59" s="81">
        <f>E59-D59</f>
        <v>0</v>
      </c>
    </row>
    <row r="60" spans="1:9">
      <c r="A60" s="99"/>
      <c r="B60" s="80"/>
      <c r="C60" s="80"/>
      <c r="D60" s="81"/>
      <c r="E60" s="81"/>
      <c r="F60" s="81">
        <f>E60-D60</f>
        <v>0</v>
      </c>
    </row>
    <row r="61" spans="1:9">
      <c r="A61" s="99"/>
      <c r="B61" s="80"/>
      <c r="C61" s="80"/>
      <c r="D61" s="81"/>
      <c r="E61" s="81"/>
      <c r="F61" s="81">
        <f>E61-D61</f>
        <v>0</v>
      </c>
    </row>
    <row r="62" spans="1:9">
      <c r="A62" s="99" t="s">
        <v>17</v>
      </c>
      <c r="B62" s="80"/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99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99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99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99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99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99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99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99"/>
      <c r="B71" s="80"/>
      <c r="C71" s="80"/>
      <c r="D71" s="81"/>
      <c r="E71" s="81"/>
      <c r="F71" s="81">
        <f>E71-D71</f>
        <v>0</v>
      </c>
      <c r="I71" s="84"/>
    </row>
    <row r="72" spans="1:9">
      <c r="A72" s="99"/>
      <c r="B72" s="80"/>
      <c r="C72" s="80"/>
      <c r="D72" s="81"/>
      <c r="E72" s="81"/>
      <c r="F72" s="81">
        <f>E72-D72</f>
        <v>0</v>
      </c>
    </row>
    <row r="73" spans="1:9">
      <c r="A73" s="99"/>
      <c r="B73" s="80"/>
      <c r="C73" s="80"/>
      <c r="D73" s="81"/>
      <c r="E73" s="81"/>
      <c r="F73" s="81">
        <f>E73-D73</f>
        <v>0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99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0.24305555555555558</v>
      </c>
    </row>
    <row r="79" spans="1:9">
      <c r="A79" s="99"/>
      <c r="B79" s="80" t="s">
        <v>765</v>
      </c>
      <c r="C79" s="80" t="s">
        <v>504</v>
      </c>
      <c r="D79" s="81">
        <v>0.41666666666666669</v>
      </c>
      <c r="E79" s="81">
        <v>0.4513888888888889</v>
      </c>
      <c r="F79" s="81">
        <f>E79-D79</f>
        <v>3.472222222222221E-2</v>
      </c>
      <c r="H79" s="83" t="s">
        <v>508</v>
      </c>
      <c r="I79" s="81">
        <f>SUMIFS(F77:F91, C77:C91,H79)</f>
        <v>5.555555555555558E-2</v>
      </c>
    </row>
    <row r="80" spans="1:9">
      <c r="A80" s="99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>
      <c r="A81" s="99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2.083333333333337E-2</v>
      </c>
    </row>
    <row r="82" spans="1:9">
      <c r="A82" s="99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>
      <c r="A83" s="99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>
      <c r="A84" s="99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0.35763888888888884</v>
      </c>
    </row>
    <row r="85" spans="1:9">
      <c r="A85" s="99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>
      <c r="A86" s="99"/>
      <c r="B86" s="80"/>
      <c r="C86" s="80"/>
      <c r="D86" s="81"/>
      <c r="E86" s="81"/>
      <c r="F86" s="81">
        <f>E86-D86</f>
        <v>0</v>
      </c>
      <c r="I86" s="84"/>
    </row>
    <row r="87" spans="1:9">
      <c r="A87" s="99"/>
      <c r="B87" s="80"/>
      <c r="C87" s="80"/>
      <c r="D87" s="81"/>
      <c r="E87" s="81"/>
      <c r="F87" s="81">
        <f>E87-D87</f>
        <v>0</v>
      </c>
    </row>
    <row r="88" spans="1:9">
      <c r="A88" s="99"/>
      <c r="B88" s="80"/>
      <c r="C88" s="80"/>
      <c r="D88" s="81"/>
      <c r="E88" s="81"/>
      <c r="F88" s="81">
        <f>E88-D88</f>
        <v>0</v>
      </c>
    </row>
    <row r="89" spans="1:9">
      <c r="A89" s="99"/>
      <c r="B89" s="80"/>
      <c r="C89" s="80"/>
      <c r="D89" s="81"/>
      <c r="E89" s="81"/>
      <c r="F89" s="81">
        <f>E89-D89</f>
        <v>0</v>
      </c>
    </row>
    <row r="90" spans="1:9">
      <c r="A90" s="99"/>
      <c r="B90" s="80"/>
      <c r="C90" s="80"/>
      <c r="D90" s="81"/>
      <c r="E90" s="81"/>
      <c r="F90" s="81">
        <f>E90-D90</f>
        <v>0</v>
      </c>
    </row>
    <row r="91" spans="1:9">
      <c r="A91" s="99"/>
      <c r="B91" s="80"/>
      <c r="C91" s="80"/>
      <c r="D91" s="81"/>
      <c r="E91" s="81"/>
      <c r="F91" s="81">
        <f>E91-D91</f>
        <v>0</v>
      </c>
    </row>
    <row r="92" spans="1:9">
      <c r="A92" s="99" t="s">
        <v>727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99"/>
      <c r="B97" s="80" t="s">
        <v>728</v>
      </c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99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769</v>
      </c>
      <c r="C108" s="80" t="s">
        <v>116</v>
      </c>
      <c r="D108" s="81">
        <v>0.38541666666666669</v>
      </c>
      <c r="E108" s="81">
        <v>0.41666666666666669</v>
      </c>
      <c r="F108" s="81">
        <f>E108-D108</f>
        <v>3.125E-2</v>
      </c>
      <c r="H108" s="83" t="s">
        <v>504</v>
      </c>
      <c r="I108" s="81">
        <f>SUMIFS(F107:F121, C107:C121,H108)</f>
        <v>0.22222222222222221</v>
      </c>
    </row>
    <row r="109" spans="1:9">
      <c r="A109" s="99"/>
      <c r="B109" s="80" t="s">
        <v>770</v>
      </c>
      <c r="C109" s="80" t="s">
        <v>516</v>
      </c>
      <c r="D109" s="81">
        <v>0.41666666666666669</v>
      </c>
      <c r="E109" s="81">
        <v>0.43055555555555558</v>
      </c>
      <c r="F109" s="81">
        <f>E109-D109</f>
        <v>1.3888888888888895E-2</v>
      </c>
      <c r="H109" s="83" t="s">
        <v>508</v>
      </c>
      <c r="I109" s="81">
        <f>SUMIFS(F107:F121, C107:C121,H109)</f>
        <v>6.9444444444444198E-3</v>
      </c>
    </row>
    <row r="110" spans="1:9">
      <c r="A110" s="99"/>
      <c r="B110" s="80" t="s">
        <v>771</v>
      </c>
      <c r="C110" s="80" t="s">
        <v>504</v>
      </c>
      <c r="D110" s="81">
        <v>0.43055555555555558</v>
      </c>
      <c r="E110" s="81">
        <v>0.52083333333333337</v>
      </c>
      <c r="F110" s="81">
        <f>E110-D110</f>
        <v>9.027777777777779E-2</v>
      </c>
      <c r="H110" s="83" t="s">
        <v>510</v>
      </c>
      <c r="I110" s="81">
        <f>SUMIFS(F107:F121, C107:C121,H110)</f>
        <v>5.555555555555558E-2</v>
      </c>
    </row>
    <row r="111" spans="1:9">
      <c r="A111" s="99"/>
      <c r="B111" s="80" t="s">
        <v>771</v>
      </c>
      <c r="C111" s="80" t="s">
        <v>504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771</v>
      </c>
      <c r="C113" s="80" t="s">
        <v>504</v>
      </c>
      <c r="D113" s="81">
        <v>0.57291666666666663</v>
      </c>
      <c r="E113" s="81">
        <v>0.66666666666666663</v>
      </c>
      <c r="F113" s="81">
        <f>E113-D113</f>
        <v>9.375E-2</v>
      </c>
      <c r="H113" s="83" t="s">
        <v>516</v>
      </c>
      <c r="I113" s="81">
        <f>SUMIFS(F107:F121, C107:C121,H113)</f>
        <v>4.1666666666666685E-2</v>
      </c>
    </row>
    <row r="114" spans="1:9">
      <c r="A114" s="99"/>
      <c r="B114" s="80" t="s">
        <v>772</v>
      </c>
      <c r="C114" s="80" t="s">
        <v>510</v>
      </c>
      <c r="D114" s="81">
        <v>0.66666666666666663</v>
      </c>
      <c r="E114" s="81">
        <v>0.72222222222222221</v>
      </c>
      <c r="F114" s="81">
        <f>E114-D114</f>
        <v>5.555555555555558E-2</v>
      </c>
      <c r="H114" s="78" t="s">
        <v>519</v>
      </c>
      <c r="I114" s="79">
        <f>SUM(I108:I113)</f>
        <v>0.3263888888888889</v>
      </c>
    </row>
    <row r="115" spans="1:9">
      <c r="A115" s="99"/>
      <c r="B115" s="80" t="s">
        <v>771</v>
      </c>
      <c r="C115" s="80" t="s">
        <v>504</v>
      </c>
      <c r="D115" s="81">
        <v>0.72222222222222221</v>
      </c>
      <c r="E115" s="81">
        <v>0.73958333333333337</v>
      </c>
      <c r="F115" s="81">
        <f>E115-D115</f>
        <v>1.736111111111116E-2</v>
      </c>
      <c r="I115" s="84"/>
    </row>
    <row r="116" spans="1:9">
      <c r="A116" s="99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99"/>
      <c r="B117" s="80"/>
      <c r="C117" s="80"/>
      <c r="D117" s="81"/>
      <c r="E117" s="81"/>
      <c r="F117" s="81">
        <f>E117-D117</f>
        <v>0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773</v>
      </c>
      <c r="C122" s="80" t="s">
        <v>508</v>
      </c>
      <c r="D122" s="81">
        <v>0.36805555555555558</v>
      </c>
      <c r="E122" s="81">
        <v>0.38194444444444442</v>
      </c>
      <c r="F122" s="81">
        <f>E122-D122</f>
        <v>1.388888888888884E-2</v>
      </c>
      <c r="H122" s="79" t="s">
        <v>505</v>
      </c>
      <c r="I122" s="79" t="s">
        <v>506</v>
      </c>
    </row>
    <row r="123" spans="1:9">
      <c r="A123" s="99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0.19444444444444442</v>
      </c>
    </row>
    <row r="124" spans="1:9">
      <c r="A124" s="99"/>
      <c r="B124" s="80" t="s">
        <v>774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1.388888888888884E-2</v>
      </c>
    </row>
    <row r="125" spans="1:9">
      <c r="A125" s="99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>E125-D125</f>
        <v>1.3888888888888895E-2</v>
      </c>
      <c r="H125" s="83" t="s">
        <v>510</v>
      </c>
      <c r="I125" s="81">
        <f>SUMIFS(F122:F136, C122:C136,H125)</f>
        <v>7.6388888888888951E-2</v>
      </c>
    </row>
    <row r="126" spans="1:9">
      <c r="A126" s="99"/>
      <c r="B126" s="80"/>
      <c r="C126" s="80" t="s">
        <v>516</v>
      </c>
      <c r="D126" s="81">
        <v>0</v>
      </c>
      <c r="E126" s="81">
        <v>0</v>
      </c>
      <c r="F126" s="81">
        <f>E126-D126</f>
        <v>0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775</v>
      </c>
      <c r="C127" s="80" t="s">
        <v>510</v>
      </c>
      <c r="D127" s="81">
        <v>0.45833333333333331</v>
      </c>
      <c r="E127" s="81">
        <v>0.47916666666666669</v>
      </c>
      <c r="F127" s="81">
        <f>E127-D127</f>
        <v>2.083333333333337E-2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776</v>
      </c>
      <c r="C128" s="80" t="s">
        <v>504</v>
      </c>
      <c r="D128" s="81">
        <v>0.47916666666666669</v>
      </c>
      <c r="E128" s="81">
        <v>0.54166666666666663</v>
      </c>
      <c r="F128" s="81">
        <f>E128-D128</f>
        <v>6.2499999999999944E-2</v>
      </c>
      <c r="H128" s="83" t="s">
        <v>516</v>
      </c>
      <c r="I128" s="81">
        <f>SUMIFS(F122:F136, C122:C136,H128)</f>
        <v>6.2500000000000056E-2</v>
      </c>
    </row>
    <row r="129" spans="1:9">
      <c r="A129" s="99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>E129-D129</f>
        <v>3.4722222222222321E-2</v>
      </c>
      <c r="H129" s="78" t="s">
        <v>519</v>
      </c>
      <c r="I129" s="79">
        <f>SUM(I123:I128)</f>
        <v>0.36805555555555564</v>
      </c>
    </row>
    <row r="130" spans="1:9">
      <c r="A130" s="99"/>
      <c r="B130" s="80" t="s">
        <v>777</v>
      </c>
      <c r="C130" s="80" t="s">
        <v>504</v>
      </c>
      <c r="D130" s="81">
        <v>0.58333333333333337</v>
      </c>
      <c r="E130" s="81">
        <v>0.65277777777777779</v>
      </c>
      <c r="F130" s="81">
        <f>E130-D130</f>
        <v>6.944444444444442E-2</v>
      </c>
      <c r="I130" s="84"/>
    </row>
    <row r="131" spans="1:9">
      <c r="A131" s="99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>E131-D131</f>
        <v>1.388888888888884E-2</v>
      </c>
      <c r="I131" s="84"/>
    </row>
    <row r="132" spans="1:9">
      <c r="A132" s="99"/>
      <c r="B132" s="80" t="s">
        <v>761</v>
      </c>
      <c r="C132" s="80" t="s">
        <v>510</v>
      </c>
      <c r="D132" s="81">
        <v>0.66666666666666663</v>
      </c>
      <c r="E132" s="81">
        <v>0.72222222222222221</v>
      </c>
      <c r="F132" s="81">
        <f>E132-D132</f>
        <v>5.555555555555558E-2</v>
      </c>
    </row>
    <row r="133" spans="1:9">
      <c r="A133" s="99"/>
      <c r="B133" s="80" t="s">
        <v>778</v>
      </c>
      <c r="C133" s="80" t="s">
        <v>504</v>
      </c>
      <c r="D133" s="81">
        <v>0.875</v>
      </c>
      <c r="E133" s="81">
        <v>0.92361111111111116</v>
      </c>
      <c r="F133" s="81">
        <f>E133-D133</f>
        <v>4.861111111111116E-2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>E137-D137</f>
        <v>2.0833333333333315E-2</v>
      </c>
      <c r="H137" s="79" t="s">
        <v>505</v>
      </c>
      <c r="I137" s="79" t="s">
        <v>506</v>
      </c>
    </row>
    <row r="138" spans="1:9">
      <c r="A138" s="99"/>
      <c r="B138" s="80" t="s">
        <v>779</v>
      </c>
      <c r="C138" s="80" t="s">
        <v>510</v>
      </c>
      <c r="D138" s="81">
        <v>0.3888888888888889</v>
      </c>
      <c r="E138" s="81">
        <v>0.44444444444444442</v>
      </c>
      <c r="F138" s="81">
        <f>E138-D138</f>
        <v>5.5555555555555525E-2</v>
      </c>
      <c r="H138" s="83" t="s">
        <v>504</v>
      </c>
      <c r="I138" s="81">
        <f>SUMIFS(F137:F151, C137:C151,H138)</f>
        <v>0.18055555555555552</v>
      </c>
    </row>
    <row r="139" spans="1:9">
      <c r="A139" s="99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>E139-D139</f>
        <v>1.388888888888884E-2</v>
      </c>
      <c r="H139" s="83" t="s">
        <v>508</v>
      </c>
      <c r="I139" s="81">
        <f>SUMIFS(F137:F151, C137:C151,H139)</f>
        <v>0</v>
      </c>
    </row>
    <row r="140" spans="1:9">
      <c r="A140" s="99"/>
      <c r="B140" s="80" t="s">
        <v>780</v>
      </c>
      <c r="C140" s="80" t="s">
        <v>504</v>
      </c>
      <c r="D140" s="81">
        <v>0.46527777777777773</v>
      </c>
      <c r="E140" s="81">
        <v>0.53472222222222221</v>
      </c>
      <c r="F140" s="81">
        <f>E140-D140</f>
        <v>6.9444444444444475E-2</v>
      </c>
      <c r="H140" s="83" t="s">
        <v>510</v>
      </c>
      <c r="I140" s="81">
        <f>SUMIFS(F137:F151, C137:C151,H140)</f>
        <v>0.14930555555555552</v>
      </c>
    </row>
    <row r="141" spans="1:9">
      <c r="A141" s="99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>E141-D141</f>
        <v>3.125E-2</v>
      </c>
      <c r="H141" s="83" t="s">
        <v>513</v>
      </c>
      <c r="I141" s="81">
        <f>SUMIFS(F137:F151, C137:C151,H141)</f>
        <v>2.0833333333333315E-2</v>
      </c>
    </row>
    <row r="142" spans="1:9">
      <c r="A142" s="99"/>
      <c r="B142" s="80" t="s">
        <v>781</v>
      </c>
      <c r="C142" s="80" t="s">
        <v>504</v>
      </c>
      <c r="D142" s="81">
        <v>0.57638888888888895</v>
      </c>
      <c r="E142" s="81">
        <v>0.65625</v>
      </c>
      <c r="F142" s="81">
        <f>E142-D142</f>
        <v>7.9861111111111049E-2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5.5555555555555469E-2</v>
      </c>
    </row>
    <row r="144" spans="1:9">
      <c r="A144" s="99"/>
      <c r="B144" s="80" t="s">
        <v>761</v>
      </c>
      <c r="C144" s="80" t="s">
        <v>510</v>
      </c>
      <c r="D144" s="81">
        <v>0.66666666666666663</v>
      </c>
      <c r="E144" s="81">
        <v>0.71875</v>
      </c>
      <c r="F144" s="81">
        <f>E144-D144</f>
        <v>5.208333333333337E-2</v>
      </c>
      <c r="H144" s="78" t="s">
        <v>519</v>
      </c>
      <c r="I144" s="79">
        <f>SUM(I138:I143)</f>
        <v>0.40624999999999983</v>
      </c>
    </row>
    <row r="145" spans="1:9">
      <c r="A145" s="99"/>
      <c r="B145" s="80" t="s">
        <v>782</v>
      </c>
      <c r="C145" s="80" t="s">
        <v>504</v>
      </c>
      <c r="D145" s="81">
        <v>0.71875</v>
      </c>
      <c r="E145" s="81">
        <v>0.75</v>
      </c>
      <c r="F145" s="81">
        <f>E145-D145</f>
        <v>3.125E-2</v>
      </c>
      <c r="I145" s="84"/>
    </row>
    <row r="146" spans="1:9">
      <c r="A146" s="99"/>
      <c r="B146" s="80" t="s">
        <v>783</v>
      </c>
      <c r="C146" s="80" t="s">
        <v>510</v>
      </c>
      <c r="D146" s="81">
        <v>0.8125</v>
      </c>
      <c r="E146" s="81">
        <v>0.85416666666666663</v>
      </c>
      <c r="F146" s="81">
        <f>E146-D146</f>
        <v>4.166666666666663E-2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99"/>
      <c r="B153" s="80" t="s">
        <v>528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0.15277777777777779</v>
      </c>
    </row>
    <row r="154" spans="1:9">
      <c r="A154" s="99"/>
      <c r="B154" s="80" t="s">
        <v>784</v>
      </c>
      <c r="C154" s="80" t="s">
        <v>504</v>
      </c>
      <c r="D154" s="81">
        <v>0.41666666666666669</v>
      </c>
      <c r="E154" s="81">
        <v>0.4375</v>
      </c>
      <c r="F154" s="81">
        <f>E154-D154</f>
        <v>2.0833333333333315E-2</v>
      </c>
      <c r="H154" s="83" t="s">
        <v>508</v>
      </c>
      <c r="I154" s="81">
        <f>SUMIFS(F152:F166, C152:C166,H154)</f>
        <v>1.0416666666666685E-2</v>
      </c>
    </row>
    <row r="155" spans="1:9">
      <c r="A155" s="99"/>
      <c r="B155" s="80" t="s">
        <v>785</v>
      </c>
      <c r="C155" s="80" t="s">
        <v>504</v>
      </c>
      <c r="D155" s="81">
        <v>0.45833333333333331</v>
      </c>
      <c r="E155" s="81">
        <v>0.54166666666666663</v>
      </c>
      <c r="F155" s="81">
        <f>E155-D155</f>
        <v>8.3333333333333315E-2</v>
      </c>
      <c r="H155" s="83" t="s">
        <v>510</v>
      </c>
      <c r="I155" s="81">
        <f>SUMIFS(F152:F166, C152:C166,H155)</f>
        <v>5.555555555555558E-2</v>
      </c>
    </row>
    <row r="156" spans="1:9">
      <c r="A156" s="99"/>
      <c r="B156" s="80" t="s">
        <v>518</v>
      </c>
      <c r="C156" s="80" t="s">
        <v>516</v>
      </c>
      <c r="D156" s="81">
        <v>0.54166666666666663</v>
      </c>
      <c r="E156" s="81">
        <v>0.56944444444444442</v>
      </c>
      <c r="F156" s="81">
        <f>E156-D156</f>
        <v>2.777777777777779E-2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0.44444444444444442</v>
      </c>
      <c r="E157" s="81">
        <v>0.45833333333333331</v>
      </c>
      <c r="F157" s="81">
        <f>E157-D157</f>
        <v>1.3888888888888895E-2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0.65277777777777779</v>
      </c>
      <c r="E158" s="81">
        <v>0.66319444444444442</v>
      </c>
      <c r="F158" s="81">
        <f>E158-D158</f>
        <v>1.041666666666663E-2</v>
      </c>
      <c r="H158" s="83" t="s">
        <v>516</v>
      </c>
      <c r="I158" s="81">
        <f>SUMIFS(F152:F166, C152:C166,H158)</f>
        <v>5.2083333333333315E-2</v>
      </c>
    </row>
    <row r="159" spans="1:9">
      <c r="A159" s="99"/>
      <c r="B159" s="80" t="s">
        <v>761</v>
      </c>
      <c r="C159" s="80" t="s">
        <v>510</v>
      </c>
      <c r="D159" s="81">
        <v>0.66666666666666663</v>
      </c>
      <c r="E159" s="81">
        <v>0.72222222222222221</v>
      </c>
      <c r="F159" s="81">
        <f>E159-D159</f>
        <v>5.555555555555558E-2</v>
      </c>
      <c r="H159" s="78" t="s">
        <v>519</v>
      </c>
      <c r="I159" s="79">
        <f>SUM(I153:I158)</f>
        <v>0.27083333333333337</v>
      </c>
    </row>
    <row r="160" spans="1:9">
      <c r="A160" s="99"/>
      <c r="B160" s="80" t="s">
        <v>546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99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4 I19 I34 I49 I64 I79 I94 I109 I124 I139 I15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5 I20 I35 I50 I65 I80 I95 I110 I125 I140 I15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6 I21 I36 I51 I66 I81 I96 I111 I126 I141 I15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7 I22 I37 I52 I67 I82 I97 I112 I127 I142 I15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8 I23 I38 I53 I68 I83 I98 I113 I128 I143 I15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66" xr:uid="{E140D41A-C87B-4749-A9AE-C0C4CD15FAA5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A76-B97F-49A9-AC8E-2B1CB75AA6A1}">
  <dimension ref="A1:Q166"/>
  <sheetViews>
    <sheetView topLeftCell="A46" workbookViewId="0">
      <selection activeCell="K81" sqref="K8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786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4.8611111111111049E-2</v>
      </c>
      <c r="K3" t="s">
        <v>632</v>
      </c>
      <c r="Q3" t="s">
        <v>508</v>
      </c>
    </row>
    <row r="4" spans="1:17">
      <c r="A4" s="99"/>
      <c r="B4" s="80" t="s">
        <v>787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788</v>
      </c>
      <c r="Q4" t="s">
        <v>510</v>
      </c>
    </row>
    <row r="5" spans="1:17">
      <c r="A5" s="99"/>
      <c r="B5" s="80" t="s">
        <v>590</v>
      </c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99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99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5.5555555555555469E-2</v>
      </c>
    </row>
    <row r="10" spans="1:17">
      <c r="A10" s="99"/>
      <c r="B10" s="80"/>
      <c r="C10" s="80"/>
      <c r="D10" s="81"/>
      <c r="E10" s="81"/>
      <c r="F10" s="81">
        <f>E10-D10</f>
        <v>0</v>
      </c>
      <c r="I10" s="84"/>
    </row>
    <row r="11" spans="1:17">
      <c r="A11" s="99"/>
      <c r="B11" s="80"/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t="s">
        <v>789</v>
      </c>
      <c r="C17" s="80" t="s">
        <v>510</v>
      </c>
      <c r="D17" s="81">
        <v>0.375</v>
      </c>
      <c r="E17" s="81">
        <v>0.4236111111111111</v>
      </c>
      <c r="F17" s="81">
        <f>E17-D17</f>
        <v>4.8611111111111105E-2</v>
      </c>
      <c r="H17" s="79" t="s">
        <v>505</v>
      </c>
      <c r="I17" s="79" t="s">
        <v>506</v>
      </c>
      <c r="K17" t="s">
        <v>741</v>
      </c>
    </row>
    <row r="18" spans="1:11">
      <c r="A18" s="99"/>
      <c r="B18" s="80" t="s">
        <v>528</v>
      </c>
      <c r="C18" s="80" t="s">
        <v>513</v>
      </c>
      <c r="D18" s="81">
        <v>0.4236111111111111</v>
      </c>
      <c r="E18" s="81">
        <v>0.43402777777777773</v>
      </c>
      <c r="F18" s="81">
        <f>E18-D18</f>
        <v>1.041666666666663E-2</v>
      </c>
      <c r="H18" s="83" t="s">
        <v>504</v>
      </c>
      <c r="I18" s="81">
        <f>SUMIFS(F17:F31, C17:C31,H18)</f>
        <v>0.22222222222222227</v>
      </c>
      <c r="K18" t="s">
        <v>790</v>
      </c>
    </row>
    <row r="19" spans="1:11">
      <c r="A19" s="99"/>
      <c r="B19" s="80" t="s">
        <v>791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1.0416666666666685E-2</v>
      </c>
    </row>
    <row r="20" spans="1:11">
      <c r="A20" s="99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9.722222222222221E-2</v>
      </c>
    </row>
    <row r="21" spans="1:11">
      <c r="A21" s="99"/>
      <c r="B21" s="80" t="s">
        <v>792</v>
      </c>
      <c r="C21" s="80" t="s">
        <v>504</v>
      </c>
      <c r="D21" s="81">
        <v>0.44791666666666669</v>
      </c>
      <c r="E21" s="81">
        <v>0.47916666666666669</v>
      </c>
      <c r="F21" s="81">
        <f>E21-D21</f>
        <v>3.125E-2</v>
      </c>
      <c r="H21" s="83" t="s">
        <v>513</v>
      </c>
      <c r="I21" s="81">
        <f>SUMIFS(F17:F31, C17:C31,H21)</f>
        <v>1.041666666666663E-2</v>
      </c>
    </row>
    <row r="22" spans="1:11">
      <c r="A22" s="99"/>
      <c r="B22" s="80" t="s">
        <v>793</v>
      </c>
      <c r="C22" s="80" t="s">
        <v>510</v>
      </c>
      <c r="D22" s="81">
        <v>0.47916666666666669</v>
      </c>
      <c r="E22" s="81">
        <v>0.52777777777777779</v>
      </c>
      <c r="F22" s="81">
        <f>E22-D22</f>
        <v>4.8611111111111105E-2</v>
      </c>
      <c r="H22" s="83" t="s">
        <v>512</v>
      </c>
      <c r="I22" s="81">
        <f>SUMIFS(F17:F31, C17:C31,H22)</f>
        <v>0</v>
      </c>
    </row>
    <row r="23" spans="1:11">
      <c r="A23" s="99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>E23-D23</f>
        <v>2.430555555555558E-2</v>
      </c>
      <c r="H23" s="83" t="s">
        <v>516</v>
      </c>
      <c r="I23" s="81">
        <f>SUMIFS(F17:F31, C17:C31,H23)</f>
        <v>3.472222222222221E-2</v>
      </c>
    </row>
    <row r="24" spans="1:11">
      <c r="A24" s="99"/>
      <c r="B24" s="80" t="s">
        <v>794</v>
      </c>
      <c r="C24" s="80" t="s">
        <v>504</v>
      </c>
      <c r="D24" s="81">
        <v>0.55555555555555558</v>
      </c>
      <c r="E24" s="81">
        <v>0.61111111111111105</v>
      </c>
      <c r="F24" s="81">
        <f>E24-D24</f>
        <v>5.5555555555555469E-2</v>
      </c>
      <c r="H24" s="78" t="s">
        <v>519</v>
      </c>
      <c r="I24" s="79">
        <f>SUM(I18:I23)</f>
        <v>0.375</v>
      </c>
    </row>
    <row r="25" spans="1:11">
      <c r="A25" s="99"/>
      <c r="B25" s="80" t="s">
        <v>795</v>
      </c>
      <c r="C25" s="80" t="s">
        <v>504</v>
      </c>
      <c r="D25" s="81">
        <v>0.61111111111111105</v>
      </c>
      <c r="E25" s="81">
        <v>0.6875</v>
      </c>
      <c r="F25" s="81">
        <f>E25-D25</f>
        <v>7.6388888888888951E-2</v>
      </c>
      <c r="I25" s="84"/>
    </row>
    <row r="26" spans="1:11">
      <c r="A26" s="99"/>
      <c r="B26" s="80" t="s">
        <v>590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99"/>
      <c r="B27" s="80" t="s">
        <v>796</v>
      </c>
      <c r="C27" s="80" t="s">
        <v>504</v>
      </c>
      <c r="D27" s="81">
        <v>0.70138888888888884</v>
      </c>
      <c r="E27" s="81">
        <v>0.73958333333333337</v>
      </c>
      <c r="F27" s="81">
        <f>E27-D27</f>
        <v>3.8194444444444531E-2</v>
      </c>
    </row>
    <row r="28" spans="1:11">
      <c r="A28" s="99"/>
      <c r="B28" s="80"/>
      <c r="C28" s="80"/>
      <c r="D28" s="81"/>
      <c r="E28" s="81"/>
      <c r="F28" s="81">
        <f>E28-D28</f>
        <v>0</v>
      </c>
    </row>
    <row r="29" spans="1:11">
      <c r="A29" s="99"/>
      <c r="B29" s="80"/>
      <c r="C29" s="80"/>
      <c r="D29" s="81"/>
      <c r="E29" s="81"/>
      <c r="F29" s="81">
        <f>E29-D29</f>
        <v>0</v>
      </c>
    </row>
    <row r="30" spans="1:11">
      <c r="A30" s="99"/>
      <c r="B30" s="80"/>
      <c r="C30" s="80"/>
      <c r="D30" s="81"/>
      <c r="E30" s="81"/>
      <c r="F30" s="81">
        <f>E30-D30</f>
        <v>0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787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99"/>
      <c r="B34" s="18" t="s">
        <v>797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99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99"/>
      <c r="B36" s="80" t="s">
        <v>761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741</v>
      </c>
    </row>
    <row r="37" spans="1:11">
      <c r="A37" s="99"/>
      <c r="B37" s="80" t="s">
        <v>798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799</v>
      </c>
    </row>
    <row r="38" spans="1:11">
      <c r="A38" s="99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99"/>
      <c r="B39" s="18" t="s">
        <v>800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99"/>
      <c r="B40" s="80" t="s">
        <v>801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99"/>
      <c r="B41" s="80" t="s">
        <v>802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803</v>
      </c>
    </row>
    <row r="49" spans="1:11">
      <c r="A49" s="99"/>
      <c r="B49" s="80" t="s">
        <v>804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805</v>
      </c>
    </row>
    <row r="50" spans="1:11">
      <c r="A50" s="99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99"/>
      <c r="B51" s="80" t="s">
        <v>806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99"/>
      <c r="B52" s="80" t="s">
        <v>807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99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99"/>
      <c r="B54" s="80" t="s">
        <v>808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99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99"/>
      <c r="B56" s="80" t="s">
        <v>809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99"/>
      <c r="B57" s="80" t="s">
        <v>810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99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99"/>
      <c r="B59" s="80"/>
      <c r="C59" s="80"/>
      <c r="D59" s="81"/>
      <c r="E59" s="81"/>
      <c r="F59" s="81">
        <f>E59-D59</f>
        <v>0</v>
      </c>
    </row>
    <row r="60" spans="1:11">
      <c r="A60" s="99"/>
      <c r="B60" s="80"/>
      <c r="C60" s="80"/>
      <c r="D60" s="81"/>
      <c r="E60" s="81"/>
      <c r="F60" s="81">
        <f>E60-D60</f>
        <v>0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99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>E63-D63</f>
        <v>2.083333333333337E-2</v>
      </c>
      <c r="H63" s="83" t="s">
        <v>504</v>
      </c>
      <c r="I63" s="81">
        <f>SUMIFS(F62:F76, C62:C76,H63)</f>
        <v>0.20486111111111116</v>
      </c>
      <c r="K63" s="82" t="s">
        <v>632</v>
      </c>
    </row>
    <row r="64" spans="1:11">
      <c r="A64" s="99"/>
      <c r="B64" s="80" t="s">
        <v>811</v>
      </c>
      <c r="C64" s="80" t="s">
        <v>504</v>
      </c>
      <c r="D64" s="81">
        <v>0.41666666666666669</v>
      </c>
      <c r="E64" s="81">
        <v>0.4375</v>
      </c>
      <c r="F64" s="81">
        <f>E64-D64</f>
        <v>2.0833333333333315E-2</v>
      </c>
      <c r="H64" s="83" t="s">
        <v>508</v>
      </c>
      <c r="I64" s="81">
        <f>SUMIFS(F62:F76, C62:C76,H64)</f>
        <v>1.3888888888888895E-2</v>
      </c>
      <c r="K64" t="s">
        <v>812</v>
      </c>
    </row>
    <row r="65" spans="1:11">
      <c r="A65" s="99"/>
      <c r="B65" s="80" t="s">
        <v>770</v>
      </c>
      <c r="C65" s="80" t="s">
        <v>516</v>
      </c>
      <c r="D65" s="81">
        <v>0.4375</v>
      </c>
      <c r="E65" s="81">
        <v>0.44444444444444442</v>
      </c>
      <c r="F65" s="81">
        <f>E65-D65</f>
        <v>6.9444444444444198E-3</v>
      </c>
      <c r="H65" s="83" t="s">
        <v>510</v>
      </c>
      <c r="I65" s="81">
        <f>SUMIFS(F62:F76, C62:C76,H65)</f>
        <v>0.13194444444444448</v>
      </c>
    </row>
    <row r="66" spans="1:11">
      <c r="A66" s="99"/>
      <c r="B66" t="s">
        <v>813</v>
      </c>
      <c r="C66" s="80" t="s">
        <v>504</v>
      </c>
      <c r="D66" s="81">
        <v>0.44444444444444442</v>
      </c>
      <c r="E66" s="81">
        <v>0.47916666666666669</v>
      </c>
      <c r="F66" s="81">
        <f>E66-D66</f>
        <v>3.4722222222222265E-2</v>
      </c>
      <c r="H66" s="83" t="s">
        <v>513</v>
      </c>
      <c r="I66" s="81">
        <f>SUMIFS(F62:F76, C62:C76,H66)</f>
        <v>2.083333333333337E-2</v>
      </c>
    </row>
    <row r="67" spans="1:11">
      <c r="A67" s="99"/>
      <c r="B67" s="80" t="s">
        <v>814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11">
      <c r="A68" s="99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>E68-D68</f>
        <v>2.777777777777779E-2</v>
      </c>
      <c r="H68" s="83" t="s">
        <v>516</v>
      </c>
      <c r="I68" s="81">
        <f>SUMIFS(F62:F76, C62:C76,H68)</f>
        <v>4.1666666666666741E-2</v>
      </c>
    </row>
    <row r="69" spans="1:11">
      <c r="A69" s="99"/>
      <c r="B69" s="80" t="s">
        <v>815</v>
      </c>
      <c r="C69" s="80" t="s">
        <v>504</v>
      </c>
      <c r="D69" s="81">
        <v>0.57986111111111105</v>
      </c>
      <c r="E69" s="81">
        <v>0.625</v>
      </c>
      <c r="F69" s="81">
        <f>E69-D69</f>
        <v>4.5138888888888951E-2</v>
      </c>
      <c r="H69" s="78" t="s">
        <v>519</v>
      </c>
      <c r="I69" s="79">
        <f>SUM(I63:I68)</f>
        <v>0.41319444444444464</v>
      </c>
    </row>
    <row r="70" spans="1:11">
      <c r="A70" s="99"/>
      <c r="B70" t="s">
        <v>816</v>
      </c>
      <c r="C70" s="80" t="s">
        <v>504</v>
      </c>
      <c r="D70" s="81">
        <v>0.625</v>
      </c>
      <c r="E70" s="81">
        <v>0.66666666666666663</v>
      </c>
      <c r="F70" s="81">
        <f>E70-D70</f>
        <v>4.166666666666663E-2</v>
      </c>
      <c r="I70" s="84"/>
    </row>
    <row r="71" spans="1:11">
      <c r="A71" s="99"/>
      <c r="B71" s="80" t="s">
        <v>817</v>
      </c>
      <c r="C71" s="80" t="s">
        <v>516</v>
      </c>
      <c r="D71" s="81">
        <v>0.67013888888888884</v>
      </c>
      <c r="E71" s="81">
        <v>0.67708333333333337</v>
      </c>
      <c r="F71" s="81">
        <f>E71-D71</f>
        <v>6.9444444444445308E-3</v>
      </c>
      <c r="I71" s="84"/>
    </row>
    <row r="72" spans="1:11">
      <c r="A72" s="99"/>
      <c r="B72" s="80" t="s">
        <v>818</v>
      </c>
      <c r="C72" s="80" t="s">
        <v>504</v>
      </c>
      <c r="D72" s="81">
        <v>0.67708333333333337</v>
      </c>
      <c r="E72" s="81">
        <v>0.73958333333333337</v>
      </c>
      <c r="F72" s="81">
        <f>E72-D72</f>
        <v>6.25E-2</v>
      </c>
    </row>
    <row r="73" spans="1:11">
      <c r="A73" s="99"/>
      <c r="B73" s="80" t="s">
        <v>819</v>
      </c>
      <c r="C73" s="80" t="s">
        <v>510</v>
      </c>
      <c r="D73" s="81">
        <v>0.79166666666666663</v>
      </c>
      <c r="E73" s="81">
        <v>0.875</v>
      </c>
      <c r="F73" s="81">
        <f>E73-D73</f>
        <v>8.333333333333337E-2</v>
      </c>
    </row>
    <row r="74" spans="1:11">
      <c r="A74" s="99"/>
      <c r="B74" s="80"/>
      <c r="C74" s="80"/>
      <c r="D74" s="81"/>
      <c r="E74" s="81"/>
      <c r="F74" s="81">
        <f>E74-D74</f>
        <v>0</v>
      </c>
    </row>
    <row r="75" spans="1:11">
      <c r="A75" s="99"/>
      <c r="B75" s="80"/>
      <c r="C75" s="80"/>
      <c r="D75" s="81"/>
      <c r="E75" s="81"/>
      <c r="F75" s="81">
        <f>E75-D75</f>
        <v>0</v>
      </c>
    </row>
    <row r="76" spans="1:11">
      <c r="A76" s="99"/>
      <c r="B76" s="80"/>
      <c r="C76" s="80"/>
      <c r="D76" s="81"/>
      <c r="E76" s="81"/>
      <c r="F76" s="81">
        <f>E76-D76</f>
        <v>0</v>
      </c>
    </row>
    <row r="77" spans="1:11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99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0.20138888888888901</v>
      </c>
    </row>
    <row r="79" spans="1:11">
      <c r="A79" s="99"/>
      <c r="B79" s="80" t="s">
        <v>820</v>
      </c>
      <c r="C79" s="80" t="s">
        <v>504</v>
      </c>
      <c r="D79" s="81">
        <v>0.41666666666666669</v>
      </c>
      <c r="E79" s="81">
        <v>0.4375</v>
      </c>
      <c r="F79" s="81">
        <f>E79-D79</f>
        <v>2.0833333333333315E-2</v>
      </c>
      <c r="H79" s="83" t="s">
        <v>508</v>
      </c>
      <c r="I79" s="81">
        <f>SUMIFS(F77:F91, C77:C91,H79)</f>
        <v>1.3888888888888895E-2</v>
      </c>
    </row>
    <row r="80" spans="1:11">
      <c r="A80" s="99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9.0277777777777735E-2</v>
      </c>
      <c r="K80" t="s">
        <v>821</v>
      </c>
    </row>
    <row r="81" spans="1:11">
      <c r="A81" s="99"/>
      <c r="B81" s="80" t="s">
        <v>822</v>
      </c>
      <c r="C81" s="80" t="s">
        <v>504</v>
      </c>
      <c r="D81" s="81">
        <v>0.4513888888888889</v>
      </c>
      <c r="E81" s="81">
        <v>0.47916666666666669</v>
      </c>
      <c r="F81" s="81">
        <f>E81-D81</f>
        <v>2.777777777777779E-2</v>
      </c>
      <c r="H81" s="83" t="s">
        <v>513</v>
      </c>
      <c r="I81" s="81">
        <f>SUMIFS(F77:F91, C77:C91,H81)</f>
        <v>2.083333333333337E-2</v>
      </c>
      <c r="K81" t="s">
        <v>823</v>
      </c>
    </row>
    <row r="82" spans="1:11">
      <c r="A82" s="99"/>
      <c r="B82" s="80" t="s">
        <v>824</v>
      </c>
      <c r="C82" s="80" t="s">
        <v>510</v>
      </c>
      <c r="D82" s="81">
        <v>0.47916666666666669</v>
      </c>
      <c r="E82" s="81">
        <v>0.52777777777777779</v>
      </c>
      <c r="F82" s="81">
        <f>E82-D82</f>
        <v>4.8611111111111105E-2</v>
      </c>
      <c r="H82" s="83" t="s">
        <v>512</v>
      </c>
      <c r="I82" s="81">
        <f>SUMIFS(F77:F91, C77:C91,H82)</f>
        <v>0</v>
      </c>
    </row>
    <row r="83" spans="1:11">
      <c r="A83" s="99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5.2083333333333426E-2</v>
      </c>
    </row>
    <row r="84" spans="1:11">
      <c r="A84" s="99"/>
      <c r="B84" s="80" t="s">
        <v>825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0.37847222222222243</v>
      </c>
    </row>
    <row r="85" spans="1:11">
      <c r="A85" s="99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99"/>
      <c r="B86" s="80" t="s">
        <v>822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99"/>
      <c r="B87" s="80" t="s">
        <v>826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99"/>
      <c r="B88" s="80"/>
      <c r="C88" s="80"/>
      <c r="D88" s="81"/>
      <c r="E88" s="81"/>
      <c r="F88" s="81">
        <f>E88-D88</f>
        <v>0</v>
      </c>
    </row>
    <row r="89" spans="1:11">
      <c r="A89" s="99"/>
      <c r="B89" s="80"/>
      <c r="C89" s="80"/>
      <c r="D89" s="81"/>
      <c r="E89" s="81"/>
      <c r="F89" s="81">
        <f>E89-D89</f>
        <v>0</v>
      </c>
    </row>
    <row r="90" spans="1:11">
      <c r="A90" s="99"/>
      <c r="B90" s="80"/>
      <c r="C90" s="80"/>
      <c r="D90" s="81"/>
      <c r="E90" s="81"/>
      <c r="F90" s="81">
        <f>E90-D90</f>
        <v>0</v>
      </c>
    </row>
    <row r="91" spans="1:11">
      <c r="A91" s="99"/>
      <c r="B91" s="80"/>
      <c r="C91" s="80"/>
      <c r="D91" s="81"/>
      <c r="E91" s="81"/>
      <c r="F91" s="81">
        <f>E91-D91</f>
        <v>0</v>
      </c>
    </row>
    <row r="92" spans="1:11">
      <c r="A92" s="99" t="s">
        <v>827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>E92-D92</f>
        <v>6.9444444444444198E-3</v>
      </c>
      <c r="H92" s="79" t="s">
        <v>505</v>
      </c>
      <c r="I92" s="79" t="s">
        <v>506</v>
      </c>
    </row>
    <row r="93" spans="1:11">
      <c r="A93" s="99"/>
      <c r="B93" s="80" t="s">
        <v>828</v>
      </c>
      <c r="C93" s="80" t="s">
        <v>504</v>
      </c>
      <c r="D93" s="81">
        <v>0.38541666666666669</v>
      </c>
      <c r="E93" s="81">
        <v>0.4375</v>
      </c>
      <c r="F93" s="81">
        <f>E93-D93</f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>
      <c r="A94" s="99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>
      <c r="A95" s="99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>E95-D95</f>
        <v>3.125E-2</v>
      </c>
      <c r="H95" s="83" t="s">
        <v>510</v>
      </c>
      <c r="I95" s="81">
        <v>8.3333333333333329E-2</v>
      </c>
      <c r="K95" t="s">
        <v>695</v>
      </c>
    </row>
    <row r="96" spans="1:11">
      <c r="A96" s="99"/>
      <c r="B96" s="80" t="s">
        <v>772</v>
      </c>
      <c r="C96" s="80" t="s">
        <v>510</v>
      </c>
      <c r="D96" s="81">
        <v>0.47916666666666669</v>
      </c>
      <c r="E96" s="81">
        <v>0.52777777777777779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>
      <c r="A97" s="99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>E97-D97</f>
        <v>4.03125</v>
      </c>
      <c r="H97" s="83" t="s">
        <v>512</v>
      </c>
      <c r="I97" s="81">
        <f>SUMIFS(F92:F106, C92:C106,H97)</f>
        <v>0</v>
      </c>
    </row>
    <row r="98" spans="1:9">
      <c r="A98" s="99"/>
      <c r="B98" s="80" t="s">
        <v>829</v>
      </c>
      <c r="C98" s="80" t="s">
        <v>504</v>
      </c>
      <c r="D98" s="81">
        <v>0.57638888888888895</v>
      </c>
      <c r="E98" s="81">
        <v>0.65625</v>
      </c>
      <c r="F98" s="81">
        <f>E98-D98</f>
        <v>7.9861111111111049E-2</v>
      </c>
      <c r="H98" s="83" t="s">
        <v>516</v>
      </c>
      <c r="I98" s="81">
        <f>SUMIFS(F92:F106, C92:C106,H98)</f>
        <v>4.0520833333333339</v>
      </c>
    </row>
    <row r="99" spans="1:9">
      <c r="A99" s="99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>E99-D99</f>
        <v>1.0416666666666741E-2</v>
      </c>
      <c r="H99" s="78" t="s">
        <v>519</v>
      </c>
      <c r="I99" s="79">
        <f>SUM(I93:I98)</f>
        <v>4.385416666666667</v>
      </c>
    </row>
    <row r="100" spans="1:9">
      <c r="A100" s="99"/>
      <c r="B100" s="80" t="s">
        <v>830</v>
      </c>
      <c r="C100" s="80" t="s">
        <v>504</v>
      </c>
      <c r="D100" s="81">
        <v>0.68055555555555547</v>
      </c>
      <c r="E100" s="81">
        <v>0.75</v>
      </c>
      <c r="F100" s="81">
        <f>E100-D100</f>
        <v>6.9444444444444531E-2</v>
      </c>
      <c r="I100" s="84"/>
    </row>
    <row r="101" spans="1:9">
      <c r="A101" s="99"/>
      <c r="B101" s="80" t="s">
        <v>831</v>
      </c>
      <c r="C101" s="80" t="s">
        <v>504</v>
      </c>
      <c r="D101" s="81">
        <v>0.83333333333333337</v>
      </c>
      <c r="E101" s="81">
        <v>0.875</v>
      </c>
      <c r="F101" s="81">
        <f>E101-D101</f>
        <v>4.166666666666663E-2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832</v>
      </c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0.25347222222222238</v>
      </c>
    </row>
    <row r="109" spans="1:9">
      <c r="A109" s="99"/>
      <c r="B109" s="80" t="s">
        <v>770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99"/>
      <c r="B110" s="80" t="s">
        <v>833</v>
      </c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7.9861111111111105E-2</v>
      </c>
    </row>
    <row r="111" spans="1:9">
      <c r="A111" s="99"/>
      <c r="B111" s="80" t="s">
        <v>772</v>
      </c>
      <c r="C111" s="80" t="s">
        <v>510</v>
      </c>
      <c r="D111" s="81">
        <v>0.47916666666666669</v>
      </c>
      <c r="E111" s="81">
        <v>0.52777777777777779</v>
      </c>
      <c r="F111" s="81">
        <f>E111-D111</f>
        <v>4.8611111111111105E-2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>E112-D112</f>
        <v>3.472222222222221E-2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834</v>
      </c>
      <c r="C113" s="80" t="s">
        <v>504</v>
      </c>
      <c r="D113" s="81">
        <v>0.56944444444444442</v>
      </c>
      <c r="E113" s="81">
        <v>0.59027777777777779</v>
      </c>
      <c r="F113" s="81">
        <f>E113-D113</f>
        <v>2.083333333333337E-2</v>
      </c>
      <c r="H113" s="83" t="s">
        <v>516</v>
      </c>
      <c r="I113" s="81">
        <f>SUMIFS(F107:F121, C107:C121,H113)</f>
        <v>5.5555555555555525E-2</v>
      </c>
    </row>
    <row r="114" spans="1:9">
      <c r="A114" s="99"/>
      <c r="B114" s="80" t="s">
        <v>835</v>
      </c>
      <c r="C114" s="80" t="s">
        <v>504</v>
      </c>
      <c r="D114" s="81">
        <v>0.59375</v>
      </c>
      <c r="E114" s="81">
        <v>0.6875</v>
      </c>
      <c r="F114" s="81">
        <f>E114-D114</f>
        <v>9.375E-2</v>
      </c>
      <c r="H114" s="78" t="s">
        <v>519</v>
      </c>
      <c r="I114" s="79">
        <f>SUM(I108:I113)</f>
        <v>0.38888888888888901</v>
      </c>
    </row>
    <row r="115" spans="1:9">
      <c r="A115" s="99"/>
      <c r="B115" s="80" t="s">
        <v>521</v>
      </c>
      <c r="C115" s="80" t="s">
        <v>516</v>
      </c>
      <c r="D115" s="81">
        <v>0.6875</v>
      </c>
      <c r="E115" s="81">
        <v>0.69791666666666663</v>
      </c>
      <c r="F115" s="81">
        <f>E115-D115</f>
        <v>1.041666666666663E-2</v>
      </c>
      <c r="I115" s="84"/>
    </row>
    <row r="116" spans="1:9">
      <c r="A116" s="99"/>
      <c r="B116" s="80" t="s">
        <v>835</v>
      </c>
      <c r="C116" s="80" t="s">
        <v>504</v>
      </c>
      <c r="D116" s="81">
        <v>0.70138888888888884</v>
      </c>
      <c r="E116" s="81">
        <v>0.73958333333333337</v>
      </c>
      <c r="F116" s="81">
        <f>E116-D116</f>
        <v>3.8194444444444531E-2</v>
      </c>
      <c r="I116" s="84"/>
    </row>
    <row r="117" spans="1:9">
      <c r="A117" s="99"/>
      <c r="B117" s="80" t="s">
        <v>835</v>
      </c>
      <c r="C117" s="80" t="s">
        <v>504</v>
      </c>
      <c r="D117" s="81">
        <v>0.79166666666666663</v>
      </c>
      <c r="E117" s="81">
        <v>0.83333333333333337</v>
      </c>
      <c r="F117" s="81">
        <f>E117-D117</f>
        <v>4.1666666666666741E-2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836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99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99"/>
      <c r="B124" s="80" t="s">
        <v>837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99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99"/>
      <c r="B126" s="80" t="s">
        <v>838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839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99"/>
      <c r="B129" s="80" t="s">
        <v>840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99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99"/>
      <c r="B131" s="80" t="s">
        <v>841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99"/>
      <c r="B132" s="80" t="s">
        <v>842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836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99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99"/>
      <c r="B139" s="80" t="s">
        <v>843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99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99"/>
      <c r="B141" s="80" t="s">
        <v>844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99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845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99"/>
      <c r="B144" s="80" t="s">
        <v>846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99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99"/>
      <c r="B146" s="80" t="s">
        <v>847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99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0.18402777777777773</v>
      </c>
    </row>
    <row r="154" spans="1:9">
      <c r="A154" s="99"/>
      <c r="B154" s="80" t="s">
        <v>771</v>
      </c>
      <c r="C154" s="80" t="s">
        <v>504</v>
      </c>
      <c r="D154" s="81">
        <v>0.44444444444444442</v>
      </c>
      <c r="E154" s="81">
        <v>0.47916666666666669</v>
      </c>
      <c r="F154" s="81">
        <f>E154-D154</f>
        <v>3.4722222222222265E-2</v>
      </c>
      <c r="H154" s="83" t="s">
        <v>508</v>
      </c>
      <c r="I154" s="81">
        <f>SUMIFS(F152:F166, C152:C166,H154)</f>
        <v>1.388888888888884E-2</v>
      </c>
    </row>
    <row r="155" spans="1:9">
      <c r="A155" s="99"/>
      <c r="B155" s="80" t="s">
        <v>848</v>
      </c>
      <c r="C155" s="80" t="s">
        <v>510</v>
      </c>
      <c r="D155" s="81">
        <v>0.47916666666666669</v>
      </c>
      <c r="E155" s="81">
        <v>0.52777777777777779</v>
      </c>
      <c r="F155" s="81">
        <f>E155-D155</f>
        <v>4.8611111111111105E-2</v>
      </c>
      <c r="H155" s="83" t="s">
        <v>510</v>
      </c>
      <c r="I155" s="81">
        <f>SUMIFS(F152:F166, C152:C166,H155)</f>
        <v>4.8611111111111105E-2</v>
      </c>
    </row>
    <row r="156" spans="1:9">
      <c r="A156" s="99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2.083333333333337E-2</v>
      </c>
    </row>
    <row r="157" spans="1:9">
      <c r="A157" s="99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4.8611111111111049E-2</v>
      </c>
    </row>
    <row r="159" spans="1:9">
      <c r="A159" s="99"/>
      <c r="B159" s="80" t="s">
        <v>815</v>
      </c>
      <c r="C159" s="80" t="s">
        <v>504</v>
      </c>
      <c r="D159" s="81">
        <v>0.58333333333333337</v>
      </c>
      <c r="E159" s="81">
        <v>0.59722222222222221</v>
      </c>
      <c r="F159" s="81">
        <f>E159-D159</f>
        <v>1.388888888888884E-2</v>
      </c>
      <c r="H159" s="78" t="s">
        <v>519</v>
      </c>
      <c r="I159" s="79">
        <f>SUM(I153:I158)</f>
        <v>0.3159722222222221</v>
      </c>
    </row>
    <row r="160" spans="1:9">
      <c r="A160" s="99"/>
      <c r="B160" s="80" t="s">
        <v>849</v>
      </c>
      <c r="C160" s="80" t="s">
        <v>504</v>
      </c>
      <c r="D160" s="81">
        <v>0.59722222222222221</v>
      </c>
      <c r="E160" s="81">
        <v>0.61111111111111105</v>
      </c>
      <c r="F160" s="81">
        <f>E160-D160</f>
        <v>1.388888888888884E-2</v>
      </c>
      <c r="I160" s="84"/>
    </row>
    <row r="161" spans="1:9">
      <c r="A161" s="99"/>
      <c r="B161" s="80" t="s">
        <v>850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>
      <c r="A162" s="99"/>
      <c r="B162" s="80" t="s">
        <v>851</v>
      </c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>
      <c r="A163" s="99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25" priority="38" operator="greaterThan">
      <formula>0.25</formula>
    </cfRule>
    <cfRule type="cellIs" dxfId="24" priority="39" operator="lessThan">
      <formula>0.25</formula>
    </cfRule>
  </conditionalFormatting>
  <conditionalFormatting sqref="I4 I19 I34 I49 I64 I79 I109 I124 I139 I154">
    <cfRule type="cellIs" dxfId="23" priority="35" operator="lessThan">
      <formula>0.0416666666666667</formula>
    </cfRule>
    <cfRule type="cellIs" dxfId="22" priority="36" operator="greaterThan">
      <formula>0.0416666666666667</formula>
    </cfRule>
    <cfRule type="cellIs" dxfId="21" priority="37" operator="greaterThan">
      <formula>0.0416666666666667</formula>
    </cfRule>
  </conditionalFormatting>
  <conditionalFormatting sqref="I5 I20 I35 I50 I65 I80 I110 I125 I140 I155">
    <cfRule type="cellIs" dxfId="20" priority="33" operator="lessThan">
      <formula>0.0833333333333333</formula>
    </cfRule>
    <cfRule type="cellIs" dxfId="19" priority="34" operator="greaterThan">
      <formula>0.0833333333333333</formula>
    </cfRule>
  </conditionalFormatting>
  <conditionalFormatting sqref="I6 I21 I36 I51 I66 I81 I111 I126 I141 I156">
    <cfRule type="cellIs" dxfId="18" priority="31" operator="lessThan">
      <formula>0.0416666666666667</formula>
    </cfRule>
    <cfRule type="cellIs" dxfId="17" priority="32" operator="greaterThan">
      <formula>0.0416666666666667</formula>
    </cfRule>
  </conditionalFormatting>
  <conditionalFormatting sqref="I7 I22 I37 I52 I67 I82 I112 I127 I142 I157">
    <cfRule type="cellIs" dxfId="16" priority="29" operator="lessThan">
      <formula>0.0416666666666667</formula>
    </cfRule>
    <cfRule type="cellIs" dxfId="15" priority="30" operator="greaterThan">
      <formula>0.0416666666666667</formula>
    </cfRule>
  </conditionalFormatting>
  <conditionalFormatting sqref="I8 I23 I38 I53 I68 I83 I113 I128 I143 I158">
    <cfRule type="cellIs" dxfId="14" priority="27" operator="lessThan">
      <formula>0.0625</formula>
    </cfRule>
    <cfRule type="cellIs" dxfId="13" priority="28" operator="greaterThan">
      <formula>0.0625</formula>
    </cfRule>
  </conditionalFormatting>
  <conditionalFormatting sqref="I9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9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9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9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9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9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27D9AD05-6599-4500-920F-BFB905D97232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2022-05-05T04:34:51Z</dcterms:modified>
  <cp:category/>
  <cp:contentStatus/>
</cp:coreProperties>
</file>