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292AC8C1-C66F-4169-89A7-06EE626624BB}" xr6:coauthVersionLast="47" xr6:coauthVersionMax="47" xr10:uidLastSave="{00000000-0000-0000-0000-000000000000}"/>
  <bookViews>
    <workbookView xWindow="-108" yWindow="-108" windowWidth="23256" windowHeight="12456" firstSheet="24" activeTab="24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6" i="66" l="1"/>
  <c r="F75" i="66"/>
  <c r="F74" i="66"/>
  <c r="F87" i="66"/>
  <c r="F72" i="66"/>
  <c r="F30" i="66"/>
  <c r="F31" i="66"/>
  <c r="F166" i="66"/>
  <c r="F165" i="66"/>
  <c r="F164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I112" i="66"/>
  <c r="F112" i="66"/>
  <c r="F111" i="66"/>
  <c r="I111" i="66" s="1"/>
  <c r="F110" i="66"/>
  <c r="I110" i="66" s="1"/>
  <c r="I109" i="66"/>
  <c r="F109" i="66"/>
  <c r="I113" i="66" s="1"/>
  <c r="F108" i="66"/>
  <c r="F107" i="66"/>
  <c r="I108" i="66" s="1"/>
  <c r="I114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I82" i="66"/>
  <c r="F82" i="66"/>
  <c r="F81" i="66"/>
  <c r="F80" i="66"/>
  <c r="F79" i="66"/>
  <c r="I78" i="66"/>
  <c r="F78" i="66"/>
  <c r="F77" i="66"/>
  <c r="I79" i="66" s="1"/>
  <c r="F73" i="66"/>
  <c r="F71" i="66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55" i="66" l="1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9" i="65" l="1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<sst xmlns="http://schemas.openxmlformats.org/spreadsheetml/2006/main" count="3720" uniqueCount="949">
  <si>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</si>
  <si>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</si>
  <si>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</si>
  <si>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</si>
  <si>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</si>
  <si>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</si>
  <si>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</si>
  <si>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</si>
  <si>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</si>
  <si>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</si>
  <si>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</si>
  <si>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</si>
  <si>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</si>
  <si>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</si>
  <si>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</si>
  <si>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</si>
  <si>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</si>
  <si>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</si>
  <si>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</si>
  <si>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</si>
  <si>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</si>
  <si>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</si>
  <si>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</si>
  <si>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</si>
  <si>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</si>
  <si>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</si>
  <si>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</si>
  <si>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</si>
  <si>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</si>
  <si>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</si>
  <si>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</si>
  <si>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</si>
  <si>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</si>
  <si>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</si>
  <si>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</si>
  <si>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</si>
  <si>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</si>
  <si>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</si>
  <si>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</si>
  <si>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</si>
  <si>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</si>
  <si>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</si>
  <si>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</si>
  <si>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</si>
  <si>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</si>
  <si>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</si>
  <si>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</si>
  <si>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</si>
  <si>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</si>
  <si>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</si>
  <si>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</si>
  <si>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</si>
  <si>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</si>
  <si>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</si>
  <si>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</si>
  <si>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</si>
  <si>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</si>
  <si>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</si>
  <si>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</si>
  <si>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</si>
  <si>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</si>
  <si>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</si>
  <si>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</si>
  <si>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</si>
  <si>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</si>
  <si>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</si>
  <si>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</si>
  <si>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</si>
  <si>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</si>
  <si>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</si>
  <si>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</si>
  <si>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</si>
  <si>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</si>
  <si>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</si>
  <si>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</si>
  <si>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</si>
  <si>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</si>
  <si>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</si>
  <si>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</si>
  <si>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</si>
  <si>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</si>
  <si>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</si>
  <si>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</si>
  <si>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</si>
  <si>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</si>
  <si>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</si>
  <si>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</si>
  <si>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</si>
  <si>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</si>
  <si>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</si>
  <si>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</si>
  <si>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</si>
  <si>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</si>
  <si>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</si>
  <si>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</si>
  <si>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</si>
  <si>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</si>
  <si>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</si>
  <si>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</si>
  <si>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</si>
  <si>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</si>
  <si>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</si>
  <si>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</si>
  <si>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</si>
  <si>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</si>
  <si>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</si>
  <si>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</si>
  <si>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</si>
  <si>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</si>
  <si>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</si>
  <si>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</si>
  <si>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</si>
  <si>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</si>
  <si>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</si>
  <si>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</si>
  <si>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</si>
  <si>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</si>
  <si>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</si>
  <si>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</si>
  <si>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</si>
  <si>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</si>
  <si>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</si>
  <si>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</si>
  <si>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</si>
  <si>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</si>
  <si>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</si>
  <si>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</si>
  <si>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</si>
  <si>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</si>
  <si>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</si>
  <si>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</si>
  <si>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</si>
  <si>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</si>
  <si>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</si>
  <si>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</si>
  <si>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</si>
  <si>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</si>
  <si>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</si>
  <si>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</si>
  <si>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</si>
  <si>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</si>
  <si>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</si>
  <si>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</si>
  <si>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</si>
  <si>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</si>
  <si>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</si>
  <si>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</si>
  <si>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</si>
  <si>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</si>
  <si>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</si>
  <si>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</si>
  <si>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</si>
  <si>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</si>
  <si>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</si>
  <si>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</si>
  <si>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</si>
  <si>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</si>
  <si>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</si>
  <si>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</si>
  <si>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</si>
  <si>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</si>
  <si>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</si>
  <si>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</si>
  <si>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</si>
  <si>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</si>
  <si>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</si>
  <si>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</si>
  <si>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</si>
  <si>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</si>
  <si>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</si>
  <si>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</si>
  <si>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</si>
  <si>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</si>
  <si>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</si>
  <si>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</si>
  <si>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</si>
  <si>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</si>
  <si>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</si>
  <si>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</si>
  <si>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</si>
  <si>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</si>
  <si>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</si>
  <si>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</si>
  <si>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</si>
  <si>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</si>
  <si>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</si>
  <si>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</si>
  <si>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</si>
  <si>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</si>
  <si>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</si>
  <si>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</si>
  <si>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</si>
  <si>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</si>
  <si>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</si>
  <si>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</si>
  <si>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</si>
  <si>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</si>
  <si>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</si>
  <si>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</si>
  <si>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</si>
  <si>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</si>
  <si>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</si>
  <si>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</si>
  <si>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</si>
  <si>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</si>
  <si>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</si>
  <si>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</si>
  <si>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</si>
  <si>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</si>
  <si>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</si>
  <si>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</si>
  <si>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</si>
  <si>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</si>
  <si>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</si>
  <si>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</si>
  <si>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</si>
  <si>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</si>
  <si>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</si>
  <si>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</si>
  <si>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</si>
  <si>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</si>
  <si>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</si>
  <si>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</si>
  <si>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</si>
  <si>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</si>
  <si>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</si>
  <si>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</si>
  <si>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</si>
  <si>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</si>
  <si>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</si>
  <si>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</si>
  <si>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</si>
  <si>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</si>
  <si>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</si>
  <si>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</si>
  <si>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</si>
  <si>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</si>
  <si>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</si>
  <si>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</si>
  <si>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</si>
  <si>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</si>
  <si>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</si>
  <si>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</si>
  <si>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</si>
  <si>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</si>
  <si>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</si>
  <si>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</si>
  <si>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</si>
  <si>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</si>
  <si>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</si>
  <si>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</si>
  <si>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</si>
  <si>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</si>
  <si>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</si>
  <si>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</si>
  <si>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</si>
  <si>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</si>
  <si>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</si>
  <si>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</si>
  <si>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</si>
  <si>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</si>
  <si>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</si>
  <si>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</si>
  <si>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</si>
  <si>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</si>
  <si>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</si>
  <si>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</si>
  <si>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</si>
  <si>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</si>
  <si>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</si>
  <si>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</si>
  <si>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</si>
  <si>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</si>
  <si>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</si>
  <si>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</si>
  <si>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</si>
  <si>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</si>
  <si>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</si>
  <si>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</si>
  <si>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</si>
  <si>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</si>
  <si>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</si>
  <si>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</si>
  <si>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</si>
  <si>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</si>
  <si>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</si>
  <si>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</si>
  <si>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</si>
  <si>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</si>
  <si>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</si>
  <si>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</si>
  <si>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</si>
  <si>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</si>
  <si>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</si>
  <si>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</si>
  <si>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</si>
  <si>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</si>
  <si>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</si>
  <si>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</si>
  <si>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</si>
  <si>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</si>
  <si>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</si>
  <si>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</si>
  <si>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</si>
  <si>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</si>
  <si>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</si>
  <si>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</si>
  <si>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</si>
  <si>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</si>
  <si>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</si>
  <si>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</si>
  <si>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</si>
  <si>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</si>
  <si>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</si>
  <si>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</si>
  <si>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</si>
  <si>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</si>
  <si>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</si>
  <si>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</si>
  <si>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</si>
  <si>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</si>
  <si>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</si>
  <si>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</si>
  <si>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</si>
  <si>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</si>
  <si>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</si>
  <si>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</si>
  <si>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</si>
  <si>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</si>
  <si>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</si>
  <si>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</si>
  <si>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</si>
  <si>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</si>
  <si>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</si>
  <si>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</si>
  <si>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</si>
  <si>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</si>
  <si>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</si>
  <si>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</si>
  <si>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</si>
  <si>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</si>
  <si>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</si>
  <si>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</si>
  <si>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</si>
  <si>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</si>
  <si>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</si>
  <si>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</si>
  <si>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</si>
  <si>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</si>
  <si>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</si>
  <si>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</si>
  <si>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</si>
  <si>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</si>
  <si>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</si>
  <si>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</si>
  <si>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</si>
  <si>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</si>
  <si>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</si>
  <si>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</si>
  <si>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</si>
  <si>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</si>
  <si>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</si>
  <si>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</si>
  <si>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</si>
  <si>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</si>
  <si>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</si>
  <si>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</si>
  <si>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</si>
  <si>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</si>
  <si>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</si>
  <si>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</si>
  <si>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</si>
  <si>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</si>
  <si>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</si>
  <si>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</si>
  <si>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</si>
  <si>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</si>
  <si>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</si>
  <si>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</si>
  <si>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</si>
  <si>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</si>
  <si>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</si>
  <si>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</si>
  <si>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</si>
  <si>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</si>
  <si>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</si>
  <si>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</si>
  <si>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</si>
  <si>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</si>
  <si>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</si>
  <si>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</si>
  <si>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</si>
  <si>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</si>
  <si>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</si>
  <si>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</si>
  <si>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</si>
  <si>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</si>
  <si>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</si>
  <si>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</si>
  <si>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</si>
  <si>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</si>
  <si>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</si>
  <si>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</si>
  <si>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</si>
  <si>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</si>
  <si>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</si>
  <si>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</si>
  <si>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</si>
  <si>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</si>
  <si>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</si>
  <si>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</si>
  <si>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</si>
  <si>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</si>
  <si>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</si>
  <si>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</si>
  <si>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</si>
  <si>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</si>
  <si>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</si>
  <si>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</si>
  <si>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</si>
  <si>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</si>
  <si>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</si>
  <si>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</si>
  <si>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</si>
  <si>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</si>
  <si>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</si>
  <si>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</si>
  <si>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</si>
  <si>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</si>
  <si>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</si>
  <si>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</si>
  <si>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</si>
  <si>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</si>
  <si>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</si>
  <si>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</si>
  <si>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</si>
  <si>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</si>
  <si>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</si>
  <si>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</si>
  <si>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</si>
  <si>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</si>
  <si>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</si>
  <si>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</si>
  <si>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</si>
  <si>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</si>
  <si>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</si>
  <si>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</si>
  <si>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</si>
  <si>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</si>
  <si>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</si>
  <si>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</si>
  <si>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</si>
  <si>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</si>
  <si>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</si>
  <si>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</si>
  <si>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</si>
  <si>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</si>
  <si>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</si>
  <si>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</si>
  <si>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</si>
  <si>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</si>
  <si>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</si>
  <si>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</si>
  <si>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</si>
  <si>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</si>
  <si>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</si>
  <si>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</si>
  <si>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</si>
  <si>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</si>
  <si>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</si>
  <si>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</si>
  <si>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</si>
  <si>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</si>
  <si>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</si>
  <si>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</si>
  <si>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</si>
  <si>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</si>
  <si>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</si>
  <si>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</si>
  <si>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</si>
  <si>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</si>
  <si>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</si>
  <si>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</si>
  <si>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</si>
  <si>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</si>
  <si>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</si>
  <si>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</si>
  <si>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</si>
  <si>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</si>
  <si>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</si>
  <si>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</si>
  <si>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</si>
  <si>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</si>
  <si>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</si>
  <si>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</si>
  <si>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</si>
  <si>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</si>
  <si>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</si>
  <si>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</si>
  <si>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</si>
  <si>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</si>
  <si>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</si>
  <si>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</si>
  <si>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</si>
  <si>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</si>
  <si>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</si>
  <si>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</si>
  <si>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</si>
  <si>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</si>
  <si>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</si>
  <si>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</si>
  <si>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</si>
  <si>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</si>
  <si>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</si>
  <si>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</si>
  <si>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</si>
  <si>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</si>
  <si>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</si>
  <si>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</si>
  <si>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</si>
  <si>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</si>
  <si>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</si>
  <si>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</si>
  <si>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</si>
  <si>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</si>
  <si>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</si>
  <si>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</si>
  <si>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</si>
  <si>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</si>
  <si>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</si>
  <si>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</si>
  <si>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</si>
  <si>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</si>
  <si>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</si>
  <si>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</si>
  <si>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</si>
  <si>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</si>
  <si>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</si>
  <si>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</si>
  <si>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</si>
  <si>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</si>
  <si>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</si>
  <si>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</si>
  <si>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</si>
  <si>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</si>
  <si>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</si>
  <si>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</si>
  <si>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</si>
  <si>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</si>
  <si>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</si>
  <si>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</si>
  <si>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</si>
  <si>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</si>
  <si>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</si>
  <si>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</si>
  <si>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</si>
  <si>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</si>
  <si>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</si>
  <si>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</si>
  <si>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</si>
  <si>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</si>
  <si>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</si>
  <si>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</si>
  <si>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</si>
  <si>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</si>
  <si>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</si>
  <si>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</si>
  <si>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</si>
  <si>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</si>
  <si>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</si>
  <si>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</si>
  <si>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</si>
  <si>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</si>
  <si>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</si>
  <si>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</si>
  <si>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</si>
  <si>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</si>
  <si>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</si>
  <si>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</si>
  <si>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</si>
  <si>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</si>
  <si>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</si>
  <si>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</si>
  <si>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</si>
  <si>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</si>
  <si>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</si>
  <si>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</si>
  <si>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</si>
  <si>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</si>
  <si>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</si>
  <si>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</si>
  <si>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</si>
  <si>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</si>
  <si>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</si>
  <si>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</si>
  <si>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</si>
  <si>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</si>
  <si>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</si>
  <si>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</si>
  <si>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</si>
  <si>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</si>
  <si>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</si>
  <si>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</si>
  <si>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</si>
  <si>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</si>
  <si>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</si>
  <si>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</si>
  <si>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</si>
  <si>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</si>
  <si>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</si>
  <si>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</si>
  <si>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</si>
  <si>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</si>
  <si>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</si>
  <si>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</si>
  <si>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</si>
  <si>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</si>
  <si>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</si>
  <si>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</si>
  <si>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</si>
  <si>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</si>
  <si>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</si>
  <si>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</si>
  <si>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</si>
  <si>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</si>
  <si>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</si>
  <si>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</si>
  <si>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</si>
  <si>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</si>
  <si>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</si>
  <si>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</si>
  <si>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</si>
  <si>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</si>
  <si>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</si>
  <si>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</si>
  <si>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</si>
  <si>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</si>
  <si>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</si>
  <si>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</si>
  <si>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</si>
  <si>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</si>
  <si>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</si>
  <si>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</si>
  <si>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</si>
  <si>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</si>
  <si>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</si>
  <si>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</si>
  <si>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</si>
  <si>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</si>
  <si>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</si>
  <si>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</si>
  <si>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</si>
  <si>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</si>
  <si>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</si>
  <si>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</si>
  <si>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</si>
  <si>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</si>
  <si>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</si>
  <si>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</si>
  <si>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</si>
  <si>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</si>
  <si>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</si>
  <si>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</si>
  <si>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</si>
  <si>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</si>
  <si>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</si>
  <si>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</si>
  <si>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</si>
  <si>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</si>
  <si>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</si>
  <si>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</si>
  <si>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</si>
  <si>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</si>
  <si>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</si>
  <si>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</si>
  <si>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</si>
  <si>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</si>
  <si>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</si>
  <si>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</si>
  <si>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</si>
  <si>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</si>
  <si>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</si>
  <si>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</si>
  <si>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</si>
  <si>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</si>
  <si>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</si>
  <si>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</si>
  <si>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</si>
  <si>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</si>
  <si>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</si>
  <si>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</si>
  <si>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</si>
  <si>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</si>
  <si>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</si>
  <si>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</si>
  <si>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</si>
  <si>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</si>
  <si>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</si>
  <si>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</si>
  <si>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</si>
  <si>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</si>
  <si>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</si>
  <si>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</si>
  <si>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</si>
  <si>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</si>
  <si>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</si>
  <si>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</si>
  <si>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</si>
  <si>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</si>
  <si>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</si>
  <si>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</si>
  <si>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</si>
  <si>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</si>
  <si>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</si>
  <si>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</si>
  <si>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</si>
  <si>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</si>
  <si>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</si>
  <si>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</si>
  <si>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</si>
  <si>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</si>
  <si>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</si>
  <si>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</si>
  <si>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</si>
  <si>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</si>
  <si>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</si>
  <si>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</si>
  <si>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</si>
  <si>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</si>
  <si>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</si>
  <si>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</si>
  <si>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</si>
  <si>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</si>
  <si>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</si>
  <si>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</si>
  <si>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</si>
  <si>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</si>
  <si>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</si>
  <si>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</si>
  <si>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</si>
  <si>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</si>
  <si>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</si>
  <si>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</si>
  <si>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</si>
  <si>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</si>
  <si>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</si>
  <si>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</si>
  <si>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</si>
  <si>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</si>
  <si>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</si>
  <si>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</si>
  <si>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</si>
  <si>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</si>
  <si>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</si>
  <si>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</si>
  <si>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</si>
  <si>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</si>
  <si>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</si>
  <si>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</si>
  <si>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</si>
  <si>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</si>
  <si>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</si>
  <si>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</si>
  <si>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</si>
  <si>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</si>
  <si>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</si>
  <si>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</si>
  <si>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</si>
  <si>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</si>
  <si>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</si>
  <si>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</si>
  <si>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</si>
  <si>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</si>
  <si>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</si>
  <si>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</si>
  <si>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</si>
  <si>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</si>
  <si>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</si>
  <si>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</si>
  <si>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</si>
  <si>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</si>
  <si>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</si>
  <si>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</si>
  <si>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</si>
  <si>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</si>
  <si>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</si>
  <si>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</si>
  <si>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</si>
  <si>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</si>
  <si>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</si>
  <si>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</si>
  <si>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</si>
  <si>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</si>
  <si>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</si>
  <si>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</si>
  <si>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</si>
  <si>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</si>
  <si>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</si>
  <si>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</si>
  <si>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</si>
  <si>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</si>
  <si>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</si>
  <si>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</si>
  <si>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</si>
  <si>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</si>
  <si>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</si>
  <si>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</si>
  <si>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</si>
  <si>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</si>
  <si>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</si>
  <si>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</si>
  <si>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</si>
  <si>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</si>
  <si>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</si>
  <si>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</si>
  <si>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</si>
  <si>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</si>
  <si>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</si>
  <si>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</si>
  <si>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</si>
  <si>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</si>
  <si>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</si>
  <si>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</si>
  <si>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</si>
  <si>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</si>
  <si>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</si>
  <si>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</si>
  <si>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</si>
  <si>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</si>
  <si>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</si>
  <si>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</si>
  <si>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</si>
  <si>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</si>
  <si>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</si>
  <si>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</si>
  <si>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</si>
  <si>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</si>
  <si>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</si>
  <si>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</si>
  <si>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</si>
  <si>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</si>
  <si>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</si>
  <si>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</si>
  <si>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</si>
  <si>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</si>
  <si>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</si>
  <si>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</si>
  <si>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</si>
  <si>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</si>
  <si>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</si>
  <si>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</si>
  <si>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</si>
  <si>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</si>
  <si>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</si>
  <si>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</si>
  <si>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</si>
  <si>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</si>
  <si>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</si>
  <si>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</si>
  <si>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</si>
  <si>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</si>
  <si>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</si>
  <si>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</si>
  <si>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</si>
  <si>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</si>
  <si>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</si>
  <si>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</si>
  <si>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</si>
  <si>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</si>
  <si>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</si>
  <si>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</si>
  <si>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</si>
  <si>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</si>
  <si>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</si>
  <si>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</si>
  <si>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</si>
  <si>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</si>
  <si>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</si>
  <si>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</si>
  <si>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</si>
  <si>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</si>
  <si>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</si>
  <si>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</si>
  <si>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</si>
  <si>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</si>
  <si>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</si>
  <si>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</si>
  <si>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</si>
  <si>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</si>
  <si>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</si>
  <si>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</si>
  <si>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</si>
  <si>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</si>
  <si>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</si>
  <si>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</si>
  <si>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</si>
  <si>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</si>
  <si>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</si>
  <si>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</si>
  <si>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</si>
  <si>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Refinding the sidebar and watching video</t>
  </si>
  <si>
    <t>Meeting with clent(Rafi)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</si>
  <si>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</si>
  <si>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</si>
  <si>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</si>
  <si>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</si>
  <si>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</si>
  <si>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</si>
  <si>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</t>
  </si>
  <si>
    <t>Working on Integration</t>
  </si>
  <si>
    <t>Learned Angular &lt;Interpolation and Binding &gt;</t>
  </si>
  <si>
    <t>working on angular component topic list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</si>
  <si>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</si>
  <si>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</si>
  <si>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</si>
  <si>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</si>
  <si>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</si>
  <si>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</si>
  <si>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</si>
  <si>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</si>
  <si>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</si>
  <si>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</si>
  <si>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</si>
  <si>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</si>
  <si>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</si>
  <si>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</si>
  <si>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</si>
  <si>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</si>
  <si>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</si>
  <si>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</si>
  <si>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</si>
  <si>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</si>
  <si>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</si>
  <si>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</si>
  <si>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</si>
  <si>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</si>
  <si>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api(department page)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</si>
  <si>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</si>
  <si>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</si>
  <si>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</si>
  <si>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</si>
  <si>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</si>
  <si>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navbar</t>
  </si>
  <si>
    <t>Refined sidebar</t>
  </si>
  <si>
    <t xml:space="preserve"> Team meeting for splitting work</t>
  </si>
  <si>
    <t>Session for services and splitting services</t>
  </si>
  <si>
    <t>Worked on review service</t>
  </si>
  <si>
    <t>angular session by training team</t>
  </si>
  <si>
    <t>refined review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</si>
</sst>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3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8 I63 I78 I93 I108 I123 I138 I153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49 I64 I79 I94 I109 I124 I139 I154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0 I65 I80 I95 I110 I125 I140 I155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1 I66 I81 I96 I111 I126 I141 I156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2 I67 I82 I97 I112 I127 I142 I157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topLeftCell="A125" zoomScaleNormal="100" zoomScaleSheetLayoutView="100" workbookViewId="0">
      <selection activeCell="B142" sqref="B14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25" workbookViewId="0">
      <selection activeCell="B5" sqref="B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9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9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99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topLeftCell="A166"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9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9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9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153" workbookViewId="0">
      <selection activeCell="H163" sqref="H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9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9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9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9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9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1" priority="38" operator="greaterThan">
      <formula>0.25</formula>
    </cfRule>
    <cfRule type="cellIs" dxfId="50" priority="39" operator="lessThan">
      <formula>0.25</formula>
    </cfRule>
  </conditionalFormatting>
  <conditionalFormatting sqref="I4 I19 I34 I49 I64 I79 I109 I124 I139 I154">
    <cfRule type="cellIs" dxfId="49" priority="35" operator="lessThan">
      <formula>0.0416666666666667</formula>
    </cfRule>
    <cfRule type="cellIs" dxfId="48" priority="36" operator="greaterThan">
      <formula>0.0416666666666667</formula>
    </cfRule>
    <cfRule type="cellIs" dxfId="47" priority="37" operator="greaterThan">
      <formula>0.0416666666666667</formula>
    </cfRule>
  </conditionalFormatting>
  <conditionalFormatting sqref="I5 I20 I35 I50 I65 I80 I110 I125 I140 I155">
    <cfRule type="cellIs" dxfId="46" priority="33" operator="lessThan">
      <formula>0.0833333333333333</formula>
    </cfRule>
    <cfRule type="cellIs" dxfId="45" priority="34" operator="greaterThan">
      <formula>0.0833333333333333</formula>
    </cfRule>
  </conditionalFormatting>
  <conditionalFormatting sqref="I6 I21 I36 I51 I66 I81 I111 I126 I141 I156">
    <cfRule type="cellIs" dxfId="44" priority="31" operator="lessThan">
      <formula>0.0416666666666667</formula>
    </cfRule>
    <cfRule type="cellIs" dxfId="43" priority="32" operator="greaterThan">
      <formula>0.0416666666666667</formula>
    </cfRule>
  </conditionalFormatting>
  <conditionalFormatting sqref="I7 I22 I37 I52 I67 I82 I112 I127 I142 I157">
    <cfRule type="cellIs" dxfId="42" priority="29" operator="lessThan">
      <formula>0.0416666666666667</formula>
    </cfRule>
    <cfRule type="cellIs" dxfId="41" priority="30" operator="greaterThan">
      <formula>0.0416666666666667</formula>
    </cfRule>
  </conditionalFormatting>
  <conditionalFormatting sqref="I8 I23 I38 I53 I68 I83 I113 I128 I143 I158">
    <cfRule type="cellIs" dxfId="40" priority="27" operator="lessThan">
      <formula>0.0625</formula>
    </cfRule>
    <cfRule type="cellIs" dxfId="39" priority="28" operator="greaterThan">
      <formula>0.0625</formula>
    </cfRule>
  </conditionalFormatting>
  <conditionalFormatting sqref="I9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9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9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9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9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9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abSelected="1" topLeftCell="B125" workbookViewId="0">
      <selection activeCell="K138" sqref="K13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99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809</v>
      </c>
      <c r="Q4" t="s">
        <v>510</v>
      </c>
    </row>
    <row r="5" spans="1:17">
      <c r="A5" s="99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99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879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99"/>
      <c r="B9" s="80" t="s">
        <v>880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99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99"/>
      <c r="B11" s="80" t="s">
        <v>881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882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99"/>
      <c r="B19" s="80" t="s">
        <v>883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99"/>
      <c r="B22" s="80" t="s">
        <v>884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99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99"/>
      <c r="B25" s="80" t="s">
        <v>885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99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99"/>
      <c r="B27" t="s">
        <v>886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99"/>
      <c r="B28" s="80" t="s">
        <v>887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99"/>
      <c r="B29" s="80" t="s">
        <v>888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99"/>
      <c r="B30" s="80" t="s">
        <v>889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99"/>
      <c r="B31" s="80" t="s">
        <v>890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891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892</v>
      </c>
    </row>
    <row r="50" spans="1:11">
      <c r="A50" s="99"/>
      <c r="B50" s="80" t="s">
        <v>893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99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99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99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99"/>
      <c r="B54" s="80" t="s">
        <v>894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99"/>
      <c r="B55" s="80" t="s">
        <v>895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895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99"/>
      <c r="B58" s="80" t="s">
        <v>896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99"/>
      <c r="B60" s="80" t="s">
        <v>897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99"/>
      <c r="B61" s="80" t="s">
        <v>898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99"/>
      <c r="B63" s="80" t="s">
        <v>899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99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836</v>
      </c>
    </row>
    <row r="65" spans="1:11">
      <c r="A65" s="99"/>
      <c r="B65" t="s">
        <v>900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8.333333333333337E-2</v>
      </c>
    </row>
    <row r="66" spans="1:11">
      <c r="A66" s="99"/>
      <c r="B66" s="80" t="s">
        <v>901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99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99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99"/>
      <c r="B69" t="s">
        <v>902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0.43402777777777779</v>
      </c>
    </row>
    <row r="70" spans="1:11">
      <c r="A70" s="99"/>
      <c r="B70" s="18" t="s">
        <v>903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99"/>
      <c r="B71" s="80" t="s">
        <v>904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99"/>
      <c r="B72" t="s">
        <v>905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99"/>
      <c r="B73" s="80" t="s">
        <v>906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99"/>
      <c r="B74" s="80" t="s">
        <v>907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99"/>
      <c r="B75" s="80" t="s">
        <v>908</v>
      </c>
      <c r="C75" s="80" t="s">
        <v>510</v>
      </c>
      <c r="D75" s="81">
        <v>0.79166666666666663</v>
      </c>
      <c r="E75" s="81">
        <v>0.8125</v>
      </c>
      <c r="F75" s="81">
        <f>E75-D75</f>
        <v>2.083333333333337E-2</v>
      </c>
    </row>
    <row r="76" spans="1:11">
      <c r="A76" s="99"/>
      <c r="B76" t="s">
        <v>909</v>
      </c>
      <c r="C76" s="80" t="s">
        <v>504</v>
      </c>
      <c r="D76" s="81">
        <v>0.8125</v>
      </c>
      <c r="E76" s="81">
        <v>0.84375</v>
      </c>
      <c r="F76" s="81">
        <f>E76-D76</f>
        <v>3.125E-2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910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99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911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99"/>
      <c r="B81" s="80" t="s">
        <v>660</v>
      </c>
      <c r="C81" s="80" t="s">
        <v>513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7.291666666666663E-2</v>
      </c>
      <c r="K81" t="s">
        <v>847</v>
      </c>
    </row>
    <row r="82" spans="1:11">
      <c r="A82" s="99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99"/>
      <c r="B84" s="80" t="s">
        <v>881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0.47916666666666657</v>
      </c>
    </row>
    <row r="85" spans="1:11">
      <c r="A85" s="99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99"/>
      <c r="B86" s="80" t="s">
        <v>912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99"/>
      <c r="B87" s="80" t="s">
        <v>913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914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99"/>
      <c r="B94" s="80" t="s">
        <v>915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99"/>
      <c r="B96" s="80" t="s">
        <v>916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9">
      <c r="A97" s="99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9">
      <c r="A99" s="99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9">
      <c r="A100" s="99"/>
      <c r="B100" s="80" t="s">
        <v>917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9">
      <c r="A101" s="99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9">
      <c r="A102" s="99"/>
      <c r="B102" s="80" t="s">
        <v>918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0.39583333333333331</v>
      </c>
      <c r="F107" s="81">
        <f>E107-D107</f>
        <v>2.0833333333333315E-2</v>
      </c>
      <c r="H107" s="79" t="s">
        <v>505</v>
      </c>
      <c r="I107" s="79" t="s">
        <v>506</v>
      </c>
    </row>
    <row r="108" spans="1:9">
      <c r="A108" s="99"/>
      <c r="B108" s="80"/>
      <c r="C108" s="80" t="s">
        <v>508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0.2083333333333332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5.2083333333333315E-2</v>
      </c>
    </row>
    <row r="110" spans="1:9">
      <c r="A110" s="99"/>
      <c r="B110" s="80"/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8.333333333333337E-2</v>
      </c>
    </row>
    <row r="111" spans="1:9">
      <c r="A111" s="99"/>
      <c r="B111" s="80" t="s">
        <v>919</v>
      </c>
      <c r="C111" s="80" t="s">
        <v>513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6.25E-2</v>
      </c>
    </row>
    <row r="112" spans="1:9">
      <c r="A112" s="99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11">
      <c r="A113" s="99"/>
      <c r="B113" s="80" t="s">
        <v>920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99"/>
      <c r="B114" s="80" t="s">
        <v>921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0.44444444444444436</v>
      </c>
    </row>
    <row r="115" spans="1:11">
      <c r="A115" s="99"/>
      <c r="B115" s="80" t="s">
        <v>922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99"/>
      <c r="B116" s="80" t="s">
        <v>904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99"/>
      <c r="B117" s="80" t="s">
        <v>923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99"/>
      <c r="B118" s="80" t="s">
        <v>924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99"/>
      <c r="B119" s="80" t="s">
        <v>925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99"/>
      <c r="B120" s="80" t="s">
        <v>908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99"/>
      <c r="B121" s="80" t="s">
        <v>926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99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927</v>
      </c>
    </row>
    <row r="124" spans="1:11">
      <c r="A124" s="99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99"/>
      <c r="B125" s="80" t="s">
        <v>928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99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99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99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99"/>
      <c r="B129" s="80" t="s">
        <v>929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99"/>
      <c r="B130" s="80" t="s">
        <v>930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99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99"/>
      <c r="B132" s="80" t="s">
        <v>931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99"/>
      <c r="B133" s="80" t="s">
        <v>932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99"/>
      <c r="B134" s="80" t="s">
        <v>888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99"/>
      <c r="B135" s="80" t="s">
        <v>933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99"/>
      <c r="B136" s="80" t="s">
        <v>934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935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936</v>
      </c>
    </row>
    <row r="139" spans="1:11">
      <c r="A139" s="99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99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99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99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99"/>
      <c r="B143" s="80" t="s">
        <v>937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99"/>
      <c r="B144" s="80" t="s">
        <v>938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99"/>
      <c r="B145" s="80" t="s">
        <v>939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99"/>
      <c r="B146" s="80" t="s">
        <v>940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99"/>
      <c r="B147" s="80" t="s">
        <v>932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99"/>
      <c r="B148" s="80" t="s">
        <v>888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99"/>
      <c r="B149" s="80" t="s">
        <v>941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942</v>
      </c>
      <c r="C153" s="80" t="s">
        <v>504</v>
      </c>
      <c r="D153" s="81">
        <v>0.39583333333333331</v>
      </c>
      <c r="E153" s="81">
        <v>0.43055555555555558</v>
      </c>
      <c r="F153" s="81">
        <f>E153-D153</f>
        <v>3.4722222222222265E-2</v>
      </c>
      <c r="H153" s="83" t="s">
        <v>504</v>
      </c>
      <c r="I153" s="81">
        <f>SUMIFS(F152:F166, C152:C166,H153)</f>
        <v>0.2326388888888889</v>
      </c>
    </row>
    <row r="154" spans="1:9">
      <c r="A154" s="99"/>
      <c r="B154" s="80" t="s">
        <v>943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t="s">
        <v>792</v>
      </c>
      <c r="C155" s="80" t="s">
        <v>516</v>
      </c>
      <c r="D155" s="84">
        <v>0.51041666666666663</v>
      </c>
      <c r="E155" s="84">
        <v>0.52083333333333337</v>
      </c>
      <c r="F155" s="81">
        <f>E156-D156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99"/>
      <c r="B156" s="80" t="s">
        <v>642</v>
      </c>
      <c r="C156" s="80" t="s">
        <v>516</v>
      </c>
      <c r="D156" s="81">
        <v>0.52083333333333337</v>
      </c>
      <c r="E156" s="81">
        <v>0.55902777777777779</v>
      </c>
      <c r="F156" s="81">
        <f>E157-D157</f>
        <v>3.125E-2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518</v>
      </c>
      <c r="C157" s="80" t="s">
        <v>504</v>
      </c>
      <c r="D157" s="81">
        <v>0.54166666666666663</v>
      </c>
      <c r="E157" s="81">
        <v>0.57291666666666663</v>
      </c>
      <c r="F157" s="81">
        <f>E158-D158</f>
        <v>2.083333333333337E-2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944</v>
      </c>
      <c r="C158" s="80" t="s">
        <v>504</v>
      </c>
      <c r="D158" s="81">
        <v>0.59375</v>
      </c>
      <c r="E158" s="81">
        <v>0.61458333333333337</v>
      </c>
      <c r="F158" s="81">
        <f>E159-D159</f>
        <v>1.388888888888884E-2</v>
      </c>
      <c r="H158" s="83" t="s">
        <v>516</v>
      </c>
      <c r="I158" s="81">
        <f>SUMIFS(F152:F166, C152:C166,H158)</f>
        <v>7.9861111111111049E-2</v>
      </c>
    </row>
    <row r="159" spans="1:9">
      <c r="A159" s="99"/>
      <c r="B159" s="80" t="s">
        <v>945</v>
      </c>
      <c r="C159" s="80" t="s">
        <v>504</v>
      </c>
      <c r="D159" s="81">
        <v>0.61458333333333337</v>
      </c>
      <c r="E159" s="81">
        <v>0.62847222222222221</v>
      </c>
      <c r="F159" s="81">
        <f>E160-D160</f>
        <v>4.166666666666663E-2</v>
      </c>
      <c r="H159" s="78" t="s">
        <v>519</v>
      </c>
      <c r="I159" s="79">
        <f>SUM(I153:I158)</f>
        <v>0.37499999999999994</v>
      </c>
    </row>
    <row r="160" spans="1:9">
      <c r="A160" s="99"/>
      <c r="B160" s="80" t="s">
        <v>946</v>
      </c>
      <c r="C160" s="80" t="s">
        <v>510</v>
      </c>
      <c r="D160" s="81">
        <v>0.62847222222222221</v>
      </c>
      <c r="E160" s="81">
        <v>0.67013888888888884</v>
      </c>
      <c r="F160" s="81">
        <f>E161-D161</f>
        <v>4.861111111111116E-2</v>
      </c>
      <c r="I160" s="84"/>
    </row>
    <row r="161" spans="1:9">
      <c r="A161" s="99"/>
      <c r="B161" s="80" t="s">
        <v>947</v>
      </c>
      <c r="C161" s="80" t="s">
        <v>516</v>
      </c>
      <c r="D161" s="81">
        <v>0.67013888888888884</v>
      </c>
      <c r="E161" s="81">
        <v>0.71875</v>
      </c>
      <c r="F161" s="81">
        <f>E162-D162</f>
        <v>1.041666666666663E-2</v>
      </c>
      <c r="I161" s="84"/>
    </row>
    <row r="162" spans="1:9">
      <c r="A162" s="99"/>
      <c r="B162" s="80" t="s">
        <v>521</v>
      </c>
      <c r="C162" s="80" t="s">
        <v>504</v>
      </c>
      <c r="D162" s="81">
        <v>0.71875</v>
      </c>
      <c r="E162" s="81">
        <v>0.72916666666666663</v>
      </c>
      <c r="F162" s="81">
        <f>E163-D163</f>
        <v>4.1666666666666741E-2</v>
      </c>
    </row>
    <row r="163" spans="1:9">
      <c r="A163" s="99"/>
      <c r="B163" s="80" t="s">
        <v>948</v>
      </c>
      <c r="C163" s="80" t="s">
        <v>504</v>
      </c>
      <c r="D163" s="81">
        <v>0.72916666666666663</v>
      </c>
      <c r="E163" s="81">
        <v>0.77083333333333337</v>
      </c>
      <c r="F163" s="81">
        <f>E164-D164</f>
        <v>0</v>
      </c>
    </row>
    <row r="164" spans="1:9">
      <c r="A164" s="99"/>
      <c r="B164" s="80"/>
      <c r="C164" s="80"/>
      <c r="D164" s="81">
        <v>0</v>
      </c>
      <c r="E164" s="81">
        <v>0</v>
      </c>
      <c r="F164" s="81" t="e">
        <f>#REF!-#REF!</f>
        <v>#REF!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64 I79 I109 I124 I139 I154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50 I65 I80 I110 I125 I140 I155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51 I66 I81 I111 I126 I141 I156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67 I82 I112 I127 I142 I157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68 I83 I113 I128 I143 I158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9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9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9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9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9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9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2022-05-06T03:43:14Z</dcterms:modified>
  <cp:category/>
  <cp:contentStatus/>
</cp:coreProperties>
</file>