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Aspire Intern - Workshop\Year 2022\Q1\To Trainees\Your Project Name\Process\Timesheet\"/>
    </mc:Choice>
  </mc:AlternateContent>
  <xr:revisionPtr revIDLastSave="0" documentId="8_{5595FA89-BF7A-4E34-A052-436C02F57594}" xr6:coauthVersionLast="47" xr6:coauthVersionMax="47" xr10:uidLastSave="{00000000-0000-0000-0000-000000000000}"/>
  <bookViews>
    <workbookView xWindow="-108" yWindow="-108" windowWidth="23256" windowHeight="12456" firstSheet="26" activeTab="26" xr2:uid="{00000000-000D-0000-FFFF-FFFF00000000}"/>
  </bookViews>
  <sheets>
    <sheet name="5-4-22" sheetId="40" r:id="rId1"/>
    <sheet name="6-4-22 " sheetId="42" r:id="rId2"/>
    <sheet name="7-4-22" sheetId="43" r:id="rId3"/>
    <sheet name="8-4-22" sheetId="44" r:id="rId4"/>
    <sheet name="9-4-22" sheetId="45" r:id="rId5"/>
    <sheet name="11-4-22" sheetId="46" r:id="rId6"/>
    <sheet name="12-4-22" sheetId="47" r:id="rId7"/>
    <sheet name="13-4-22 " sheetId="48" r:id="rId8"/>
    <sheet name="15-4-22  " sheetId="49" r:id="rId9"/>
    <sheet name="18-04-22" sheetId="51" r:id="rId10"/>
    <sheet name="19-04-22 " sheetId="52" r:id="rId11"/>
    <sheet name="20-04-22" sheetId="53" r:id="rId12"/>
    <sheet name="21-04-22" sheetId="54" r:id="rId13"/>
    <sheet name="22-04-22" sheetId="55" r:id="rId14"/>
    <sheet name="23-04-22" sheetId="56" r:id="rId15"/>
    <sheet name="25-04-22" sheetId="57" r:id="rId16"/>
    <sheet name="26-04-22" sheetId="58" r:id="rId17"/>
    <sheet name="27-04-22" sheetId="59" r:id="rId18"/>
    <sheet name="28-04-22" sheetId="60" r:id="rId19"/>
    <sheet name="29-04-22" sheetId="61" r:id="rId20"/>
    <sheet name="30-04-22" sheetId="62" r:id="rId21"/>
    <sheet name="02-05-22" sheetId="63" r:id="rId22"/>
    <sheet name="03-05-22" sheetId="64" r:id="rId23"/>
    <sheet name="04-05-22" sheetId="65" r:id="rId24"/>
    <sheet name="05-05-22" sheetId="66" r:id="rId25"/>
    <sheet name="06-05-22" sheetId="67" r:id="rId26"/>
    <sheet name="07-05-22" sheetId="68" r:id="rId27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26" i="68" l="1"/>
  <c r="F166" i="68"/>
  <c r="F165" i="68"/>
  <c r="F164" i="68"/>
  <c r="F163" i="68"/>
  <c r="F162" i="68"/>
  <c r="F161" i="68"/>
  <c r="F160" i="68"/>
  <c r="F159" i="68"/>
  <c r="F158" i="68"/>
  <c r="F157" i="68"/>
  <c r="I158" i="68" s="1"/>
  <c r="F156" i="68"/>
  <c r="I157" i="68" s="1"/>
  <c r="F155" i="68"/>
  <c r="I155" i="68" s="1"/>
  <c r="F154" i="68"/>
  <c r="I153" i="68"/>
  <c r="F153" i="68"/>
  <c r="I156" i="68" s="1"/>
  <c r="F152" i="68"/>
  <c r="I154" i="68" s="1"/>
  <c r="F151" i="68"/>
  <c r="F150" i="68"/>
  <c r="F149" i="68"/>
  <c r="F148" i="68"/>
  <c r="F147" i="68"/>
  <c r="F146" i="68"/>
  <c r="F145" i="68"/>
  <c r="F144" i="68"/>
  <c r="F143" i="68"/>
  <c r="F142" i="68"/>
  <c r="I142" i="68" s="1"/>
  <c r="F141" i="68"/>
  <c r="I140" i="68"/>
  <c r="F140" i="68"/>
  <c r="I143" i="68" s="1"/>
  <c r="F139" i="68"/>
  <c r="I138" i="68"/>
  <c r="F138" i="68"/>
  <c r="I141" i="68" s="1"/>
  <c r="F137" i="68"/>
  <c r="I139" i="68" s="1"/>
  <c r="F136" i="68"/>
  <c r="F135" i="68"/>
  <c r="F134" i="68"/>
  <c r="F133" i="68"/>
  <c r="F132" i="68"/>
  <c r="F131" i="68"/>
  <c r="F130" i="68"/>
  <c r="F129" i="68"/>
  <c r="F128" i="68"/>
  <c r="F127" i="68"/>
  <c r="I127" i="68" s="1"/>
  <c r="F126" i="68"/>
  <c r="I125" i="68"/>
  <c r="F125" i="68"/>
  <c r="I128" i="68" s="1"/>
  <c r="F124" i="68"/>
  <c r="I123" i="68"/>
  <c r="F123" i="68"/>
  <c r="I126" i="68" s="1"/>
  <c r="F122" i="68"/>
  <c r="I124" i="68" s="1"/>
  <c r="F121" i="68"/>
  <c r="F120" i="68"/>
  <c r="F119" i="68"/>
  <c r="F118" i="68"/>
  <c r="F117" i="68"/>
  <c r="F116" i="68"/>
  <c r="F115" i="68"/>
  <c r="F114" i="68"/>
  <c r="F113" i="68"/>
  <c r="F112" i="68"/>
  <c r="I112" i="68" s="1"/>
  <c r="F111" i="68"/>
  <c r="I110" i="68"/>
  <c r="F110" i="68"/>
  <c r="I113" i="68" s="1"/>
  <c r="F109" i="68"/>
  <c r="I108" i="68"/>
  <c r="F108" i="68"/>
  <c r="I111" i="68" s="1"/>
  <c r="F107" i="68"/>
  <c r="I109" i="68" s="1"/>
  <c r="F106" i="68"/>
  <c r="F105" i="68"/>
  <c r="F104" i="68"/>
  <c r="F102" i="68"/>
  <c r="F101" i="68"/>
  <c r="F100" i="68"/>
  <c r="F99" i="68"/>
  <c r="F98" i="68"/>
  <c r="F97" i="68"/>
  <c r="I97" i="68" s="1"/>
  <c r="F96" i="68"/>
  <c r="F95" i="68"/>
  <c r="I98" i="68" s="1"/>
  <c r="I94" i="68"/>
  <c r="F94" i="68"/>
  <c r="F93" i="68"/>
  <c r="I96" i="68" s="1"/>
  <c r="F92" i="68"/>
  <c r="I93" i="68" s="1"/>
  <c r="I99" i="68" s="1"/>
  <c r="F91" i="68"/>
  <c r="F90" i="68"/>
  <c r="F89" i="68"/>
  <c r="F88" i="68"/>
  <c r="F87" i="68"/>
  <c r="F86" i="68"/>
  <c r="F85" i="68"/>
  <c r="F84" i="68"/>
  <c r="F83" i="68"/>
  <c r="F82" i="68"/>
  <c r="I82" i="68" s="1"/>
  <c r="F81" i="68"/>
  <c r="I80" i="68"/>
  <c r="F80" i="68"/>
  <c r="I83" i="68" s="1"/>
  <c r="F79" i="68"/>
  <c r="F78" i="68"/>
  <c r="F77" i="68"/>
  <c r="I79" i="68" s="1"/>
  <c r="F76" i="68"/>
  <c r="F75" i="68"/>
  <c r="F74" i="68"/>
  <c r="F73" i="68"/>
  <c r="F72" i="68"/>
  <c r="F71" i="68"/>
  <c r="F70" i="68"/>
  <c r="F69" i="68"/>
  <c r="F68" i="68"/>
  <c r="F67" i="68"/>
  <c r="F66" i="68"/>
  <c r="I68" i="68" s="1"/>
  <c r="I65" i="68"/>
  <c r="F65" i="68"/>
  <c r="I67" i="68" s="1"/>
  <c r="F64" i="68"/>
  <c r="F63" i="68"/>
  <c r="F62" i="68"/>
  <c r="I64" i="68" s="1"/>
  <c r="F61" i="68"/>
  <c r="F60" i="68"/>
  <c r="F59" i="68"/>
  <c r="F58" i="68"/>
  <c r="F57" i="68"/>
  <c r="F56" i="68"/>
  <c r="F55" i="68"/>
  <c r="F54" i="68"/>
  <c r="F53" i="68"/>
  <c r="I52" i="68"/>
  <c r="F52" i="68"/>
  <c r="F51" i="68"/>
  <c r="I50" i="68"/>
  <c r="F50" i="68"/>
  <c r="I53" i="68" s="1"/>
  <c r="F49" i="68"/>
  <c r="F48" i="68"/>
  <c r="F47" i="68"/>
  <c r="I49" i="68" s="1"/>
  <c r="F46" i="68"/>
  <c r="F45" i="68"/>
  <c r="F44" i="68"/>
  <c r="F43" i="68"/>
  <c r="F42" i="68"/>
  <c r="F41" i="68"/>
  <c r="F40" i="68"/>
  <c r="F39" i="68"/>
  <c r="F38" i="68"/>
  <c r="F37" i="68"/>
  <c r="F36" i="68"/>
  <c r="I38" i="68" s="1"/>
  <c r="I35" i="68"/>
  <c r="F35" i="68"/>
  <c r="I37" i="68" s="1"/>
  <c r="F34" i="68"/>
  <c r="F33" i="68"/>
  <c r="I33" i="68" s="1"/>
  <c r="F32" i="68"/>
  <c r="F31" i="68"/>
  <c r="F30" i="68"/>
  <c r="F29" i="68"/>
  <c r="F28" i="68"/>
  <c r="F27" i="68"/>
  <c r="F25" i="68"/>
  <c r="F24" i="68"/>
  <c r="F23" i="68"/>
  <c r="F22" i="68"/>
  <c r="I22" i="68" s="1"/>
  <c r="F21" i="68"/>
  <c r="I20" i="68"/>
  <c r="F20" i="68"/>
  <c r="I23" i="68" s="1"/>
  <c r="F19" i="68"/>
  <c r="F18" i="68"/>
  <c r="I21" i="68" s="1"/>
  <c r="F17" i="68"/>
  <c r="F16" i="68"/>
  <c r="F15" i="68"/>
  <c r="F14" i="68"/>
  <c r="F13" i="68"/>
  <c r="F12" i="68"/>
  <c r="F11" i="68"/>
  <c r="F10" i="68"/>
  <c r="F9" i="68"/>
  <c r="F8" i="68"/>
  <c r="F7" i="68"/>
  <c r="I8" i="68" s="1"/>
  <c r="F6" i="68"/>
  <c r="I7" i="68" s="1"/>
  <c r="I5" i="68"/>
  <c r="F5" i="68"/>
  <c r="F4" i="68"/>
  <c r="I6" i="68" s="1"/>
  <c r="F3" i="68"/>
  <c r="I3" i="68" s="1"/>
  <c r="F2" i="68"/>
  <c r="I4" i="68" s="1"/>
  <c r="F114" i="67"/>
  <c r="F73" i="67"/>
  <c r="F72" i="67"/>
  <c r="F71" i="67"/>
  <c r="F70" i="67"/>
  <c r="F69" i="67"/>
  <c r="F166" i="67"/>
  <c r="F165" i="67"/>
  <c r="F164" i="67"/>
  <c r="F163" i="67"/>
  <c r="F162" i="67"/>
  <c r="F161" i="67"/>
  <c r="F160" i="67"/>
  <c r="F159" i="67"/>
  <c r="F158" i="67"/>
  <c r="F157" i="67"/>
  <c r="F156" i="67"/>
  <c r="F155" i="67"/>
  <c r="I155" i="67" s="1"/>
  <c r="F154" i="67"/>
  <c r="I153" i="67"/>
  <c r="F153" i="67"/>
  <c r="I156" i="67" s="1"/>
  <c r="F152" i="67"/>
  <c r="I154" i="67" s="1"/>
  <c r="F151" i="67"/>
  <c r="F150" i="67"/>
  <c r="F149" i="67"/>
  <c r="F148" i="67"/>
  <c r="F147" i="67"/>
  <c r="F146" i="67"/>
  <c r="F145" i="67"/>
  <c r="F144" i="67"/>
  <c r="F143" i="67"/>
  <c r="F142" i="67"/>
  <c r="F141" i="67"/>
  <c r="I140" i="67"/>
  <c r="F140" i="67"/>
  <c r="F139" i="67"/>
  <c r="I138" i="67"/>
  <c r="F138" i="67"/>
  <c r="I141" i="67" s="1"/>
  <c r="F137" i="67"/>
  <c r="I139" i="67" s="1"/>
  <c r="F136" i="67"/>
  <c r="F135" i="67"/>
  <c r="F134" i="67"/>
  <c r="F133" i="67"/>
  <c r="F132" i="67"/>
  <c r="F131" i="67"/>
  <c r="F130" i="67"/>
  <c r="F129" i="67"/>
  <c r="F128" i="67"/>
  <c r="F127" i="67"/>
  <c r="I127" i="67" s="1"/>
  <c r="F126" i="67"/>
  <c r="I125" i="67"/>
  <c r="F125" i="67"/>
  <c r="I128" i="67" s="1"/>
  <c r="F124" i="67"/>
  <c r="I123" i="67"/>
  <c r="F123" i="67"/>
  <c r="I126" i="67" s="1"/>
  <c r="F122" i="67"/>
  <c r="I124" i="67" s="1"/>
  <c r="F121" i="67"/>
  <c r="F120" i="67"/>
  <c r="F119" i="67"/>
  <c r="F118" i="67"/>
  <c r="F117" i="67"/>
  <c r="F116" i="67"/>
  <c r="F115" i="67"/>
  <c r="F113" i="67"/>
  <c r="F112" i="67"/>
  <c r="I111" i="67"/>
  <c r="F111" i="67"/>
  <c r="I112" i="67" s="1"/>
  <c r="F110" i="67"/>
  <c r="I110" i="67" s="1"/>
  <c r="I109" i="67"/>
  <c r="F109" i="67"/>
  <c r="I113" i="67" s="1"/>
  <c r="F108" i="67"/>
  <c r="F107" i="67"/>
  <c r="I108" i="67" s="1"/>
  <c r="I114" i="67" s="1"/>
  <c r="F106" i="67"/>
  <c r="F105" i="67"/>
  <c r="F104" i="67"/>
  <c r="F102" i="67"/>
  <c r="F101" i="67"/>
  <c r="F100" i="67"/>
  <c r="F99" i="67"/>
  <c r="F98" i="67"/>
  <c r="I97" i="67"/>
  <c r="F97" i="67"/>
  <c r="I96" i="67"/>
  <c r="F96" i="67"/>
  <c r="F95" i="67"/>
  <c r="I94" i="67"/>
  <c r="F94" i="67"/>
  <c r="I98" i="67" s="1"/>
  <c r="F93" i="67"/>
  <c r="F92" i="67"/>
  <c r="I93" i="67" s="1"/>
  <c r="I99" i="67" s="1"/>
  <c r="F91" i="67"/>
  <c r="F90" i="67"/>
  <c r="F89" i="67"/>
  <c r="F88" i="67"/>
  <c r="F87" i="67"/>
  <c r="F86" i="67"/>
  <c r="F85" i="67"/>
  <c r="F84" i="67"/>
  <c r="F83" i="67"/>
  <c r="I82" i="67"/>
  <c r="F82" i="67"/>
  <c r="F81" i="67"/>
  <c r="I80" i="67"/>
  <c r="F80" i="67"/>
  <c r="I83" i="67" s="1"/>
  <c r="F79" i="67"/>
  <c r="F78" i="67"/>
  <c r="F77" i="67"/>
  <c r="I79" i="67" s="1"/>
  <c r="F76" i="67"/>
  <c r="F75" i="67"/>
  <c r="F74" i="67"/>
  <c r="F68" i="67"/>
  <c r="F67" i="67"/>
  <c r="F66" i="67"/>
  <c r="I65" i="67"/>
  <c r="F65" i="67"/>
  <c r="F64" i="67"/>
  <c r="I63" i="67"/>
  <c r="F63" i="67"/>
  <c r="I66" i="67" s="1"/>
  <c r="F62" i="67"/>
  <c r="I64" i="67" s="1"/>
  <c r="F61" i="67"/>
  <c r="F60" i="67"/>
  <c r="F59" i="67"/>
  <c r="F58" i="67"/>
  <c r="F57" i="67"/>
  <c r="F56" i="67"/>
  <c r="F55" i="67"/>
  <c r="F54" i="67"/>
  <c r="F53" i="67"/>
  <c r="I52" i="67"/>
  <c r="F52" i="67"/>
  <c r="F51" i="67"/>
  <c r="I50" i="67"/>
  <c r="F50" i="67"/>
  <c r="I53" i="67" s="1"/>
  <c r="F49" i="67"/>
  <c r="I48" i="67"/>
  <c r="F48" i="67"/>
  <c r="I51" i="67" s="1"/>
  <c r="F47" i="67"/>
  <c r="I49" i="67" s="1"/>
  <c r="F46" i="67"/>
  <c r="F45" i="67"/>
  <c r="F44" i="67"/>
  <c r="F43" i="67"/>
  <c r="F42" i="67"/>
  <c r="F41" i="67"/>
  <c r="F40" i="67"/>
  <c r="F39" i="67"/>
  <c r="F38" i="67"/>
  <c r="F37" i="67"/>
  <c r="F36" i="67"/>
  <c r="I35" i="67"/>
  <c r="F35" i="67"/>
  <c r="F34" i="67"/>
  <c r="F33" i="67"/>
  <c r="I33" i="67" s="1"/>
  <c r="F32" i="67"/>
  <c r="I34" i="67" s="1"/>
  <c r="F31" i="67"/>
  <c r="F30" i="67"/>
  <c r="F29" i="67"/>
  <c r="F28" i="67"/>
  <c r="F27" i="67"/>
  <c r="F26" i="67"/>
  <c r="F25" i="67"/>
  <c r="F24" i="67"/>
  <c r="F23" i="67"/>
  <c r="F22" i="67"/>
  <c r="I22" i="67" s="1"/>
  <c r="F21" i="67"/>
  <c r="F20" i="67"/>
  <c r="I19" i="67"/>
  <c r="F19" i="67"/>
  <c r="F18" i="67"/>
  <c r="I21" i="67" s="1"/>
  <c r="F17" i="67"/>
  <c r="F16" i="67"/>
  <c r="F15" i="67"/>
  <c r="F14" i="67"/>
  <c r="F13" i="67"/>
  <c r="F12" i="67"/>
  <c r="F11" i="67"/>
  <c r="F10" i="67"/>
  <c r="F9" i="67"/>
  <c r="F8" i="67"/>
  <c r="F7" i="67"/>
  <c r="I6" i="67"/>
  <c r="F6" i="67"/>
  <c r="I7" i="67" s="1"/>
  <c r="I5" i="67"/>
  <c r="F5" i="67"/>
  <c r="I8" i="67" s="1"/>
  <c r="F4" i="67"/>
  <c r="F3" i="67"/>
  <c r="I3" i="67" s="1"/>
  <c r="F2" i="67"/>
  <c r="I4" i="67" s="1"/>
  <c r="F75" i="66"/>
  <c r="F74" i="66"/>
  <c r="F73" i="66"/>
  <c r="F72" i="66"/>
  <c r="F71" i="66"/>
  <c r="F164" i="66"/>
  <c r="F87" i="66"/>
  <c r="F30" i="66"/>
  <c r="F31" i="66"/>
  <c r="F166" i="66"/>
  <c r="F165" i="66"/>
  <c r="F163" i="66"/>
  <c r="F162" i="66"/>
  <c r="F161" i="66"/>
  <c r="F160" i="66"/>
  <c r="F159" i="66"/>
  <c r="F158" i="66"/>
  <c r="F157" i="66"/>
  <c r="F156" i="66"/>
  <c r="F155" i="66"/>
  <c r="F154" i="66"/>
  <c r="F153" i="66"/>
  <c r="F152" i="66"/>
  <c r="I154" i="66" s="1"/>
  <c r="F151" i="66"/>
  <c r="F150" i="66"/>
  <c r="F149" i="66"/>
  <c r="F148" i="66"/>
  <c r="F147" i="66"/>
  <c r="F146" i="66"/>
  <c r="F145" i="66"/>
  <c r="F144" i="66"/>
  <c r="F143" i="66"/>
  <c r="F142" i="66"/>
  <c r="F141" i="66"/>
  <c r="I140" i="66"/>
  <c r="F140" i="66"/>
  <c r="I142" i="66" s="1"/>
  <c r="F139" i="66"/>
  <c r="F138" i="66"/>
  <c r="F137" i="66"/>
  <c r="I139" i="66" s="1"/>
  <c r="F136" i="66"/>
  <c r="F135" i="66"/>
  <c r="F134" i="66"/>
  <c r="F133" i="66"/>
  <c r="F132" i="66"/>
  <c r="F131" i="66"/>
  <c r="F130" i="66"/>
  <c r="F129" i="66"/>
  <c r="F128" i="66"/>
  <c r="F127" i="66"/>
  <c r="F126" i="66"/>
  <c r="I127" i="66" s="1"/>
  <c r="I125" i="66"/>
  <c r="F125" i="66"/>
  <c r="F124" i="66"/>
  <c r="F123" i="66"/>
  <c r="F122" i="66"/>
  <c r="I124" i="66" s="1"/>
  <c r="F121" i="66"/>
  <c r="F120" i="66"/>
  <c r="F119" i="66"/>
  <c r="F118" i="66"/>
  <c r="F117" i="66"/>
  <c r="F116" i="66"/>
  <c r="F115" i="66"/>
  <c r="F114" i="66"/>
  <c r="F113" i="66"/>
  <c r="F112" i="66"/>
  <c r="F111" i="66"/>
  <c r="F110" i="66"/>
  <c r="I110" i="66" s="1"/>
  <c r="F109" i="66"/>
  <c r="I113" i="66" s="1"/>
  <c r="F108" i="66"/>
  <c r="I109" i="66" s="1"/>
  <c r="F107" i="66"/>
  <c r="I108" i="66" s="1"/>
  <c r="F106" i="66"/>
  <c r="F105" i="66"/>
  <c r="F104" i="66"/>
  <c r="F103" i="66"/>
  <c r="F102" i="66"/>
  <c r="F101" i="66"/>
  <c r="F100" i="66"/>
  <c r="F99" i="66"/>
  <c r="F98" i="66"/>
  <c r="I97" i="66"/>
  <c r="F97" i="66"/>
  <c r="I96" i="66"/>
  <c r="F96" i="66"/>
  <c r="F95" i="66"/>
  <c r="I94" i="66"/>
  <c r="F94" i="66"/>
  <c r="I98" i="66" s="1"/>
  <c r="F93" i="66"/>
  <c r="F92" i="66"/>
  <c r="I93" i="66" s="1"/>
  <c r="I99" i="66" s="1"/>
  <c r="F86" i="66"/>
  <c r="F85" i="66"/>
  <c r="F84" i="66"/>
  <c r="F83" i="66"/>
  <c r="F82" i="66"/>
  <c r="F81" i="66"/>
  <c r="I82" i="66" s="1"/>
  <c r="F80" i="66"/>
  <c r="F79" i="66"/>
  <c r="I78" i="66"/>
  <c r="F78" i="66"/>
  <c r="F77" i="66"/>
  <c r="I79" i="66" s="1"/>
  <c r="F70" i="66"/>
  <c r="F69" i="66"/>
  <c r="F68" i="66"/>
  <c r="F67" i="66"/>
  <c r="F66" i="66"/>
  <c r="I67" i="66" s="1"/>
  <c r="F65" i="66"/>
  <c r="I65" i="66"/>
  <c r="F64" i="66"/>
  <c r="I68" i="66" s="1"/>
  <c r="F63" i="66"/>
  <c r="F62" i="66"/>
  <c r="I64" i="66" s="1"/>
  <c r="F61" i="66"/>
  <c r="F60" i="66"/>
  <c r="F59" i="66"/>
  <c r="F58" i="66"/>
  <c r="F57" i="66"/>
  <c r="F56" i="66"/>
  <c r="F55" i="66"/>
  <c r="F54" i="66"/>
  <c r="F53" i="66"/>
  <c r="F52" i="66"/>
  <c r="F51" i="66"/>
  <c r="I52" i="66" s="1"/>
  <c r="I50" i="66"/>
  <c r="F50" i="66"/>
  <c r="F49" i="66"/>
  <c r="F48" i="66"/>
  <c r="F47" i="66"/>
  <c r="I49" i="66" s="1"/>
  <c r="F46" i="66"/>
  <c r="F45" i="66"/>
  <c r="F44" i="66"/>
  <c r="F43" i="66"/>
  <c r="F42" i="66"/>
  <c r="F41" i="66"/>
  <c r="F40" i="66"/>
  <c r="F39" i="66"/>
  <c r="F38" i="66"/>
  <c r="I37" i="66"/>
  <c r="F37" i="66"/>
  <c r="F36" i="66"/>
  <c r="I35" i="66"/>
  <c r="F35" i="66"/>
  <c r="I38" i="66" s="1"/>
  <c r="F34" i="66"/>
  <c r="I33" i="66"/>
  <c r="F33" i="66"/>
  <c r="I36" i="66" s="1"/>
  <c r="F32" i="66"/>
  <c r="I34" i="66" s="1"/>
  <c r="F29" i="66"/>
  <c r="F28" i="66"/>
  <c r="F27" i="66"/>
  <c r="F26" i="66"/>
  <c r="F25" i="66"/>
  <c r="F24" i="66"/>
  <c r="F23" i="66"/>
  <c r="I22" i="66"/>
  <c r="F22" i="66"/>
  <c r="F21" i="66"/>
  <c r="F20" i="66"/>
  <c r="F19" i="66"/>
  <c r="F18" i="66"/>
  <c r="F17" i="66"/>
  <c r="F16" i="66"/>
  <c r="F15" i="66"/>
  <c r="F14" i="66"/>
  <c r="F13" i="66"/>
  <c r="F12" i="66"/>
  <c r="F11" i="66"/>
  <c r="F10" i="66"/>
  <c r="F9" i="66"/>
  <c r="F8" i="66"/>
  <c r="F7" i="66"/>
  <c r="I6" i="66"/>
  <c r="F6" i="66"/>
  <c r="I7" i="66" s="1"/>
  <c r="I5" i="66"/>
  <c r="F5" i="66"/>
  <c r="F4" i="66"/>
  <c r="F3" i="66"/>
  <c r="I3" i="66" s="1"/>
  <c r="F2" i="66"/>
  <c r="I4" i="66" s="1"/>
  <c r="F145" i="63"/>
  <c r="F79" i="63"/>
  <c r="F78" i="63"/>
  <c r="F77" i="63"/>
  <c r="F156" i="63"/>
  <c r="F157" i="63"/>
  <c r="F158" i="63"/>
  <c r="F159" i="63"/>
  <c r="F160" i="63"/>
  <c r="F152" i="63"/>
  <c r="F114" i="62"/>
  <c r="F72" i="65"/>
  <c r="F73" i="65"/>
  <c r="F70" i="65"/>
  <c r="F160" i="62"/>
  <c r="F159" i="62"/>
  <c r="F158" i="62"/>
  <c r="F157" i="62"/>
  <c r="F156" i="62"/>
  <c r="F155" i="62"/>
  <c r="F152" i="62"/>
  <c r="I33" i="61"/>
  <c r="I34" i="61"/>
  <c r="I36" i="61"/>
  <c r="I37" i="61"/>
  <c r="I38" i="61"/>
  <c r="F70" i="64"/>
  <c r="F69" i="64"/>
  <c r="F68" i="64"/>
  <c r="F67" i="64"/>
  <c r="F66" i="64"/>
  <c r="F65" i="64"/>
  <c r="F64" i="64"/>
  <c r="F63" i="64"/>
  <c r="F66" i="63"/>
  <c r="F64" i="63"/>
  <c r="F70" i="63"/>
  <c r="F69" i="63"/>
  <c r="F68" i="63"/>
  <c r="F70" i="62"/>
  <c r="F69" i="62"/>
  <c r="F68" i="62"/>
  <c r="F67" i="62"/>
  <c r="F66" i="62"/>
  <c r="F65" i="62"/>
  <c r="F64" i="62"/>
  <c r="F63" i="62"/>
  <c r="F72" i="61"/>
  <c r="F73" i="61"/>
  <c r="F71" i="61"/>
  <c r="I94" i="65"/>
  <c r="I97" i="65"/>
  <c r="I96" i="65"/>
  <c r="F2" i="65"/>
  <c r="F3" i="65"/>
  <c r="F4" i="65"/>
  <c r="F5" i="65"/>
  <c r="F6" i="65"/>
  <c r="I6" i="65"/>
  <c r="F7" i="65"/>
  <c r="I5" i="65" s="1"/>
  <c r="I7" i="65"/>
  <c r="F8" i="65"/>
  <c r="F9" i="65"/>
  <c r="F10" i="65"/>
  <c r="F11" i="65"/>
  <c r="F12" i="65"/>
  <c r="F13" i="65"/>
  <c r="F14" i="65"/>
  <c r="F15" i="65"/>
  <c r="F16" i="65"/>
  <c r="F17" i="65"/>
  <c r="F18" i="65"/>
  <c r="F19" i="65"/>
  <c r="F20" i="65"/>
  <c r="I19" i="65"/>
  <c r="F21" i="65"/>
  <c r="I21" i="65"/>
  <c r="F22" i="65"/>
  <c r="I22" i="65"/>
  <c r="F23" i="65"/>
  <c r="F24" i="65"/>
  <c r="F25" i="65"/>
  <c r="F26" i="65"/>
  <c r="I23" i="65" s="1"/>
  <c r="F27" i="65"/>
  <c r="F28" i="65"/>
  <c r="F29" i="65"/>
  <c r="F30" i="65"/>
  <c r="F31" i="65"/>
  <c r="F32" i="65"/>
  <c r="F33" i="65"/>
  <c r="F34" i="65"/>
  <c r="F35" i="65"/>
  <c r="F36" i="65"/>
  <c r="I36" i="65"/>
  <c r="F37" i="65"/>
  <c r="I34" i="65" s="1"/>
  <c r="I37" i="65"/>
  <c r="F38" i="65"/>
  <c r="I38" i="65"/>
  <c r="F39" i="65"/>
  <c r="F40" i="65"/>
  <c r="F41" i="65"/>
  <c r="F42" i="65"/>
  <c r="F43" i="65"/>
  <c r="F44" i="65"/>
  <c r="F45" i="65"/>
  <c r="F46" i="65"/>
  <c r="F47" i="65"/>
  <c r="F48" i="65"/>
  <c r="F49" i="65"/>
  <c r="F50" i="65"/>
  <c r="I49" i="65"/>
  <c r="F51" i="65"/>
  <c r="I51" i="65"/>
  <c r="F52" i="65"/>
  <c r="I50" i="65"/>
  <c r="I52" i="65"/>
  <c r="F53" i="65"/>
  <c r="F54" i="65"/>
  <c r="F55" i="65"/>
  <c r="I53" i="65"/>
  <c r="F56" i="65"/>
  <c r="F57" i="65"/>
  <c r="F58" i="65"/>
  <c r="F59" i="65"/>
  <c r="F60" i="65"/>
  <c r="F61" i="65"/>
  <c r="F62" i="65"/>
  <c r="F63" i="65"/>
  <c r="F64" i="65"/>
  <c r="F65" i="65"/>
  <c r="I64" i="65"/>
  <c r="F66" i="65"/>
  <c r="I66" i="65"/>
  <c r="F67" i="65"/>
  <c r="I65" i="65" s="1"/>
  <c r="I67" i="65"/>
  <c r="F68" i="65"/>
  <c r="F69" i="65"/>
  <c r="F71" i="65"/>
  <c r="I68" i="65" s="1"/>
  <c r="F74" i="65"/>
  <c r="F75" i="65"/>
  <c r="F76" i="65"/>
  <c r="F77" i="65"/>
  <c r="F78" i="65"/>
  <c r="F79" i="65"/>
  <c r="F80" i="65"/>
  <c r="I79" i="65"/>
  <c r="F81" i="65"/>
  <c r="I81" i="65"/>
  <c r="F82" i="65"/>
  <c r="I82" i="65"/>
  <c r="F83" i="65"/>
  <c r="F84" i="65"/>
  <c r="F85" i="65"/>
  <c r="I83" i="65" s="1"/>
  <c r="F86" i="65"/>
  <c r="F87" i="65"/>
  <c r="F88" i="65"/>
  <c r="F89" i="65"/>
  <c r="F90" i="65"/>
  <c r="F91" i="65"/>
  <c r="F92" i="65"/>
  <c r="F93" i="65"/>
  <c r="F94" i="65"/>
  <c r="F95" i="65"/>
  <c r="F96" i="65"/>
  <c r="F97" i="65"/>
  <c r="F98" i="65"/>
  <c r="F99" i="65"/>
  <c r="F100" i="65"/>
  <c r="F101" i="65"/>
  <c r="F102" i="65"/>
  <c r="F103" i="65"/>
  <c r="F104" i="65"/>
  <c r="F105" i="65"/>
  <c r="F106" i="65"/>
  <c r="F107" i="65"/>
  <c r="F108" i="65"/>
  <c r="F109" i="65"/>
  <c r="F110" i="65"/>
  <c r="F111" i="65"/>
  <c r="I110" i="65" s="1"/>
  <c r="I111" i="65"/>
  <c r="F112" i="65"/>
  <c r="I112" i="65"/>
  <c r="F113" i="65"/>
  <c r="F114" i="65"/>
  <c r="F115" i="65"/>
  <c r="F116" i="65"/>
  <c r="F117" i="65"/>
  <c r="F118" i="65"/>
  <c r="F119" i="65"/>
  <c r="F120" i="65"/>
  <c r="F121" i="65"/>
  <c r="F122" i="65"/>
  <c r="F123" i="65"/>
  <c r="F124" i="65"/>
  <c r="F125" i="65"/>
  <c r="I124" i="65"/>
  <c r="F126" i="65"/>
  <c r="I126" i="65"/>
  <c r="F127" i="65"/>
  <c r="I125" i="65" s="1"/>
  <c r="I127" i="65"/>
  <c r="F128" i="65"/>
  <c r="F129" i="65"/>
  <c r="F130" i="65"/>
  <c r="I128" i="65" s="1"/>
  <c r="F131" i="65"/>
  <c r="F132" i="65"/>
  <c r="F133" i="65"/>
  <c r="F134" i="65"/>
  <c r="F135" i="65"/>
  <c r="F136" i="65"/>
  <c r="F137" i="65"/>
  <c r="F138" i="65"/>
  <c r="F139" i="65"/>
  <c r="F140" i="65"/>
  <c r="I139" i="65"/>
  <c r="F141" i="65"/>
  <c r="I141" i="65"/>
  <c r="F142" i="65"/>
  <c r="I142" i="65"/>
  <c r="F143" i="65"/>
  <c r="F144" i="65"/>
  <c r="F145" i="65"/>
  <c r="I143" i="65" s="1"/>
  <c r="F146" i="65"/>
  <c r="F147" i="65"/>
  <c r="F148" i="65"/>
  <c r="F149" i="65"/>
  <c r="F150" i="65"/>
  <c r="F151" i="65"/>
  <c r="F152" i="65"/>
  <c r="F153" i="65"/>
  <c r="F154" i="65"/>
  <c r="F155" i="65"/>
  <c r="I154" i="65"/>
  <c r="F156" i="65"/>
  <c r="I156" i="65"/>
  <c r="F157" i="65"/>
  <c r="I157" i="65"/>
  <c r="F158" i="65"/>
  <c r="I158" i="65"/>
  <c r="F159" i="65"/>
  <c r="F160" i="65"/>
  <c r="F161" i="65"/>
  <c r="F162" i="65"/>
  <c r="F163" i="65"/>
  <c r="I155" i="65" s="1"/>
  <c r="F164" i="65"/>
  <c r="F165" i="65"/>
  <c r="F166" i="65"/>
  <c r="F2" i="64"/>
  <c r="F3" i="64"/>
  <c r="F4" i="64"/>
  <c r="F5" i="64"/>
  <c r="F6" i="64"/>
  <c r="I6" i="64"/>
  <c r="F7" i="64"/>
  <c r="I7" i="64"/>
  <c r="F8" i="64"/>
  <c r="F9" i="64"/>
  <c r="F10" i="64"/>
  <c r="I8" i="64" s="1"/>
  <c r="F11" i="64"/>
  <c r="F12" i="64"/>
  <c r="F13" i="64"/>
  <c r="F14" i="64"/>
  <c r="F15" i="64"/>
  <c r="F16" i="64"/>
  <c r="F17" i="64"/>
  <c r="F18" i="64"/>
  <c r="F19" i="64"/>
  <c r="F20" i="64"/>
  <c r="I19" i="64"/>
  <c r="I20" i="64"/>
  <c r="F21" i="64"/>
  <c r="I21" i="64"/>
  <c r="F22" i="64"/>
  <c r="I22" i="64"/>
  <c r="F23" i="64"/>
  <c r="I23" i="64"/>
  <c r="F24" i="64"/>
  <c r="F25" i="64"/>
  <c r="F26" i="64"/>
  <c r="F27" i="64"/>
  <c r="F28" i="64"/>
  <c r="F29" i="64"/>
  <c r="F30" i="64"/>
  <c r="F31" i="64"/>
  <c r="F32" i="64"/>
  <c r="F33" i="64"/>
  <c r="F34" i="64"/>
  <c r="F35" i="64"/>
  <c r="F36" i="64"/>
  <c r="I34" i="64" s="1"/>
  <c r="I36" i="64"/>
  <c r="F37" i="64"/>
  <c r="I37" i="64"/>
  <c r="F38" i="64"/>
  <c r="I38" i="64"/>
  <c r="F39" i="64"/>
  <c r="F40" i="64"/>
  <c r="F41" i="64"/>
  <c r="F42" i="64"/>
  <c r="F43" i="64"/>
  <c r="F44" i="64"/>
  <c r="F45" i="64"/>
  <c r="F46" i="64"/>
  <c r="F47" i="64"/>
  <c r="F48" i="64"/>
  <c r="F49" i="64"/>
  <c r="F50" i="64"/>
  <c r="I49" i="64"/>
  <c r="F51" i="64"/>
  <c r="I51" i="64"/>
  <c r="F52" i="64"/>
  <c r="I52" i="64"/>
  <c r="F53" i="64"/>
  <c r="F54" i="64"/>
  <c r="I53" i="64" s="1"/>
  <c r="F55" i="64"/>
  <c r="F56" i="64"/>
  <c r="F57" i="64"/>
  <c r="F58" i="64"/>
  <c r="F59" i="64"/>
  <c r="F60" i="64"/>
  <c r="F61" i="64"/>
  <c r="F62" i="64"/>
  <c r="I64" i="64"/>
  <c r="I65" i="64"/>
  <c r="I66" i="64"/>
  <c r="I67" i="64"/>
  <c r="I68" i="64"/>
  <c r="F71" i="64"/>
  <c r="F72" i="64"/>
  <c r="F73" i="64"/>
  <c r="F74" i="64"/>
  <c r="F75" i="64"/>
  <c r="F76" i="64"/>
  <c r="F77" i="64"/>
  <c r="F78" i="64"/>
  <c r="F79" i="64"/>
  <c r="F80" i="64"/>
  <c r="I79" i="64"/>
  <c r="I80" i="64"/>
  <c r="F81" i="64"/>
  <c r="I81" i="64"/>
  <c r="F82" i="64"/>
  <c r="I82" i="64"/>
  <c r="F83" i="64"/>
  <c r="I83" i="64"/>
  <c r="F84" i="64"/>
  <c r="F85" i="64"/>
  <c r="F86" i="64"/>
  <c r="F87" i="64"/>
  <c r="F88" i="64"/>
  <c r="F89" i="64"/>
  <c r="F90" i="64"/>
  <c r="F91" i="64"/>
  <c r="F92" i="64"/>
  <c r="F93" i="64"/>
  <c r="F94" i="64"/>
  <c r="F95" i="64"/>
  <c r="I94" i="64"/>
  <c r="I95" i="64"/>
  <c r="F96" i="64"/>
  <c r="I96" i="64"/>
  <c r="F97" i="64"/>
  <c r="I97" i="64"/>
  <c r="F98" i="64"/>
  <c r="I98" i="64"/>
  <c r="F99" i="64"/>
  <c r="F100" i="64"/>
  <c r="F101" i="64"/>
  <c r="F102" i="64"/>
  <c r="F103" i="64"/>
  <c r="F104" i="64"/>
  <c r="F105" i="64"/>
  <c r="F106" i="64"/>
  <c r="F107" i="64"/>
  <c r="F108" i="64"/>
  <c r="F109" i="64"/>
  <c r="F110" i="64"/>
  <c r="I109" i="64"/>
  <c r="F111" i="64"/>
  <c r="I111" i="64"/>
  <c r="F112" i="64"/>
  <c r="I112" i="64"/>
  <c r="F113" i="64"/>
  <c r="I113" i="64"/>
  <c r="F114" i="64"/>
  <c r="I110" i="64" s="1"/>
  <c r="F115" i="64"/>
  <c r="F116" i="64"/>
  <c r="F117" i="64"/>
  <c r="F118" i="64"/>
  <c r="F119" i="64"/>
  <c r="F120" i="64"/>
  <c r="F121" i="64"/>
  <c r="F122" i="64"/>
  <c r="F123" i="64"/>
  <c r="F124" i="64"/>
  <c r="F125" i="64"/>
  <c r="I124" i="64"/>
  <c r="F126" i="64"/>
  <c r="I126" i="64"/>
  <c r="F127" i="64"/>
  <c r="I127" i="64"/>
  <c r="F128" i="64"/>
  <c r="F129" i="64"/>
  <c r="F130" i="64"/>
  <c r="F131" i="64"/>
  <c r="F132" i="64"/>
  <c r="I125" i="64" s="1"/>
  <c r="F133" i="64"/>
  <c r="F134" i="64"/>
  <c r="F135" i="64"/>
  <c r="F136" i="64"/>
  <c r="F137" i="64"/>
  <c r="F138" i="64"/>
  <c r="F139" i="64"/>
  <c r="F140" i="64"/>
  <c r="F141" i="64"/>
  <c r="I141" i="64"/>
  <c r="F142" i="64"/>
  <c r="I142" i="64"/>
  <c r="F143" i="64"/>
  <c r="I143" i="64"/>
  <c r="F144" i="64"/>
  <c r="F145" i="64"/>
  <c r="F146" i="64"/>
  <c r="F147" i="64"/>
  <c r="F148" i="64"/>
  <c r="F149" i="64"/>
  <c r="F150" i="64"/>
  <c r="F151" i="64"/>
  <c r="F152" i="64"/>
  <c r="F153" i="64"/>
  <c r="F154" i="64"/>
  <c r="F155" i="64"/>
  <c r="I154" i="64"/>
  <c r="F156" i="64"/>
  <c r="I156" i="64"/>
  <c r="F157" i="64"/>
  <c r="I157" i="64"/>
  <c r="F158" i="64"/>
  <c r="I158" i="64"/>
  <c r="F159" i="64"/>
  <c r="I155" i="64" s="1"/>
  <c r="F160" i="64"/>
  <c r="F161" i="64"/>
  <c r="F162" i="64"/>
  <c r="F163" i="64"/>
  <c r="F164" i="64"/>
  <c r="F165" i="64"/>
  <c r="F166" i="64"/>
  <c r="F2" i="63"/>
  <c r="F3" i="63"/>
  <c r="F4" i="63"/>
  <c r="F5" i="63"/>
  <c r="I4" i="63"/>
  <c r="I5" i="63"/>
  <c r="F6" i="63"/>
  <c r="I6" i="63"/>
  <c r="F7" i="63"/>
  <c r="I7" i="63"/>
  <c r="F8" i="63"/>
  <c r="I8" i="63"/>
  <c r="F9" i="63"/>
  <c r="F10" i="63"/>
  <c r="F11" i="63"/>
  <c r="F12" i="63"/>
  <c r="F13" i="63"/>
  <c r="F14" i="63"/>
  <c r="F15" i="63"/>
  <c r="F16" i="63"/>
  <c r="F17" i="63"/>
  <c r="F18" i="63"/>
  <c r="F19" i="63"/>
  <c r="F20" i="63"/>
  <c r="I19" i="63"/>
  <c r="I20" i="63"/>
  <c r="F21" i="63"/>
  <c r="I21" i="63"/>
  <c r="F22" i="63"/>
  <c r="I22" i="63"/>
  <c r="F23" i="63"/>
  <c r="I23" i="63"/>
  <c r="F24" i="63"/>
  <c r="F25" i="63"/>
  <c r="F26" i="63"/>
  <c r="F27" i="63"/>
  <c r="F28" i="63"/>
  <c r="F29" i="63"/>
  <c r="F30" i="63"/>
  <c r="F31" i="63"/>
  <c r="F32" i="63"/>
  <c r="F33" i="63"/>
  <c r="F34" i="63"/>
  <c r="F35" i="63"/>
  <c r="I34" i="63"/>
  <c r="I35" i="63"/>
  <c r="F36" i="63"/>
  <c r="I36" i="63"/>
  <c r="F37" i="63"/>
  <c r="I37" i="63"/>
  <c r="F38" i="63"/>
  <c r="I38" i="63"/>
  <c r="F39" i="63"/>
  <c r="F40" i="63"/>
  <c r="F41" i="63"/>
  <c r="F42" i="63"/>
  <c r="F43" i="63"/>
  <c r="F44" i="63"/>
  <c r="F45" i="63"/>
  <c r="F46" i="63"/>
  <c r="F47" i="63"/>
  <c r="F48" i="63"/>
  <c r="F49" i="63"/>
  <c r="F50" i="63"/>
  <c r="I49" i="63"/>
  <c r="F51" i="63"/>
  <c r="I51" i="63"/>
  <c r="F52" i="63"/>
  <c r="I50" i="63" s="1"/>
  <c r="I52" i="63"/>
  <c r="F53" i="63"/>
  <c r="I53" i="63"/>
  <c r="F54" i="63"/>
  <c r="F55" i="63"/>
  <c r="F56" i="63"/>
  <c r="F57" i="63"/>
  <c r="F58" i="63"/>
  <c r="F59" i="63"/>
  <c r="F60" i="63"/>
  <c r="F61" i="63"/>
  <c r="F62" i="63"/>
  <c r="F63" i="63"/>
  <c r="F65" i="63"/>
  <c r="F67" i="63"/>
  <c r="I64" i="63"/>
  <c r="I65" i="63"/>
  <c r="I66" i="63"/>
  <c r="I67" i="63"/>
  <c r="I68" i="63"/>
  <c r="F71" i="63"/>
  <c r="F72" i="63"/>
  <c r="F73" i="63"/>
  <c r="F74" i="63"/>
  <c r="F75" i="63"/>
  <c r="F76" i="63"/>
  <c r="I79" i="63"/>
  <c r="I80" i="63"/>
  <c r="I81" i="63"/>
  <c r="I82" i="63"/>
  <c r="I83" i="63"/>
  <c r="F93" i="63"/>
  <c r="F94" i="63"/>
  <c r="F95" i="63"/>
  <c r="I94" i="63"/>
  <c r="I95" i="63"/>
  <c r="F96" i="63"/>
  <c r="I96" i="63"/>
  <c r="F97" i="63"/>
  <c r="I97" i="63"/>
  <c r="F98" i="63"/>
  <c r="I98" i="63"/>
  <c r="F99" i="63"/>
  <c r="F100" i="63"/>
  <c r="F101" i="63"/>
  <c r="F102" i="63"/>
  <c r="F103" i="63"/>
  <c r="F104" i="63"/>
  <c r="F105" i="63"/>
  <c r="F106" i="63"/>
  <c r="F107" i="63"/>
  <c r="F108" i="63"/>
  <c r="F109" i="63"/>
  <c r="F110" i="63"/>
  <c r="I110" i="63"/>
  <c r="F111" i="63"/>
  <c r="I111" i="63"/>
  <c r="F112" i="63"/>
  <c r="I112" i="63"/>
  <c r="F113" i="63"/>
  <c r="I113" i="63"/>
  <c r="F114" i="63"/>
  <c r="F115" i="63"/>
  <c r="F116" i="63"/>
  <c r="F117" i="63"/>
  <c r="F118" i="63"/>
  <c r="F119" i="63"/>
  <c r="F120" i="63"/>
  <c r="F121" i="63"/>
  <c r="F122" i="63"/>
  <c r="F123" i="63"/>
  <c r="F124" i="63"/>
  <c r="F125" i="63"/>
  <c r="F126" i="63"/>
  <c r="I126" i="63"/>
  <c r="F127" i="63"/>
  <c r="I125" i="63" s="1"/>
  <c r="I127" i="63"/>
  <c r="F128" i="63"/>
  <c r="I128" i="63"/>
  <c r="F129" i="63"/>
  <c r="I124" i="63" s="1"/>
  <c r="F130" i="63"/>
  <c r="F131" i="63"/>
  <c r="F132" i="63"/>
  <c r="F133" i="63"/>
  <c r="F134" i="63"/>
  <c r="F135" i="63"/>
  <c r="F136" i="63"/>
  <c r="F137" i="63"/>
  <c r="F138" i="63"/>
  <c r="F139" i="63"/>
  <c r="F140" i="63"/>
  <c r="F141" i="63"/>
  <c r="I140" i="63" s="1"/>
  <c r="I141" i="63"/>
  <c r="F142" i="63"/>
  <c r="I139" i="63" s="1"/>
  <c r="I142" i="63"/>
  <c r="F143" i="63"/>
  <c r="I143" i="63"/>
  <c r="F144" i="63"/>
  <c r="F146" i="63"/>
  <c r="F147" i="63"/>
  <c r="F148" i="63"/>
  <c r="F149" i="63"/>
  <c r="F150" i="63"/>
  <c r="F151" i="63"/>
  <c r="F153" i="63"/>
  <c r="F154" i="63"/>
  <c r="F155" i="63"/>
  <c r="I154" i="63"/>
  <c r="I155" i="63"/>
  <c r="I156" i="63"/>
  <c r="I157" i="63"/>
  <c r="I158" i="63"/>
  <c r="F161" i="63"/>
  <c r="F162" i="63"/>
  <c r="F163" i="63"/>
  <c r="F164" i="63"/>
  <c r="F165" i="63"/>
  <c r="F166" i="63"/>
  <c r="F166" i="62"/>
  <c r="F165" i="62"/>
  <c r="F164" i="62"/>
  <c r="F163" i="62"/>
  <c r="F162" i="62"/>
  <c r="F161" i="62"/>
  <c r="I157" i="62"/>
  <c r="I156" i="62"/>
  <c r="I158" i="62"/>
  <c r="F154" i="62"/>
  <c r="I155" i="62" s="1"/>
  <c r="F153" i="62"/>
  <c r="I154" i="62"/>
  <c r="I153" i="62"/>
  <c r="I159" i="62"/>
  <c r="F151" i="62"/>
  <c r="F150" i="62"/>
  <c r="F149" i="62"/>
  <c r="F148" i="62"/>
  <c r="F147" i="62"/>
  <c r="F146" i="62"/>
  <c r="F145" i="62"/>
  <c r="F144" i="62"/>
  <c r="F143" i="62"/>
  <c r="I142" i="62"/>
  <c r="F142" i="62"/>
  <c r="I141" i="62"/>
  <c r="F141" i="62"/>
  <c r="F140" i="62"/>
  <c r="I140" i="62" s="1"/>
  <c r="F139" i="62"/>
  <c r="I143" i="62" s="1"/>
  <c r="F138" i="62"/>
  <c r="F137" i="62"/>
  <c r="I139" i="62" s="1"/>
  <c r="I138" i="62"/>
  <c r="I144" i="62"/>
  <c r="F136" i="62"/>
  <c r="F135" i="62"/>
  <c r="F134" i="62"/>
  <c r="F133" i="62"/>
  <c r="F132" i="62"/>
  <c r="F131" i="62"/>
  <c r="F130" i="62"/>
  <c r="F129" i="62"/>
  <c r="F128" i="62"/>
  <c r="I127" i="62"/>
  <c r="F127" i="62"/>
  <c r="I126" i="62"/>
  <c r="F126" i="62"/>
  <c r="I125" i="62"/>
  <c r="F125" i="62"/>
  <c r="I128" i="62" s="1"/>
  <c r="F124" i="62"/>
  <c r="F123" i="62"/>
  <c r="I124" i="62"/>
  <c r="F122" i="62"/>
  <c r="I123" i="62"/>
  <c r="I129" i="62"/>
  <c r="F121" i="62"/>
  <c r="F120" i="62"/>
  <c r="F119" i="62"/>
  <c r="F118" i="62"/>
  <c r="F117" i="62"/>
  <c r="F116" i="62"/>
  <c r="F115" i="62"/>
  <c r="F113" i="62"/>
  <c r="I112" i="62"/>
  <c r="F112" i="62"/>
  <c r="I111" i="62"/>
  <c r="F111" i="62"/>
  <c r="I110" i="62"/>
  <c r="F110" i="62"/>
  <c r="F109" i="62"/>
  <c r="I113" i="62" s="1"/>
  <c r="F108" i="62"/>
  <c r="I109" i="62"/>
  <c r="F107" i="62"/>
  <c r="I108" i="62"/>
  <c r="I114" i="62"/>
  <c r="F106" i="62"/>
  <c r="F105" i="62"/>
  <c r="F104" i="62"/>
  <c r="F103" i="62"/>
  <c r="F102" i="62"/>
  <c r="F101" i="62"/>
  <c r="F100" i="62"/>
  <c r="F99" i="62"/>
  <c r="F98" i="62"/>
  <c r="I97" i="62"/>
  <c r="F97" i="62"/>
  <c r="I96" i="62"/>
  <c r="F96" i="62"/>
  <c r="I98" i="62"/>
  <c r="I95" i="62"/>
  <c r="F95" i="62"/>
  <c r="F94" i="62"/>
  <c r="F93" i="62"/>
  <c r="I94" i="62"/>
  <c r="F92" i="62"/>
  <c r="I93" i="62"/>
  <c r="I99" i="62"/>
  <c r="F91" i="62"/>
  <c r="F90" i="62"/>
  <c r="F89" i="62"/>
  <c r="F88" i="62"/>
  <c r="F87" i="62"/>
  <c r="F86" i="62"/>
  <c r="F85" i="62"/>
  <c r="F84" i="62"/>
  <c r="F83" i="62"/>
  <c r="I82" i="62"/>
  <c r="F82" i="62"/>
  <c r="I81" i="62"/>
  <c r="F81" i="62"/>
  <c r="F80" i="62"/>
  <c r="I80" i="62" s="1"/>
  <c r="F79" i="62"/>
  <c r="I83" i="62" s="1"/>
  <c r="F78" i="62"/>
  <c r="F77" i="62"/>
  <c r="I79" i="62" s="1"/>
  <c r="I78" i="62"/>
  <c r="I84" i="62"/>
  <c r="F76" i="62"/>
  <c r="F75" i="62"/>
  <c r="F74" i="62"/>
  <c r="F73" i="62"/>
  <c r="F72" i="62"/>
  <c r="F71" i="62"/>
  <c r="I67" i="62"/>
  <c r="I66" i="62"/>
  <c r="I68" i="62"/>
  <c r="I65" i="62"/>
  <c r="I64" i="62"/>
  <c r="F62" i="62"/>
  <c r="I63" i="62"/>
  <c r="I69" i="62"/>
  <c r="F61" i="62"/>
  <c r="F60" i="62"/>
  <c r="F59" i="62"/>
  <c r="F58" i="62"/>
  <c r="F57" i="62"/>
  <c r="F56" i="62"/>
  <c r="F55" i="62"/>
  <c r="F54" i="62"/>
  <c r="F53" i="62"/>
  <c r="I52" i="62"/>
  <c r="F52" i="62"/>
  <c r="I51" i="62"/>
  <c r="F51" i="62"/>
  <c r="I50" i="62"/>
  <c r="F50" i="62"/>
  <c r="F49" i="62"/>
  <c r="F48" i="62"/>
  <c r="F47" i="62"/>
  <c r="I48" i="62"/>
  <c r="F46" i="62"/>
  <c r="F45" i="62"/>
  <c r="F44" i="62"/>
  <c r="F43" i="62"/>
  <c r="F42" i="62"/>
  <c r="F41" i="62"/>
  <c r="F40" i="62"/>
  <c r="F39" i="62"/>
  <c r="F38" i="62"/>
  <c r="I37" i="62"/>
  <c r="F37" i="62"/>
  <c r="I36" i="62"/>
  <c r="F36" i="62"/>
  <c r="F35" i="62"/>
  <c r="F34" i="62"/>
  <c r="I38" i="62" s="1"/>
  <c r="F33" i="62"/>
  <c r="I35" i="62" s="1"/>
  <c r="I34" i="62"/>
  <c r="F32" i="62"/>
  <c r="I33" i="62"/>
  <c r="I39" i="62"/>
  <c r="F31" i="62"/>
  <c r="F30" i="62"/>
  <c r="F29" i="62"/>
  <c r="F28" i="62"/>
  <c r="F27" i="62"/>
  <c r="F26" i="62"/>
  <c r="F25" i="62"/>
  <c r="F24" i="62"/>
  <c r="F23" i="62"/>
  <c r="I22" i="62"/>
  <c r="F22" i="62"/>
  <c r="I21" i="62"/>
  <c r="F21" i="62"/>
  <c r="I20" i="62"/>
  <c r="F20" i="62"/>
  <c r="F19" i="62"/>
  <c r="F18" i="62"/>
  <c r="I19" i="62"/>
  <c r="F17" i="62"/>
  <c r="I18" i="62"/>
  <c r="F16" i="62"/>
  <c r="F15" i="62"/>
  <c r="F14" i="62"/>
  <c r="F13" i="62"/>
  <c r="F12" i="62"/>
  <c r="F11" i="62"/>
  <c r="F10" i="62"/>
  <c r="F9" i="62"/>
  <c r="F8" i="62"/>
  <c r="I7" i="62"/>
  <c r="F7" i="62"/>
  <c r="I6" i="62"/>
  <c r="F6" i="62"/>
  <c r="I8" i="62"/>
  <c r="F5" i="62"/>
  <c r="F4" i="62"/>
  <c r="I5" i="62" s="1"/>
  <c r="F3" i="62"/>
  <c r="I4" i="62"/>
  <c r="F2" i="62"/>
  <c r="I3" i="62"/>
  <c r="I9" i="62"/>
  <c r="F87" i="61"/>
  <c r="F123" i="61"/>
  <c r="F123" i="60"/>
  <c r="F48" i="61"/>
  <c r="F2" i="61"/>
  <c r="F3" i="61"/>
  <c r="F5" i="61"/>
  <c r="F6" i="61"/>
  <c r="F7" i="61"/>
  <c r="F8" i="61"/>
  <c r="I3" i="61"/>
  <c r="F4" i="61"/>
  <c r="I4" i="61"/>
  <c r="F9" i="61"/>
  <c r="I5" i="61"/>
  <c r="I6" i="61"/>
  <c r="I7" i="61"/>
  <c r="F10" i="61"/>
  <c r="F11" i="61"/>
  <c r="F12" i="61"/>
  <c r="I8" i="61"/>
  <c r="I9" i="61"/>
  <c r="F13" i="61"/>
  <c r="F14" i="61"/>
  <c r="F15" i="61"/>
  <c r="F16" i="61"/>
  <c r="F17" i="61"/>
  <c r="F18" i="61"/>
  <c r="F19" i="61"/>
  <c r="F24" i="61"/>
  <c r="F25" i="61"/>
  <c r="I18" i="61"/>
  <c r="F20" i="61"/>
  <c r="I19" i="61"/>
  <c r="I20" i="61"/>
  <c r="F21" i="61"/>
  <c r="I21" i="61"/>
  <c r="F22" i="61"/>
  <c r="I22" i="61"/>
  <c r="F23" i="61"/>
  <c r="I23" i="61"/>
  <c r="I24" i="61"/>
  <c r="F26" i="61"/>
  <c r="F27" i="61"/>
  <c r="F28" i="61"/>
  <c r="F29" i="61"/>
  <c r="F30" i="61"/>
  <c r="F31" i="61"/>
  <c r="F32" i="61"/>
  <c r="F33" i="61"/>
  <c r="F34" i="61"/>
  <c r="F39" i="61"/>
  <c r="F40" i="61"/>
  <c r="F35" i="61"/>
  <c r="F37" i="61"/>
  <c r="F36" i="61"/>
  <c r="F38" i="61"/>
  <c r="F41" i="61"/>
  <c r="F42" i="61"/>
  <c r="I35" i="61" s="1"/>
  <c r="I39" i="61" s="1"/>
  <c r="F43" i="61"/>
  <c r="F44" i="61"/>
  <c r="F45" i="61"/>
  <c r="F46" i="61"/>
  <c r="F47" i="61"/>
  <c r="F51" i="61"/>
  <c r="F54" i="61"/>
  <c r="F57" i="61"/>
  <c r="F59" i="61"/>
  <c r="I48" i="61"/>
  <c r="F49" i="61"/>
  <c r="F56" i="61"/>
  <c r="I49" i="61"/>
  <c r="F50" i="61"/>
  <c r="F60" i="61"/>
  <c r="I50" i="61"/>
  <c r="F58" i="61"/>
  <c r="I51" i="61"/>
  <c r="F52" i="61"/>
  <c r="I52" i="61"/>
  <c r="F53" i="61"/>
  <c r="F55" i="61"/>
  <c r="I53" i="61"/>
  <c r="I54" i="61"/>
  <c r="F61" i="61"/>
  <c r="F62" i="61"/>
  <c r="F63" i="61"/>
  <c r="F64" i="61"/>
  <c r="F69" i="61"/>
  <c r="F70" i="61"/>
  <c r="F65" i="61"/>
  <c r="I64" i="61"/>
  <c r="I65" i="61"/>
  <c r="F66" i="61"/>
  <c r="I63" i="61"/>
  <c r="I66" i="61"/>
  <c r="F67" i="61"/>
  <c r="I67" i="61"/>
  <c r="F68" i="61"/>
  <c r="I68" i="61"/>
  <c r="I69" i="61"/>
  <c r="F74" i="61"/>
  <c r="F75" i="61"/>
  <c r="F76" i="61"/>
  <c r="F77" i="61"/>
  <c r="F78" i="61"/>
  <c r="F81" i="61"/>
  <c r="F84" i="61"/>
  <c r="F88" i="61"/>
  <c r="F89" i="61"/>
  <c r="I78" i="61"/>
  <c r="F79" i="61"/>
  <c r="F86" i="61"/>
  <c r="I79" i="61"/>
  <c r="F80" i="61"/>
  <c r="I80" i="61"/>
  <c r="I81" i="61"/>
  <c r="F82" i="61"/>
  <c r="I82" i="61"/>
  <c r="F83" i="61"/>
  <c r="F85" i="61"/>
  <c r="I83" i="61"/>
  <c r="I84" i="61"/>
  <c r="F92" i="61"/>
  <c r="F93" i="61"/>
  <c r="F94" i="61"/>
  <c r="F99" i="61"/>
  <c r="F100" i="61"/>
  <c r="I93" i="61"/>
  <c r="F95" i="61"/>
  <c r="I94" i="61"/>
  <c r="I95" i="61"/>
  <c r="F96" i="61"/>
  <c r="I96" i="61"/>
  <c r="F97" i="61"/>
  <c r="I97" i="61"/>
  <c r="F98" i="61"/>
  <c r="I98" i="61"/>
  <c r="I99" i="61"/>
  <c r="F101" i="61"/>
  <c r="F102" i="61"/>
  <c r="F103" i="61"/>
  <c r="F104" i="61"/>
  <c r="F105" i="61"/>
  <c r="F106" i="61"/>
  <c r="F107" i="61"/>
  <c r="F108" i="61"/>
  <c r="F111" i="61"/>
  <c r="F114" i="61"/>
  <c r="F118" i="61"/>
  <c r="F119" i="61"/>
  <c r="I108" i="61"/>
  <c r="F109" i="61"/>
  <c r="I109" i="61"/>
  <c r="F110" i="61"/>
  <c r="F115" i="61"/>
  <c r="I110" i="61"/>
  <c r="F117" i="61"/>
  <c r="I111" i="61"/>
  <c r="F112" i="61"/>
  <c r="I112" i="61"/>
  <c r="F113" i="61"/>
  <c r="F116" i="61"/>
  <c r="I113" i="61"/>
  <c r="I114" i="61"/>
  <c r="F120" i="61"/>
  <c r="F121" i="61"/>
  <c r="F122" i="61"/>
  <c r="F126" i="61"/>
  <c r="F129" i="61"/>
  <c r="F132" i="61"/>
  <c r="F134" i="61"/>
  <c r="I123" i="61"/>
  <c r="F124" i="61"/>
  <c r="F131" i="61"/>
  <c r="I124" i="61"/>
  <c r="F125" i="61"/>
  <c r="F135" i="61"/>
  <c r="I125" i="61"/>
  <c r="F133" i="61"/>
  <c r="I126" i="61"/>
  <c r="F127" i="61"/>
  <c r="I127" i="61"/>
  <c r="F128" i="61"/>
  <c r="F130" i="61"/>
  <c r="I128" i="61"/>
  <c r="I129" i="61"/>
  <c r="F136" i="61"/>
  <c r="F137" i="61"/>
  <c r="F138" i="61"/>
  <c r="F139" i="61"/>
  <c r="F144" i="61"/>
  <c r="F145" i="61"/>
  <c r="F140" i="61"/>
  <c r="F141" i="61"/>
  <c r="F142" i="61"/>
  <c r="I142" i="61"/>
  <c r="F143" i="61"/>
  <c r="I143" i="61"/>
  <c r="F146" i="61"/>
  <c r="I139" i="61"/>
  <c r="F147" i="61"/>
  <c r="F148" i="61"/>
  <c r="I141" i="61"/>
  <c r="F149" i="61"/>
  <c r="I140" i="61"/>
  <c r="F150" i="61"/>
  <c r="F151" i="61"/>
  <c r="F152" i="61"/>
  <c r="F153" i="61"/>
  <c r="F154" i="61"/>
  <c r="F159" i="61"/>
  <c r="F160" i="61"/>
  <c r="I153" i="61"/>
  <c r="F155" i="61"/>
  <c r="I154" i="61"/>
  <c r="I155" i="61"/>
  <c r="F156" i="61"/>
  <c r="I156" i="61"/>
  <c r="F157" i="61"/>
  <c r="I157" i="61"/>
  <c r="F158" i="61"/>
  <c r="I158" i="61"/>
  <c r="I159" i="61"/>
  <c r="F161" i="61"/>
  <c r="F162" i="61"/>
  <c r="F163" i="61"/>
  <c r="F164" i="61"/>
  <c r="F165" i="61"/>
  <c r="F166" i="61"/>
  <c r="F71" i="60"/>
  <c r="F74" i="60"/>
  <c r="F65" i="60"/>
  <c r="F22" i="60"/>
  <c r="F19" i="60"/>
  <c r="F21" i="60"/>
  <c r="F73" i="60"/>
  <c r="F166" i="60"/>
  <c r="F165" i="60"/>
  <c r="F164" i="60"/>
  <c r="F163" i="60"/>
  <c r="F162" i="60"/>
  <c r="F161" i="60"/>
  <c r="F160" i="60"/>
  <c r="F159" i="60"/>
  <c r="F158" i="60"/>
  <c r="I157" i="60"/>
  <c r="F157" i="60"/>
  <c r="I156" i="60"/>
  <c r="F156" i="60"/>
  <c r="I158" i="60"/>
  <c r="I155" i="60"/>
  <c r="F155" i="60"/>
  <c r="F154" i="60"/>
  <c r="F153" i="60"/>
  <c r="I154" i="60"/>
  <c r="F152" i="60"/>
  <c r="I153" i="60"/>
  <c r="I159" i="60"/>
  <c r="F151" i="60"/>
  <c r="F150" i="60"/>
  <c r="F149" i="60"/>
  <c r="F148" i="60"/>
  <c r="F147" i="60"/>
  <c r="F146" i="60"/>
  <c r="F145" i="60"/>
  <c r="F144" i="60"/>
  <c r="F143" i="60"/>
  <c r="F141" i="60"/>
  <c r="I142" i="60"/>
  <c r="F142" i="60"/>
  <c r="I141" i="60"/>
  <c r="F139" i="60"/>
  <c r="I143" i="60"/>
  <c r="I140" i="60"/>
  <c r="F140" i="60"/>
  <c r="F138" i="60"/>
  <c r="I139" i="60"/>
  <c r="F137" i="60"/>
  <c r="I138" i="60"/>
  <c r="I144" i="60"/>
  <c r="F136" i="60"/>
  <c r="F135" i="60"/>
  <c r="F134" i="60"/>
  <c r="F133" i="60"/>
  <c r="F132" i="60"/>
  <c r="F131" i="60"/>
  <c r="F130" i="60"/>
  <c r="F129" i="60"/>
  <c r="F128" i="60"/>
  <c r="F127" i="60"/>
  <c r="I126" i="60"/>
  <c r="F126" i="60"/>
  <c r="I127" i="60"/>
  <c r="I125" i="60"/>
  <c r="F125" i="60"/>
  <c r="F124" i="60"/>
  <c r="I128" i="60"/>
  <c r="F122" i="60"/>
  <c r="I124" i="60"/>
  <c r="I123" i="60"/>
  <c r="I129" i="60"/>
  <c r="F121" i="60"/>
  <c r="F120" i="60"/>
  <c r="F119" i="60"/>
  <c r="F118" i="60"/>
  <c r="F117" i="60"/>
  <c r="F116" i="60"/>
  <c r="F115" i="60"/>
  <c r="F114" i="60"/>
  <c r="F113" i="60"/>
  <c r="F111" i="60"/>
  <c r="I112" i="60"/>
  <c r="F112" i="60"/>
  <c r="I111" i="60"/>
  <c r="F109" i="60"/>
  <c r="I113" i="60"/>
  <c r="I110" i="60"/>
  <c r="F110" i="60"/>
  <c r="F108" i="60"/>
  <c r="I109" i="60"/>
  <c r="F107" i="60"/>
  <c r="I108" i="60"/>
  <c r="I114" i="60"/>
  <c r="F106" i="60"/>
  <c r="F105" i="60"/>
  <c r="F104" i="60"/>
  <c r="F103" i="60"/>
  <c r="F102" i="60"/>
  <c r="F101" i="60"/>
  <c r="F100" i="60"/>
  <c r="F99" i="60"/>
  <c r="F98" i="60"/>
  <c r="I97" i="60"/>
  <c r="F97" i="60"/>
  <c r="I96" i="60"/>
  <c r="F96" i="60"/>
  <c r="F95" i="60"/>
  <c r="I98" i="60"/>
  <c r="I95" i="60"/>
  <c r="F94" i="60"/>
  <c r="F93" i="60"/>
  <c r="F92" i="60"/>
  <c r="I94" i="60"/>
  <c r="I93" i="60"/>
  <c r="I99" i="60"/>
  <c r="F91" i="60"/>
  <c r="F90" i="60"/>
  <c r="F89" i="60"/>
  <c r="F88" i="60"/>
  <c r="F87" i="60"/>
  <c r="F86" i="60"/>
  <c r="F85" i="60"/>
  <c r="F84" i="60"/>
  <c r="F83" i="60"/>
  <c r="F81" i="60"/>
  <c r="I82" i="60"/>
  <c r="F82" i="60"/>
  <c r="I81" i="60"/>
  <c r="F79" i="60"/>
  <c r="I83" i="60"/>
  <c r="I80" i="60"/>
  <c r="F80" i="60"/>
  <c r="F78" i="60"/>
  <c r="F77" i="60"/>
  <c r="I79" i="60"/>
  <c r="I78" i="60"/>
  <c r="I84" i="60"/>
  <c r="F76" i="60"/>
  <c r="F75" i="60"/>
  <c r="F72" i="60"/>
  <c r="F70" i="60"/>
  <c r="F69" i="60"/>
  <c r="F68" i="60"/>
  <c r="I66" i="60"/>
  <c r="F67" i="60"/>
  <c r="I65" i="60"/>
  <c r="F66" i="60"/>
  <c r="I67" i="60"/>
  <c r="F64" i="60"/>
  <c r="I68" i="60"/>
  <c r="F63" i="60"/>
  <c r="F62" i="60"/>
  <c r="I64" i="60"/>
  <c r="I63" i="60"/>
  <c r="I69" i="60"/>
  <c r="F61" i="60"/>
  <c r="F60" i="60"/>
  <c r="F59" i="60"/>
  <c r="F58" i="60"/>
  <c r="F57" i="60"/>
  <c r="F56" i="60"/>
  <c r="F55" i="60"/>
  <c r="F54" i="60"/>
  <c r="F53" i="60"/>
  <c r="F51" i="60"/>
  <c r="I52" i="60"/>
  <c r="F52" i="60"/>
  <c r="I51" i="60"/>
  <c r="F49" i="60"/>
  <c r="I53" i="60"/>
  <c r="I50" i="60"/>
  <c r="F50" i="60"/>
  <c r="F48" i="60"/>
  <c r="F47" i="60"/>
  <c r="I49" i="60"/>
  <c r="I48" i="60"/>
  <c r="I54" i="60"/>
  <c r="F46" i="60"/>
  <c r="F45" i="60"/>
  <c r="F44" i="60"/>
  <c r="F43" i="60"/>
  <c r="F42" i="60"/>
  <c r="F41" i="60"/>
  <c r="F40" i="60"/>
  <c r="F39" i="60"/>
  <c r="F38" i="60"/>
  <c r="F36" i="60"/>
  <c r="I37" i="60"/>
  <c r="F37" i="60"/>
  <c r="I36" i="60"/>
  <c r="I38" i="60"/>
  <c r="I35" i="60"/>
  <c r="F35" i="60"/>
  <c r="F34" i="60"/>
  <c r="F33" i="60"/>
  <c r="F32" i="60"/>
  <c r="I34" i="60"/>
  <c r="I33" i="60"/>
  <c r="I39" i="60"/>
  <c r="F31" i="60"/>
  <c r="F30" i="60"/>
  <c r="F29" i="60"/>
  <c r="F28" i="60"/>
  <c r="F27" i="60"/>
  <c r="F26" i="60"/>
  <c r="F25" i="60"/>
  <c r="F24" i="60"/>
  <c r="F23" i="60"/>
  <c r="I22" i="60"/>
  <c r="I21" i="60"/>
  <c r="F20" i="60"/>
  <c r="I23" i="60"/>
  <c r="F18" i="60"/>
  <c r="I20" i="60"/>
  <c r="F17" i="60"/>
  <c r="I19" i="60"/>
  <c r="I18" i="60"/>
  <c r="I24" i="60"/>
  <c r="F16" i="60"/>
  <c r="F15" i="60"/>
  <c r="F14" i="60"/>
  <c r="F13" i="60"/>
  <c r="F12" i="60"/>
  <c r="F11" i="60"/>
  <c r="F10" i="60"/>
  <c r="F9" i="60"/>
  <c r="F8" i="60"/>
  <c r="F7" i="60"/>
  <c r="I6" i="60"/>
  <c r="F6" i="60"/>
  <c r="I8" i="60"/>
  <c r="I5" i="60"/>
  <c r="F5" i="60"/>
  <c r="I7" i="60"/>
  <c r="F4" i="60"/>
  <c r="F3" i="60"/>
  <c r="F2" i="60"/>
  <c r="I4" i="60"/>
  <c r="I3" i="60"/>
  <c r="I9" i="60"/>
  <c r="F72" i="59"/>
  <c r="F57" i="59"/>
  <c r="F58" i="59"/>
  <c r="F114" i="59"/>
  <c r="F113" i="59"/>
  <c r="F12" i="59"/>
  <c r="F13" i="59"/>
  <c r="F14" i="59"/>
  <c r="F8" i="59"/>
  <c r="F67" i="59"/>
  <c r="F5" i="59"/>
  <c r="F4" i="59"/>
  <c r="F94" i="59"/>
  <c r="F85" i="59"/>
  <c r="F71" i="59"/>
  <c r="F66" i="59"/>
  <c r="F165" i="59"/>
  <c r="F164" i="59"/>
  <c r="F163" i="59"/>
  <c r="F162" i="59"/>
  <c r="F161" i="59"/>
  <c r="F160" i="59"/>
  <c r="F159" i="59"/>
  <c r="F158" i="59"/>
  <c r="F157" i="59"/>
  <c r="I156" i="59"/>
  <c r="F156" i="59"/>
  <c r="I155" i="59"/>
  <c r="F155" i="59"/>
  <c r="I157" i="59"/>
  <c r="I154" i="59"/>
  <c r="F154" i="59"/>
  <c r="F153" i="59"/>
  <c r="F152" i="59"/>
  <c r="I153" i="59"/>
  <c r="F151" i="59"/>
  <c r="I152" i="59"/>
  <c r="I158" i="59"/>
  <c r="F150" i="59"/>
  <c r="F149" i="59"/>
  <c r="F148" i="59"/>
  <c r="F147" i="59"/>
  <c r="F146" i="59"/>
  <c r="F145" i="59"/>
  <c r="F144" i="59"/>
  <c r="F143" i="59"/>
  <c r="F142" i="59"/>
  <c r="F141" i="59"/>
  <c r="F140" i="59"/>
  <c r="F139" i="59"/>
  <c r="F138" i="59"/>
  <c r="I140" i="59"/>
  <c r="F137" i="59"/>
  <c r="I139" i="59"/>
  <c r="F136" i="59"/>
  <c r="I137" i="59"/>
  <c r="F135" i="59"/>
  <c r="F134" i="59"/>
  <c r="F133" i="59"/>
  <c r="F132" i="59"/>
  <c r="F131" i="59"/>
  <c r="F130" i="59"/>
  <c r="F129" i="59"/>
  <c r="F128" i="59"/>
  <c r="F127" i="59"/>
  <c r="F126" i="59"/>
  <c r="F125" i="59"/>
  <c r="I127" i="59"/>
  <c r="I124" i="59"/>
  <c r="F124" i="59"/>
  <c r="I126" i="59"/>
  <c r="F123" i="59"/>
  <c r="F122" i="59"/>
  <c r="F121" i="59"/>
  <c r="F120" i="59"/>
  <c r="F119" i="59"/>
  <c r="F118" i="59"/>
  <c r="F117" i="59"/>
  <c r="F116" i="59"/>
  <c r="F115" i="59"/>
  <c r="F112" i="59"/>
  <c r="F111" i="59"/>
  <c r="F110" i="59"/>
  <c r="I109" i="59"/>
  <c r="F109" i="59"/>
  <c r="F108" i="59"/>
  <c r="I111" i="59"/>
  <c r="F107" i="59"/>
  <c r="I108" i="59"/>
  <c r="F106" i="59"/>
  <c r="F105" i="59"/>
  <c r="F104" i="59"/>
  <c r="F103" i="59"/>
  <c r="F102" i="59"/>
  <c r="F101" i="59"/>
  <c r="F100" i="59"/>
  <c r="F99" i="59"/>
  <c r="F98" i="59"/>
  <c r="F97" i="59"/>
  <c r="F96" i="59"/>
  <c r="F95" i="59"/>
  <c r="I97" i="59"/>
  <c r="I94" i="59"/>
  <c r="F93" i="59"/>
  <c r="I96" i="59"/>
  <c r="F92" i="59"/>
  <c r="I93" i="59"/>
  <c r="F91" i="59"/>
  <c r="F90" i="59"/>
  <c r="F89" i="59"/>
  <c r="F88" i="59"/>
  <c r="F87" i="59"/>
  <c r="F86" i="59"/>
  <c r="F84" i="59"/>
  <c r="F83" i="59"/>
  <c r="F82" i="59"/>
  <c r="I81" i="59"/>
  <c r="F81" i="59"/>
  <c r="F80" i="59"/>
  <c r="I82" i="59"/>
  <c r="I79" i="59"/>
  <c r="F79" i="59"/>
  <c r="F78" i="59"/>
  <c r="F77" i="59"/>
  <c r="I78" i="59"/>
  <c r="F76" i="59"/>
  <c r="F69" i="59"/>
  <c r="F65" i="59"/>
  <c r="F62" i="59"/>
  <c r="F70" i="59"/>
  <c r="I66" i="59"/>
  <c r="F64" i="59"/>
  <c r="F68" i="59"/>
  <c r="I67" i="59"/>
  <c r="I64" i="59"/>
  <c r="F61" i="59"/>
  <c r="I63" i="59"/>
  <c r="F63" i="59"/>
  <c r="F60" i="59"/>
  <c r="F59" i="59"/>
  <c r="F56" i="59"/>
  <c r="F55" i="59"/>
  <c r="F54" i="59"/>
  <c r="F53" i="59"/>
  <c r="F52" i="59"/>
  <c r="I51" i="59"/>
  <c r="F51" i="59"/>
  <c r="F50" i="59"/>
  <c r="I52" i="59"/>
  <c r="I49" i="59"/>
  <c r="F49" i="59"/>
  <c r="F48" i="59"/>
  <c r="F47" i="59"/>
  <c r="I50" i="59"/>
  <c r="F46" i="59"/>
  <c r="I47" i="59"/>
  <c r="F45" i="59"/>
  <c r="F44" i="59"/>
  <c r="F43" i="59"/>
  <c r="F42" i="59"/>
  <c r="F41" i="59"/>
  <c r="F40" i="59"/>
  <c r="F39" i="59"/>
  <c r="F38" i="59"/>
  <c r="I37" i="59"/>
  <c r="F37" i="59"/>
  <c r="F36" i="59"/>
  <c r="I38" i="59"/>
  <c r="I35" i="59"/>
  <c r="F35" i="59"/>
  <c r="F34" i="59"/>
  <c r="I36" i="59"/>
  <c r="F33" i="59"/>
  <c r="F32" i="59"/>
  <c r="I33" i="59"/>
  <c r="F31" i="59"/>
  <c r="F30" i="59"/>
  <c r="F29" i="59"/>
  <c r="F28" i="59"/>
  <c r="F27" i="59"/>
  <c r="F26" i="59"/>
  <c r="F25" i="59"/>
  <c r="F24" i="59"/>
  <c r="F23" i="59"/>
  <c r="I22" i="59"/>
  <c r="F22" i="59"/>
  <c r="I21" i="59"/>
  <c r="F21" i="59"/>
  <c r="I23" i="59"/>
  <c r="I20" i="59"/>
  <c r="F20" i="59"/>
  <c r="F19" i="59"/>
  <c r="F18" i="59"/>
  <c r="F17" i="59"/>
  <c r="I18" i="59"/>
  <c r="F16" i="59"/>
  <c r="F15" i="59"/>
  <c r="F7" i="59"/>
  <c r="F6" i="59"/>
  <c r="F11" i="59"/>
  <c r="F10" i="59"/>
  <c r="F9" i="59"/>
  <c r="I8" i="59"/>
  <c r="I5" i="59"/>
  <c r="I7" i="59"/>
  <c r="F3" i="59"/>
  <c r="F2" i="59"/>
  <c r="I3" i="59"/>
  <c r="A1" i="49" a="1"/>
  <c r="A1" i="49"/>
  <c r="I19" i="59"/>
  <c r="I24" i="59"/>
  <c r="I112" i="59"/>
  <c r="I107" i="59"/>
  <c r="I142" i="59"/>
  <c r="I141" i="59"/>
  <c r="I110" i="59"/>
  <c r="I77" i="59"/>
  <c r="I80" i="59"/>
  <c r="I92" i="59"/>
  <c r="I95" i="59"/>
  <c r="I4" i="59"/>
  <c r="I6" i="59"/>
  <c r="I48" i="59"/>
  <c r="I53" i="59"/>
  <c r="I138" i="59"/>
  <c r="I143" i="59"/>
  <c r="I123" i="59"/>
  <c r="I122" i="59"/>
  <c r="I125" i="59"/>
  <c r="I34" i="59"/>
  <c r="I39" i="59"/>
  <c r="I62" i="59"/>
  <c r="I65" i="59"/>
  <c r="I113" i="59"/>
  <c r="I98" i="59"/>
  <c r="I83" i="59"/>
  <c r="I9" i="59"/>
  <c r="I128" i="59"/>
  <c r="I68" i="59"/>
  <c r="I23" i="62"/>
  <c r="I24" i="62"/>
  <c r="I49" i="62"/>
  <c r="I98" i="65"/>
  <c r="I93" i="65"/>
  <c r="I99" i="65"/>
  <c r="I53" i="62"/>
  <c r="I54" i="62"/>
  <c r="I139" i="64"/>
  <c r="I153" i="65"/>
  <c r="I159" i="65"/>
  <c r="I138" i="65"/>
  <c r="I123" i="65"/>
  <c r="I129" i="65"/>
  <c r="I108" i="65"/>
  <c r="I78" i="65"/>
  <c r="I63" i="65"/>
  <c r="I69" i="65"/>
  <c r="I48" i="65"/>
  <c r="I54" i="65"/>
  <c r="I33" i="65"/>
  <c r="I18" i="65"/>
  <c r="I3" i="65"/>
  <c r="I153" i="64"/>
  <c r="I159" i="64"/>
  <c r="I138" i="64"/>
  <c r="I123" i="64"/>
  <c r="I108" i="64"/>
  <c r="I114" i="64"/>
  <c r="I93" i="64"/>
  <c r="I99" i="64"/>
  <c r="I78" i="64"/>
  <c r="I84" i="64"/>
  <c r="I63" i="64"/>
  <c r="I69" i="64"/>
  <c r="I48" i="64"/>
  <c r="I33" i="64"/>
  <c r="I18" i="64"/>
  <c r="I24" i="64"/>
  <c r="I3" i="64"/>
  <c r="I153" i="63"/>
  <c r="I159" i="63"/>
  <c r="I138" i="63"/>
  <c r="I144" i="63"/>
  <c r="I123" i="63"/>
  <c r="I129" i="63"/>
  <c r="I108" i="63"/>
  <c r="I93" i="63"/>
  <c r="I99" i="63"/>
  <c r="I78" i="63"/>
  <c r="I84" i="63"/>
  <c r="I63" i="63"/>
  <c r="I69" i="63"/>
  <c r="I48" i="63"/>
  <c r="I54" i="63"/>
  <c r="I33" i="63"/>
  <c r="I39" i="63"/>
  <c r="I18" i="63"/>
  <c r="I24" i="63"/>
  <c r="I3" i="63"/>
  <c r="I9" i="63"/>
  <c r="I138" i="61"/>
  <c r="I144" i="61"/>
  <c r="I81" i="68" l="1"/>
  <c r="I78" i="68"/>
  <c r="I51" i="68"/>
  <c r="I48" i="68"/>
  <c r="I66" i="68"/>
  <c r="I63" i="68"/>
  <c r="I18" i="68"/>
  <c r="I19" i="68"/>
  <c r="I36" i="68"/>
  <c r="I34" i="68"/>
  <c r="I9" i="68"/>
  <c r="I39" i="68"/>
  <c r="I54" i="68"/>
  <c r="I69" i="68"/>
  <c r="I84" i="68"/>
  <c r="I114" i="68"/>
  <c r="I129" i="68"/>
  <c r="I144" i="68"/>
  <c r="I159" i="68"/>
  <c r="I143" i="67"/>
  <c r="I142" i="67"/>
  <c r="I23" i="67"/>
  <c r="I158" i="67"/>
  <c r="I157" i="67"/>
  <c r="I68" i="67"/>
  <c r="I67" i="67"/>
  <c r="I20" i="67"/>
  <c r="I18" i="67"/>
  <c r="I81" i="67"/>
  <c r="I78" i="67"/>
  <c r="I38" i="67"/>
  <c r="I37" i="67"/>
  <c r="I36" i="67"/>
  <c r="I9" i="67"/>
  <c r="I24" i="67"/>
  <c r="I39" i="67"/>
  <c r="I54" i="67"/>
  <c r="I69" i="67"/>
  <c r="I84" i="67"/>
  <c r="I129" i="67"/>
  <c r="I144" i="67"/>
  <c r="I159" i="67"/>
  <c r="I111" i="66"/>
  <c r="I112" i="66"/>
  <c r="I155" i="66"/>
  <c r="I157" i="66"/>
  <c r="I141" i="66"/>
  <c r="I138" i="66"/>
  <c r="I143" i="66"/>
  <c r="I23" i="66"/>
  <c r="I156" i="66"/>
  <c r="I153" i="66"/>
  <c r="I158" i="66"/>
  <c r="I66" i="66"/>
  <c r="I63" i="66"/>
  <c r="I21" i="66"/>
  <c r="I18" i="66"/>
  <c r="I20" i="66"/>
  <c r="I19" i="66"/>
  <c r="I53" i="66"/>
  <c r="I51" i="66"/>
  <c r="I48" i="66"/>
  <c r="I81" i="66"/>
  <c r="I80" i="66"/>
  <c r="I83" i="66"/>
  <c r="I128" i="66"/>
  <c r="I126" i="66"/>
  <c r="I123" i="66"/>
  <c r="I8" i="66"/>
  <c r="I9" i="66"/>
  <c r="I24" i="66"/>
  <c r="I39" i="66"/>
  <c r="I54" i="66"/>
  <c r="I69" i="66"/>
  <c r="I84" i="66"/>
  <c r="I129" i="66"/>
  <c r="I144" i="66"/>
  <c r="I159" i="66"/>
  <c r="I4" i="65"/>
  <c r="I8" i="65"/>
  <c r="I4" i="64"/>
  <c r="I35" i="65"/>
  <c r="I39" i="65" s="1"/>
  <c r="I140" i="64"/>
  <c r="I144" i="64" s="1"/>
  <c r="I109" i="63"/>
  <c r="I114" i="63" s="1"/>
  <c r="I35" i="64"/>
  <c r="I39" i="64" s="1"/>
  <c r="I109" i="65"/>
  <c r="I113" i="65"/>
  <c r="I140" i="65"/>
  <c r="I144" i="65" s="1"/>
  <c r="I20" i="65"/>
  <c r="I24" i="65" s="1"/>
  <c r="I128" i="64"/>
  <c r="I129" i="64" s="1"/>
  <c r="I50" i="64"/>
  <c r="I54" i="64" s="1"/>
  <c r="I5" i="64"/>
  <c r="I9" i="64" s="1"/>
  <c r="I80" i="65"/>
  <c r="I84" i="65" s="1"/>
  <c r="I24" i="68" l="1"/>
  <c r="I114" i="66"/>
  <c r="I9" i="65"/>
  <c r="I114" i="6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<sst xmlns="http://schemas.openxmlformats.org/spreadsheetml/2006/main" count="4505" uniqueCount="1054">
  <si>
    <t>Resource Name</t>
  </si>
  <si>
    <t>Action Point / Impediments</t>
  </si>
  <si>
    <t>Status</t>
  </si>
  <si>
    <t>Comments</t>
  </si>
  <si>
    <t>In-progress</t>
  </si>
  <si>
    <t>Done</t>
  </si>
  <si>
    <t>Discarded / Hold</t>
  </si>
  <si>
    <t>Hours Spent - Project</t>
  </si>
  <si>
    <t>Hours Spent - Non Project</t>
  </si>
  <si>
    <t>Asuvath</t>
  </si>
  <si>
    <t>Sharing the points on Individual User Story,Refining the Workflow</t>
  </si>
  <si>
    <t>User Stories, User WorkFlow</t>
  </si>
  <si>
    <t>Mentor,Delivery Head</t>
  </si>
  <si>
    <t>Gokul</t>
  </si>
  <si>
    <t>Requirements refining ,prototype disscussion</t>
  </si>
  <si>
    <t>User Stories, User Flow</t>
  </si>
  <si>
    <t>Gokulraj</t>
  </si>
  <si>
    <t>Iswarya</t>
  </si>
  <si>
    <t>Requirements refining ,prototype disscussion,Rafi Session-Abstract Pattern</t>
  </si>
  <si>
    <t>Kavin</t>
  </si>
  <si>
    <t>Kirubaharan</t>
  </si>
  <si>
    <t>Prathima</t>
  </si>
  <si>
    <t>Ragu</t>
  </si>
  <si>
    <t>Sruthi</t>
  </si>
  <si>
    <t>Sobhana</t>
  </si>
  <si>
    <t xml:space="preserve">Discussion About User Stories And User Flow.Session With Rafi.Started Designing UI,Discussion About Estimation </t>
  </si>
  <si>
    <t>Prototype,Constraints,Assumption</t>
  </si>
  <si>
    <t>Acceptance criteria</t>
  </si>
  <si>
    <t>trainee flow mockups,  prototypes</t>
  </si>
  <si>
    <t>landing page, dashboard page, courses page,attendance page, feedback page</t>
  </si>
  <si>
    <t>rafi meeting - 1hr, team meeting - 2hr, UI templates - 2hr, total time - 5hr</t>
  </si>
  <si>
    <t>figma - 1hr 30 mins, lunch &amp; tea break - 1 hr 15 mins, total time - 2 hr15 mins</t>
  </si>
  <si>
    <t>Working on Constraints, Assumptions.</t>
  </si>
  <si>
    <t>Discuss with Rafi about Userstory, Correction in Userstory, Discussion about Prototype, Working on Acceptance Cretiria.</t>
  </si>
  <si>
    <t>Rafi Meeting - 1hour, Userstory - 15min, Team Disscussion - 2 hours, Prototype - 2.5 hours, Acceptance Criteria - 30min.  Toatal 6.15 Hours</t>
  </si>
  <si>
    <t>Figma tutorial - 30min</t>
  </si>
  <si>
    <t>Discussion with rafi about user story and user flow,Team discussion about prototype,UI designing.</t>
  </si>
  <si>
    <t>Working on UI designing ,Acceptance criteria</t>
  </si>
  <si>
    <t>Meeting with Rafi about user story and userflow,Team discussion about prototype,refining the user story</t>
  </si>
  <si>
    <t>rafi meeting - 1hr, team meeting - 2hr, UI templates,acceptance certeria - 2.5hr, total time - 5.30hr</t>
  </si>
  <si>
    <t>Working on Acceptance criteria,constraints and Assumption</t>
  </si>
  <si>
    <t>Meeting with client about user story and userflow,Team discussion about prototype</t>
  </si>
  <si>
    <t>Meeting with Rafi about user story and userflow,Team discussion about prototype,refining the user story,user flow</t>
  </si>
  <si>
    <t>working on constraints, assumptions.</t>
  </si>
  <si>
    <t>Discuss with Rafi about user story, correction in user story, discussion about prototype, working on acceptance cretiria.</t>
  </si>
  <si>
    <t>Working on UI designing ,Acceptance criteria,constraints</t>
  </si>
  <si>
    <t>rafi meeting - 1hr, team meeting - 2hr, UI templates - 2hr,constraints and acceptance criteria-30 min, total time - 5.30hr</t>
  </si>
  <si>
    <t>Arul</t>
  </si>
  <si>
    <t>Understanding existing work done by team members</t>
  </si>
  <si>
    <t>Landing page(Trainer)</t>
  </si>
  <si>
    <t>Trainer Pages( My course , Topics,Assignments,Feedback)</t>
  </si>
  <si>
    <t>Assumption and Constraints -50mis,Meeting With rafi-45 mins,Team Discussion-50 mins,Creating UI Templates -2:15 hrs ,Total Time-4:40hrs</t>
  </si>
  <si>
    <t>Session With Rafi(Builder Pattern)-30mins,Softskill Session-45 mins,others 20mins,Abstract Design Pattern-40mins ,Non Project-2:15 hrs</t>
  </si>
  <si>
    <t>prototype for trainee</t>
  </si>
  <si>
    <t xml:space="preserve">Trainee requirements refining ,designed 8 pages for trainee, </t>
  </si>
  <si>
    <t>Meeting With rafi - 45 mins,Team Discussion - 50 mins,created trainee pages - 3:00 hrs ,Total Time - 4:45</t>
  </si>
  <si>
    <t>abstratct pattern - 45 mins, lunch - 45 mins, break - 30 mins, total time -2 hrs</t>
  </si>
  <si>
    <t>Training Head - Acceptance Cretiria, Constraints, Assumptions.</t>
  </si>
  <si>
    <t>Previous UI design has been discarded</t>
  </si>
  <si>
    <t>Meeting with Client Rafi(About UI design)-45min, Team Discussin about UI design-60min, Making changes in Training Haed Acceptance Cretiria, Constraints, Assumptions-90min,Discussion with Teammate about  Acceptance Cretiria, Constraints, Assumptions and UI design(Training Head)-60min.</t>
  </si>
  <si>
    <t xml:space="preserve">Abstract Pattern Session-40min, others(lunch &amp; tea break)-90min                         </t>
  </si>
  <si>
    <t>UI designing on trainer - landing page,feedback page</t>
  </si>
  <si>
    <t>Worked on acceptance criteria and UI design - 1:30 mins,Prototype disscussion with rafi - 45 mins,team discussion about modification on prototype - 50 mins, Trainer Landpage,feedback page-1 hr</t>
  </si>
  <si>
    <t>Abstract Pattern-40 mins,Softskill Session-45 mins,</t>
  </si>
  <si>
    <t>UI design (dashboard )for training co ordinator</t>
  </si>
  <si>
    <t>UI design for training Co-Ordinator</t>
  </si>
  <si>
    <t>Previous UI design has been refined</t>
  </si>
  <si>
    <t xml:space="preserve">
Meeting with rafi (reviewed UI design )-1hr
Discussion with team about UI design-1hr
UI design for training Co-Ordinator-2hrs
Discussion with Prathima for UI design for training Co Ordinator-1hr
</t>
  </si>
  <si>
    <t>Abstract Pattern Session-40min                                        lunch,break-1.30hr</t>
  </si>
  <si>
    <t>Assumption, Acceptance Criteria and constraints for Trainee stories</t>
  </si>
  <si>
    <t>Prototype design</t>
  </si>
  <si>
    <t xml:space="preserve"> Discussion with team members about UI prototype - 40 mins, Worked on Acceptance criteria ,assumption and constraints for Trainee - 2 hours,Meeting with Rafi - 1 hour,  </t>
  </si>
  <si>
    <t>Design pattern session - 40 mins ,softskill session- 50 mins,Others - 1 hour 20 mins</t>
  </si>
  <si>
    <t>Meeting with rafi (reviewed UI design ),acceptance criteria,containts,assumption for training co ordinator</t>
  </si>
  <si>
    <t xml:space="preserve">
Meeting with rafi (reviewed UI design )-1hr
Discussion with team about UI design-1hr
Completed acceptance criteria,assumption,Contraints for training co-ordination 
user stories.-2hrs
Discussion with Kavin for UI design for training Co Ordinator-1hr
</t>
  </si>
  <si>
    <t>Landing page(Co ordinator)</t>
  </si>
  <si>
    <t>Training head - UI designing ( Login page,dashboard,register page, View status page, Filter page)</t>
  </si>
  <si>
    <t>Meeting with Rafi( about UI designing)- 45min, team discussion about UI designing -1hr, completed UI design for training head(Login page,dashboard,register page, View status page, Filter page)-3hrs discussion with teamate about acceptance criteria and constraints fro training head - 1hr.</t>
  </si>
  <si>
    <t>Abstract pattern session - 40min lunch and break 1.30hrs</t>
  </si>
  <si>
    <t>Trainer - constraints, acceptance criteria, assumptions</t>
  </si>
  <si>
    <t>Previous trainer UI design has been discarded</t>
  </si>
  <si>
    <t>Worked on acceptance criteria and UI design - 1:30 mins,Prototype disscussion with rafi - 45 mins,team discussion about modification on prototype - 50 mins, Trainer - constraints, acceptance criteria, assumptions - 1 hr</t>
  </si>
  <si>
    <t>Session with Rafi about abstract pattern - 40 mins</t>
  </si>
  <si>
    <t>Meeting with rafi (reviewed UI design ),acceptance criteria,containts,assumption for training co ordinator,Refining UI for co-ordinator</t>
  </si>
  <si>
    <t xml:space="preserve">
Meeting with client-1hr
Discussion with team about UI design-1hr
acceptance criteria,assumption,Contraints for training co-ordinater for 
user stories.-1.30hrs
UI design for training Co Ordinator-1.30hr
</t>
  </si>
  <si>
    <t>abstract pattern - 45 mins, lunch - 45 mins, break - 20 mins</t>
  </si>
  <si>
    <t xml:space="preserve">Arul </t>
  </si>
  <si>
    <t>Refining trainee user stories</t>
  </si>
  <si>
    <t>Meeting with client - 45mins,I've discussed about UI protyping with team members - 45mins, Done acceptance criteria for Trainee user stories - 120 mins</t>
  </si>
  <si>
    <t>Softskill Session-45 mins, Design pattern session ,others 90mins</t>
  </si>
  <si>
    <t>Trainer</t>
  </si>
  <si>
    <t>Co-Ordinator(Schedule Review,attendance,Course flow),Trainee(Feedback,Assignment,Mom)</t>
  </si>
  <si>
    <t>Workflow Integration-1 hr,Reviewing-1 hr,Meeting With Rafi-1:40 hrs,Worked On Ui For Co-ordinator-2 hrs,ui Trainer-1 hr,Total Time-6:40 hrs</t>
  </si>
  <si>
    <t>Break-1 hr</t>
  </si>
  <si>
    <t>ABSENT</t>
  </si>
  <si>
    <t>Designing prototype</t>
  </si>
  <si>
    <t>Entities and Data Model Rough</t>
  </si>
  <si>
    <t>Meeting with client (Rafi) - 50mins, Team Discussion about Design and Entity - 120mins, Correction in Design - 60mins</t>
  </si>
  <si>
    <t xml:space="preserve">Builder Pattern Session-60min,  Photo Shoot at  BasketBall court - 60 mins, others(lunch &amp; tea break)-90min                         </t>
  </si>
  <si>
    <t>Trainer course,topic,assignment,list of trinee and their detail page UI Design</t>
  </si>
  <si>
    <t>UI design for training co ordinator and Training head refining</t>
  </si>
  <si>
    <t xml:space="preserve">Training head login,register,Dashboard and List of department </t>
  </si>
  <si>
    <t>Meeting with client (Rafi) - 50mins, Team Discussion about Design-120 min, Training head Design - 60mins and Prepare for presentation in Adaptor pattern-60 mina</t>
  </si>
  <si>
    <t xml:space="preserve">Pattern Session-60min,  Photo Shoot at  Volleyball court - 60 mins, others(lunch &amp; tea break)-1.15hour                         </t>
  </si>
  <si>
    <t>Trainee acceptance criteria, Constraints and assumption</t>
  </si>
  <si>
    <t xml:space="preserve">Meeting with Rafi -50 mins,Corrections in Design - 60 mins,Team discussion about entity and design -180 mins </t>
  </si>
  <si>
    <t>Builder pattern session-60 mins,Friday activities-60 mins, Others - 90 mins</t>
  </si>
  <si>
    <t>UI design (dashboard )for training co ordinator,entity framework and requirements</t>
  </si>
  <si>
    <t>UI for trainee</t>
  </si>
  <si>
    <t xml:space="preserve">Meeting with Rafi -1hr(reviewed UI Design)Corrections in Design - 1hr,Team discussion about entity and design -2hrs </t>
  </si>
  <si>
    <t xml:space="preserve">Builder Design Pattern and prototype Session-1hr,  Photo Shoot at  basketball court - 1hr, others(lunch &amp; tea break)-1.30hr                        </t>
  </si>
  <si>
    <t>UI design (dashboard )for training co- ordinator</t>
  </si>
  <si>
    <t>UI for training coordinator</t>
  </si>
  <si>
    <t xml:space="preserve">Meeting with Rafi -1hr,Corrections in Design - 1hr,Team discussion about entity and design -3hrs </t>
  </si>
  <si>
    <t>Builder Design Pattern and prototype Session-1hr,  Photo Shoot at  basketball court - 1hr, others(lunch &amp; tea break)-1.30hr ,review-45min</t>
  </si>
  <si>
    <t>Entities and Data model</t>
  </si>
  <si>
    <t>Exploration</t>
  </si>
  <si>
    <t>Meeting with client - 45mins,I've discussed about User flow team members - 120mins, Done entity model rough - 60 mins</t>
  </si>
  <si>
    <t>Softskill -45 mins, Design pattern session ,others 90mins</t>
  </si>
  <si>
    <t>-</t>
  </si>
  <si>
    <t>Entity ,Attributes</t>
  </si>
  <si>
    <t xml:space="preserve">Training Co-ordinator(Review,Assignment),Consistent check in Training Co-ordinator </t>
  </si>
  <si>
    <t>Team discussion - UI Integration -45 mins, Refining Flow Correction 2 hrs,Consistent Check-2hrs,ui design(Co-ordinator,Trainee) 2 hrs,Meeting With Rafi-1:45 hrs.Total 8:45 hrs</t>
  </si>
  <si>
    <t>Break-1:00 hr</t>
  </si>
  <si>
    <t xml:space="preserve"> </t>
  </si>
  <si>
    <t>Training head and training co-ordinator refining</t>
  </si>
  <si>
    <t>Training Head UI page</t>
  </si>
  <si>
    <t xml:space="preserve">        </t>
  </si>
  <si>
    <t>Team meeting -60mins ,Correction in  UI design-2hrs, entity frame work and datamodel -90 min ,Meeting with Rafi -1.45hours(reviewed UI Design)</t>
  </si>
  <si>
    <t xml:space="preserve">others(lunch &amp; tea break)-90min                         </t>
  </si>
  <si>
    <t>Data Model</t>
  </si>
  <si>
    <t xml:space="preserve">Training co-ordinator UI Discussion-1.30 hrs and design-3hrs,Meeting with Rafi -1.30 hrs. Sunday Trainer UI correction and Design-3hrs </t>
  </si>
  <si>
    <t>UI design for training co ordinator (Assign course,review ,and attendance)</t>
  </si>
  <si>
    <t>Ui design Training Co-ordinator Dashboard  and create course ,assign courseand prepare for presentation in design pattern</t>
  </si>
  <si>
    <t>Prepare for presentation in design pattern -90 min ,Meeting with client (Rafi) - 1.45hours,Team meeting -60mins</t>
  </si>
  <si>
    <t xml:space="preserve">Others(lunch &amp; tea break)-1.30hour                         </t>
  </si>
  <si>
    <t>Consistency checking in Trainee, Entity modeling</t>
  </si>
  <si>
    <t>Team discussion about UI integration - 45 mins , Entity modelling - 1 hour,consistency checking - 2 hours,review with Rafi - 100 mins</t>
  </si>
  <si>
    <t>Lunch and other breaks - 1 hour 30 mins</t>
  </si>
  <si>
    <t xml:space="preserve">UI design for training co ordintor(schedule review),dashboard for training co-cordinator,trainee,trainer,training head, Entity framework and data model </t>
  </si>
  <si>
    <t xml:space="preserve">others(lunch &amp; tea break)-1.30hr                        </t>
  </si>
  <si>
    <t>UI for  trainee and trainer</t>
  </si>
  <si>
    <t>Group discussion about UI integration - 45 mins , Entity modelling - 1 hour,Consistency checking - 2 hours,Meeting with rafi - 1.45 mins</t>
  </si>
  <si>
    <t>Lunch : 1hour, Break:20 mins</t>
  </si>
  <si>
    <t>Group discussion about UI integration - 45 mins , Entity modelling - 1 hour,Consistency checking - 2 hours,Session with Rafi - 100 mins</t>
  </si>
  <si>
    <t>Break-2:00 hr</t>
  </si>
  <si>
    <t>Trainer UI</t>
  </si>
  <si>
    <t>Entity relationships, Entity attributes</t>
  </si>
  <si>
    <t>Completed Changes in Trainee Design, Completed changes in Trainer Design, Worked on Data Models in TMS</t>
  </si>
  <si>
    <t>Changes in Trainee Design - 2hr,Meeting With Rafi - 1hr 30 mins, Data Models - 1hr 30 mins total hrs- 5hrs</t>
  </si>
  <si>
    <t>Lunch and break 1hr 15 mins, self exploration - entity frame work - 1hr total hrs - 2 hrs 15 mins</t>
  </si>
  <si>
    <t>Entity, Date model and relationships</t>
  </si>
  <si>
    <t xml:space="preserve">Training Head and Co-ordinator Dessign flow </t>
  </si>
  <si>
    <t>Team Disscussion 20 mins about design flow, Worked on Training Head and co-ordinator design flow 120 mins, Meeting with client (Rafi) - 90mins, Team Discussion about Design and Entity - 20mins, Alteration in Head and Co-ordinator Design flow - 120mins</t>
  </si>
  <si>
    <t xml:space="preserve"> Lunch and Tea break-90min                         </t>
  </si>
  <si>
    <t xml:space="preserve"> Data model Relationship </t>
  </si>
  <si>
    <t>Team discussion-15 mins,working with Data model-2hrs, Meeting with client (Rafi) - 1.30 hrs</t>
  </si>
  <si>
    <t>Preparing for review-2.30hrs, Attending Review-50 mins</t>
  </si>
  <si>
    <t>UI design for training co ordinator and Trainee consistency and naming conversion</t>
  </si>
  <si>
    <t xml:space="preserve">Meeting with Rafi-100 minutes,Worked on Training Head naming conversion and consistency-2 hours ,Discussion with team - 20 mins </t>
  </si>
  <si>
    <t xml:space="preserve">others(lunch &amp; tea break)-1.30hour                       </t>
  </si>
  <si>
    <t>Redifining the acceptance criteria</t>
  </si>
  <si>
    <t>Reviewed acceptance criteria for Trainee ,Trainer,training coordinator,Training head, Updated MOM, Entering data in entity model</t>
  </si>
  <si>
    <t>Discussion with team - 20 mins, Worked on entity data model for trainee and collaborated with others-120  mins,meeting with Rafi- 100 mins</t>
  </si>
  <si>
    <t>Prepared for code review - 1 hour , others - 90 mins</t>
  </si>
  <si>
    <t>Entity data model operation for Trainer</t>
  </si>
  <si>
    <t>Entity datamodel ,artributes,relationship for trainer</t>
  </si>
  <si>
    <t>Discussion with team - 20 mins, Worked on entity data model for trainer -3 hours ,meeting with Rafi- 100 mins</t>
  </si>
  <si>
    <t xml:space="preserve">Entity data model </t>
  </si>
  <si>
    <t>entered sample data for head , co ordinator, trainee , trainer.</t>
  </si>
  <si>
    <t>discussion with team -20min, reviewed the head and co ordinator UI, meeting rafi 100 mins , entering sample data for head,co ordinator, trainer , trainee - 3 hrs, editing the changes in UI ( head , co ordinator, trainer, trainee).</t>
  </si>
  <si>
    <t>lunch and break 1.30hrs</t>
  </si>
  <si>
    <t>Data model Relationship</t>
  </si>
  <si>
    <t>Entities and attributes for all users</t>
  </si>
  <si>
    <t>Team discussion-15 mins,working with Data model-2hrs, Meeting with client (Rafi) - 1.30 hrs,Prepared data model for all users - 3 hrs</t>
  </si>
  <si>
    <t>Break - 1 hr</t>
  </si>
  <si>
    <t>Entity Data model and its Relationship</t>
  </si>
  <si>
    <t>Entity datamodel  for all users</t>
  </si>
  <si>
    <t>Discussion with team -20min,meeting rafi -1.30hours , Entity data model for trainee and integrated with others-3.30 hours</t>
  </si>
  <si>
    <t>Lunch -45mins,Break-20 min</t>
  </si>
  <si>
    <t>Reviewed acceptance criteria for Trainee, Trainer, Training co ordinator, Trainnig Head, Entering data in entity model</t>
  </si>
  <si>
    <t>Meeting with client - 90 mins, Discussion with team - 10mins. I've decided to work on entity data model data entry - 120mins and reviewing UI flow</t>
  </si>
  <si>
    <t>lunch and others 130mins</t>
  </si>
  <si>
    <t>Data model (Behaviours)</t>
  </si>
  <si>
    <t>UI(Trainer)</t>
  </si>
  <si>
    <t>Team,Discussion 30mins,iUI(Trainer)-2hrs,Meeting With Rafi-1 hr-total -3:30 hrs</t>
  </si>
  <si>
    <t>session with anitha(1hr),Preaparation for Presentation-3hrs,Total-4 hrs</t>
  </si>
  <si>
    <t xml:space="preserve">team meeting - 30 mins,TMS data model refining - 2 hr 30 mins, Data entry in TMS - 30 mins, TMS relation ship mapping - 30 mins, rafi meeting - 1hr, MOM - 30 mins </t>
  </si>
  <si>
    <t>4hrs 30 mins</t>
  </si>
  <si>
    <t>Lunch &amp; break - 1hr 30 mins,teaching others - 1hr</t>
  </si>
  <si>
    <t>Date model, relationships and behaviour</t>
  </si>
  <si>
    <t>TMS Full UI Design Flow</t>
  </si>
  <si>
    <t>Team Disscussion 30 mins about Design Integration and Data Model, Integration on Training Head, Co-ordinator, Trainer, Trainee design flow 100 mins, Meeting with client (Rafi) - 60mins, Creating Reviewer Flow and Making Changes in Course Flow 60mins, Finalize the TMS Design Flow 120mins</t>
  </si>
  <si>
    <t>Class model with operations</t>
  </si>
  <si>
    <t>Data models entities and attributes</t>
  </si>
  <si>
    <t>Team meeting - 30 mins, Refining Entities and attributes for TMS - 2 hr 30 mins, rafi meeting - 1hr, MOM - 30 mins</t>
  </si>
  <si>
    <t>Session with Anitha-1 hr, worked with assignments given by anitha, Break - 1:30 hrs</t>
  </si>
  <si>
    <t>Entity Date Model and Relationships</t>
  </si>
  <si>
    <t>UI design Consistency for Trainee and trainer</t>
  </si>
  <si>
    <t xml:space="preserve">Meeting with Rafi-60 minutes,Worked on Trainer, and Trainee  naming conversion and consistency-2 hours ,Discussion with team - 30mins </t>
  </si>
  <si>
    <t xml:space="preserve">others(lunch &amp; tea break)-100 min                       </t>
  </si>
  <si>
    <t>Behaviours of entity and view  models</t>
  </si>
  <si>
    <t xml:space="preserve">Discussion with team - 20 mins, meeting with 60 mins , Prepared MOM </t>
  </si>
  <si>
    <t>Session with Anitha - 1 hour, prepared for presentation - 2 hours,Others- 1 hour 30 mins</t>
  </si>
  <si>
    <t>Entity datamodel ,artributes for trainer</t>
  </si>
  <si>
    <t>Team meeting - 30 mins, Refining Entities and attributes for TMS - 2 hr 30 mins,  rafi meeting - 1hr,  Relationship mapping -  30 mins</t>
  </si>
  <si>
    <t xml:space="preserve">Full UI design completed </t>
  </si>
  <si>
    <t xml:space="preserve">discussion with team -30min,intergation of head ,co ordinator , trainer , trainee UI-100mins, meeting rafi 60 mins , creating reviewer work flow design and editing the course list - 60mis, reviewing the full uI work flow -120min. </t>
  </si>
  <si>
    <t>Relationship mapping</t>
  </si>
  <si>
    <t>Team meeting - 30 mins, Refining Entities and attributes for TMS - 2 hr 30 mins,  rafi meeting - 1hr, MOM - 30 mins , Relationship mapping -  30 mins</t>
  </si>
  <si>
    <t>Break - 1:30 mins</t>
  </si>
  <si>
    <t>Team discussion- 30 mins, Meeting with rafi - 1hr, MOM - 30 mins ,Entities and attributes for TMS - 2 hr 30 mins, Relationship mapping -  30 mins</t>
  </si>
  <si>
    <t xml:space="preserve">Data entry in TMS - 30 mins, TMS relation ship mapping - 30 mins, rafi meeting - 1hr, MOM - 30 mins </t>
  </si>
  <si>
    <t>Team meeting - 30 mins, client meeting - 1hr, Refining Entities and attributes for TMS - 2 hr 30 mins,MOM - 30 mins , Relationship mapping -  30 mins</t>
  </si>
  <si>
    <t>Trainer (ui)</t>
  </si>
  <si>
    <t>Correcting work flow of trainee and reviewing the co-ordinator.</t>
  </si>
  <si>
    <t>team discussion 30 mins,working on ui(trainee)-1 hr and 30 mins ,meeting with rafi 30 mins,working refining data model -1 hr,working on ui reviewing and consistent check(over all)-2:30hrs ,Total-5hrs and 30 mins</t>
  </si>
  <si>
    <t>break 1 hr</t>
  </si>
  <si>
    <t>TMS Physical Data Model,TMS calss diagram with operations</t>
  </si>
  <si>
    <t>team meeting - 30 mins,TMS data model refining - 2 hr 30 mins, Data entry in TMS - 30 mins, TMS relation ship mapping - 30 mins, rafi meeting - 1hr</t>
  </si>
  <si>
    <t>Review the Entire UI and relationship of datamodel</t>
  </si>
  <si>
    <t>Team meeting - 30 mins, Relationship for Datamodel -30 mis, Understanding the 2 different datamodel-1 hr ,Team discussion for Datamodel relationship-2hr, Review the entire UI -2hr</t>
  </si>
  <si>
    <t>Lunch and tea break -1.30 mins</t>
  </si>
  <si>
    <t>UI for Trainer in TMS</t>
  </si>
  <si>
    <t>UI design work flowfor Training Co-ordinator and Trainer</t>
  </si>
  <si>
    <t>Team meeting - 1.30hr, rafi meeting - 30mins,Entity data model relationship and UI design Trainee -2hrs</t>
  </si>
  <si>
    <t xml:space="preserve">others(lunch &amp; tea break)-90min                       </t>
  </si>
  <si>
    <t>Entity data model operation for TMS</t>
  </si>
  <si>
    <t>Entity datamodel ,artributes for TMS</t>
  </si>
  <si>
    <t>Team meeting - 1.30hr, rafi meeting - 30mins,Entity data model relationship ,attributes,operation-2hrs</t>
  </si>
  <si>
    <t>Review the Entire UI</t>
  </si>
  <si>
    <t>Team meeting - 30 mins, Understanding the datamodel-1 hr ,Team discussion for Datamodel relationship-2hr, Review the entire UI -2hr</t>
  </si>
  <si>
    <t>Refining the data model</t>
  </si>
  <si>
    <t>Team meeting - 30 mins, Understanding the datamodel-1 hr ,Team discussion for Datamodel relationship-2hr,Refining the data model -30 min</t>
  </si>
  <si>
    <t>view model for a page</t>
  </si>
  <si>
    <t>TMS physical model</t>
  </si>
  <si>
    <t>Team discussion- 30 mins, Meeting with rafi - 1hr, MOM - 30 mins , Relationship mapping -  30 mins</t>
  </si>
  <si>
    <t>HLD</t>
  </si>
  <si>
    <t>UI(Trainer),Overall(consistent check),reviewing data model.</t>
  </si>
  <si>
    <t>Team meet -20 mins,working on ui(over all)-3hrs,reviewing data model and convey the corrections-30mins,reviewing trainer(constraints,assumption,acceptance criteria)-30mins,</t>
  </si>
  <si>
    <t>break -1:30 hrs</t>
  </si>
  <si>
    <t>angular cli exploration</t>
  </si>
  <si>
    <t>TMS Physical Data Model - 1 hr, TMS class diagram - 1 hr, TMS class diagram with operations - 1hr</t>
  </si>
  <si>
    <t xml:space="preserve"> angular cli cmd - 1hr 30 mins,lunch and break- 1hr                          </t>
  </si>
  <si>
    <t>checking overall UI flow and checking flow , acceptance criteria, assumption, constraints</t>
  </si>
  <si>
    <t>team meet 20mins, checking and editing overall UI -3hrs,  checking flow , acceptance criteria, assumption, constraints (training head)- 30mis</t>
  </si>
  <si>
    <t>Refining the Trainer and Head Acceptance Criteria,constrain,assumption</t>
  </si>
  <si>
    <t>Team meet in online-20 mins, Review the physical datamodel and class diagram-1hr, trainer and head Acceptance criteria,constrain and assumption-2hrs, review the trainig coordinator Acceptance criteria-20 mins</t>
  </si>
  <si>
    <t>UI(Trainer),Overall(consistent check) in UI prototype</t>
  </si>
  <si>
    <t xml:space="preserve">  Refined acceptance criteria for trainee flow</t>
  </si>
  <si>
    <t>Team meet - 20 mins , Reviewed acceptance criteria for trainee - 2 hours , TMS physical data model - 1 hour</t>
  </si>
  <si>
    <t xml:space="preserve">Lunch - 1 hour </t>
  </si>
  <si>
    <t>Refining the Training coordinator Acceptance Criteria,constrain,assumption</t>
  </si>
  <si>
    <t xml:space="preserve">Team meet in online-20 mins, Review the physical datamodel and class diagram-1hr, training coordinator Acceptance criteria,constrain and assumption-2hrs, </t>
  </si>
  <si>
    <t>lunch -1hr</t>
  </si>
  <si>
    <t>Refining the Trainer and Head Acceptance Criteria,constrain</t>
  </si>
  <si>
    <t>View model for a page</t>
  </si>
  <si>
    <t>Physical Data model and acceptance criteria and assumption and constrains for trainee</t>
  </si>
  <si>
    <t>Name</t>
  </si>
  <si>
    <t>Entity Framework(self exploration)</t>
  </si>
  <si>
    <t>meeting with team-30 mins(HLD)</t>
  </si>
  <si>
    <t>Preparing for review(webapi)-3 hrs,self exploration-2 hrs.total-5 hrs</t>
  </si>
  <si>
    <t>Explored Angular components, data binding, passing data from parent to child, from child to parent, life cycles of angular components etc.</t>
  </si>
  <si>
    <t>Team discussion 30mins</t>
  </si>
  <si>
    <t>angular 5hrs, typescript 30mins, lunch and break 1hr 30mins</t>
  </si>
  <si>
    <t>HLD for TMS</t>
  </si>
  <si>
    <t>Self Exploration</t>
  </si>
  <si>
    <t>Team discussion -30mins</t>
  </si>
  <si>
    <t xml:space="preserve"> Lunch and Tea break-90min,Basics and overview of Entity framework,web api,angular.</t>
  </si>
  <si>
    <t xml:space="preserve">30 mins : Team discussion </t>
  </si>
  <si>
    <t xml:space="preserve">1hr : WebAPI basic 2hrs : Angular 1hr : implemented the learned concept </t>
  </si>
  <si>
    <t xml:space="preserve">31 mins : Team discussion </t>
  </si>
  <si>
    <t xml:space="preserve">1hr : WebAPI basic 2hrs : c# 1hr : implemented the learned concept </t>
  </si>
  <si>
    <t xml:space="preserve">Explored on Angular 1 hour30 mins , Web API basics 1 hour 30 mins </t>
  </si>
  <si>
    <t>Team meeting - 30 mins</t>
  </si>
  <si>
    <t>Others ( Lunch and  Tea break)-1 hour 30 mins</t>
  </si>
  <si>
    <t>30 mins : Team discussion</t>
  </si>
  <si>
    <t>exploration on entity framework, and web API-2.30hrs</t>
  </si>
  <si>
    <t>self Exploration</t>
  </si>
  <si>
    <t>lunch -1.30hr exploration on entity framework, and web API -2hrs</t>
  </si>
  <si>
    <t>Team discussion about Hld - 30 mins</t>
  </si>
  <si>
    <t>basic concepts on angular and web api- 3 hrs, lunch break - 1 hr</t>
  </si>
  <si>
    <t>Lunch -45mins,Break-20 min,exploration on entity framework,  web API -1.30min,Install and run the typescript code-45mins,</t>
  </si>
  <si>
    <t>Exploration on Angular, Entity Framework</t>
  </si>
  <si>
    <t>HLD(services,components),typescript exploration</t>
  </si>
  <si>
    <t xml:space="preserve">HLD </t>
  </si>
  <si>
    <t>meeting with team-30 mins(HLD),(services,components,data history)-1hr</t>
  </si>
  <si>
    <t>Preparing for review-3hrs,self exploration-2 hrs.total-5 hrs</t>
  </si>
  <si>
    <t>angular exploration</t>
  </si>
  <si>
    <t>system architecture</t>
  </si>
  <si>
    <t>Team discussion 30mins, system architecture - 1 hr, reviewed data dictonary - 30mins,helped in view model - 30 mins,</t>
  </si>
  <si>
    <t>angular 4hrs,  lunch and break 1hr 30mins</t>
  </si>
  <si>
    <t>Layout for Login and Navbar</t>
  </si>
  <si>
    <t>team meet 30mins, Html and Css Layout for Side navbar and Login page.</t>
  </si>
  <si>
    <t xml:space="preserve">Review with Anitha - 60mins, Lunch and Tea break-90min,Typescript overview and basic program,  </t>
  </si>
  <si>
    <t>View Model for TMS. Non-functional Requirements in HLD</t>
  </si>
  <si>
    <t>30mins : Team discussion, 1hr : View model,1hr : non-functional Requirements,</t>
  </si>
  <si>
    <t>3hr : Exploring Angular 1hr: Exploring Typescript</t>
  </si>
  <si>
    <t>Absent</t>
  </si>
  <si>
    <t>Angular exploration</t>
  </si>
  <si>
    <t>Flow chart for Trainee flow</t>
  </si>
  <si>
    <t>Angular 1 hour 30 mins, re explored the concepts of SQL and C# - 2 hours,Worked on assignment Given by Jaya - 1 hour 30 mins Others ( Lunch and  Tea break)-1 hour 30 mins</t>
  </si>
  <si>
    <t>exploration on web api</t>
  </si>
  <si>
    <t>Team meeting - 30 mins
HLD for tms - 1 hr</t>
  </si>
  <si>
    <t>Preparation for internal review - 30 min
Internal review - 1 hr
Lunch &amp; Tea break - 1.5 hr
Typescript overview - 30 mins</t>
  </si>
  <si>
    <t>team discussion - 30min, Html and css layout for sidesnavbar and login page.</t>
  </si>
  <si>
    <t>lunch -1.30hr , exploring typescript.</t>
  </si>
  <si>
    <t>View Model for TMS. Design Principles and introduction in HLD</t>
  </si>
  <si>
    <t>Team discussion - 30 mins,View model - 1hr</t>
  </si>
  <si>
    <t>Explored on angular - 2hrs,typescript - 1 hr</t>
  </si>
  <si>
    <t>Data Model and Database discription of HLD</t>
  </si>
  <si>
    <t>Team meeting-30 mins,Typescript-30mins,Database discription of HLD-2hrs, Exploration on Entity framework and Angular -45min</t>
  </si>
  <si>
    <t>Typescript exploration</t>
  </si>
  <si>
    <t>TMS logical view and Component identifing</t>
  </si>
  <si>
    <t xml:space="preserve">Team meeting - 30 mins, Logical view of TMS - 30 mins, </t>
  </si>
  <si>
    <t>web api exploration</t>
  </si>
  <si>
    <t>team meeting - 30 mins, Meeting with rafi 1hr,  team discussion -1hr, web api - 2hr</t>
  </si>
  <si>
    <t>4hrs 30mins</t>
  </si>
  <si>
    <t xml:space="preserve">lunch and break 1hr 30mins, clearing others doubts - 2hrs </t>
  </si>
  <si>
    <t>Layout for TMS</t>
  </si>
  <si>
    <t>Team Discussion about HLD - 30mins, Meeting with Rafi - 45mins, Session with Rafi about Services - 35mins, Team Discussion for split the works - 30mins, Bootstrap tutorial - 120mins</t>
  </si>
  <si>
    <t>Softskills - 60mins, Lunch and Tea break - 90min,</t>
  </si>
  <si>
    <t>Interactions in HLD</t>
  </si>
  <si>
    <t xml:space="preserve">               </t>
  </si>
  <si>
    <t xml:space="preserve">30mins : Team discussion, 45 mins : Meeting With Rafi, 35mins : Session about HLD and services, 30mins : Team discussion for splitting the topics and doubt clarification, 1 hr :System Architecture and NFA for HLD  </t>
  </si>
  <si>
    <t>3omis : Component concept in Angular,1 hrs : Softskill session,1.30 mins : Break time</t>
  </si>
  <si>
    <t>Meeting with Rafi-45 Min,Team discussion for splitting the topics-60 min,Session About Services and HLD-30 min,Recall the previous day work-30 min,Bootstrap tutorial-120 min</t>
  </si>
  <si>
    <t xml:space="preserve">Softskill session - 1 hr, Break  - 1:15 hours </t>
  </si>
  <si>
    <t>Created services for (Department,role)</t>
  </si>
  <si>
    <t xml:space="preserve">Team meeting - 30mins, Meeting with Rafi-45 mins,  Updated MOM,Worked on Services- 2 hours </t>
  </si>
  <si>
    <t>Softskills session - 1 hours , Others (Lunch and break - 1 hour 30 mins)</t>
  </si>
  <si>
    <t>exploration on web api,angular concepts</t>
  </si>
  <si>
    <t>Databse Diagram for   TMS(user,course,topic,role,review,reviewstatus,department)</t>
  </si>
  <si>
    <t xml:space="preserve">Meeting with Rafi - 45 mins
Team Discussion : 1 hr
Worked on DB Diagram - 2.5 hr
</t>
  </si>
  <si>
    <t xml:space="preserve"> Soft skill session - 1hr 
Lunch and Teabreak-1.5hr</t>
  </si>
  <si>
    <t>team discussion on HLD-30min, meeting with rafi-45min, session on services and HLD-30min,discussion with team to split work-30min, bootstrap tutorial- 140mis.</t>
  </si>
  <si>
    <t>lunch -1.30hr ,  desgin pattern discussion with rafi(flyweight) -60min</t>
  </si>
  <si>
    <t>Services and dependencies in HLD</t>
  </si>
  <si>
    <t>Team discussion for 30 mins, meeting with rafi for 45 mins,Session on Hld and services for 35 mins , Discussion with team for splitting topics and doubt clarification - 30 mins,Database(SQL)for tms -30 mins, Worked on system architecture and NFA for Hld  for 1 hr</t>
  </si>
  <si>
    <t>Softskill session - 1 hr,  break - 1:30 mins</t>
  </si>
  <si>
    <t>Created Database and Database Diagram for   TMS(Attendance,assignment,CourseFeedback,Mom,TraineeFeedback,Momstatus,attendancestatus,assignmentstatus,CoursetraineeMapping)</t>
  </si>
  <si>
    <t xml:space="preserve">Team discussion - 30min, Meeting with client -45 min, Worked in Database diagram-2.30min </t>
  </si>
  <si>
    <t>Softskill session -1hr,Lunch -45mins,Break-20 min</t>
  </si>
  <si>
    <t>Creating class files for services(User,Course,Review)</t>
  </si>
  <si>
    <t>Team meeting -30 min , Client meeting - 35 mins ,Class files for services - 2 hrs, Updating MOM - 15 mins</t>
  </si>
  <si>
    <t>lunch and others 90mins, Angular component binding - 1 hr, WebApi - 1hr, softskill session - 1hr</t>
  </si>
  <si>
    <t>web api(Department)</t>
  </si>
  <si>
    <t>review the services,</t>
  </si>
  <si>
    <t>meeting with team-20mins (spliting the teams),meeting with rafi-61 mins ,meeting with team work completion-20mins,working on web api(review)-2hrs,totla time spent-3hrs 41 mins</t>
  </si>
  <si>
    <t>exploring on web api(2 hrs),break-40 mins,total -2hrs 40 mins</t>
  </si>
  <si>
    <t>Team meeting -30 min , 
Client meeting - 60 mins ,
Team meeting - 30mins,
Services and classes - 2 hrs, 
Angular - 3 hrs</t>
  </si>
  <si>
    <t>4hrs</t>
  </si>
  <si>
    <t>Layout for TMS except Head navbar</t>
  </si>
  <si>
    <t>Layout for Head Navbar</t>
  </si>
  <si>
    <t>Team Discussion about Work progress - 20mins, Meeting with Rafi - 60mins, Team Discussion for Work plan and team split - 30mins, Working and  Alteration on Head Layout 140mins</t>
  </si>
  <si>
    <t xml:space="preserve">Lunch and Tea break-75min  </t>
  </si>
  <si>
    <t xml:space="preserve">working on Web API </t>
  </si>
  <si>
    <t>Refining System Architecture and Interaction for HLD</t>
  </si>
  <si>
    <t>20 mins : Team discussion, 1hr : Meeting With Rafi,30mis : Team discussion and clarifying doubts,1.30 hr : Refining System Architecture and Interaction for HLD</t>
  </si>
  <si>
    <t xml:space="preserve">1hr : Exploring about Web API and connecting the DB, 1.30 mins : Lunch and Break </t>
  </si>
  <si>
    <t xml:space="preserve">Layouts of TMS Co-ordinator </t>
  </si>
  <si>
    <t>Layout for head nav bar</t>
  </si>
  <si>
    <t>Team discussion-20 min,Meeting with Rafi-60 min,Discussion about Database diagram-30 min,Team discussion and Doubt-30 min</t>
  </si>
  <si>
    <t>Lunch and Break-90 min,Boot strap about nav bar explortion-2 hours</t>
  </si>
  <si>
    <t>Learning Web Api</t>
  </si>
  <si>
    <t xml:space="preserve">Reviewed Services </t>
  </si>
  <si>
    <t>Team discussion - 20 mins, Worked on Services(Department and role) - 2 hours, Meeting with Rafi - 1 hour, Doubt clarification meeting - 30 mins</t>
  </si>
  <si>
    <t xml:space="preserve">Watched Web api tutorial - 1 hour , Others(lunch and break) - 1 hour </t>
  </si>
  <si>
    <t>Database diagram for TMS</t>
  </si>
  <si>
    <t>Team Discussion-20mins
Review Meeting with Rafi-1hr
Refining the database diagram-10mins
Understanding the services and methods in services-30mins
Understanding the system architecture and interaction -30mins
Team Discussion-30 mins</t>
  </si>
  <si>
    <t xml:space="preserve">
Lunch &amp; Tea break - 1.5 hr
Exploration on Web API - 1 hr</t>
  </si>
  <si>
    <t>layout for ( co-ordinator,trainer,trainee)</t>
  </si>
  <si>
    <t>layout for training head</t>
  </si>
  <si>
    <t>team disussion (progress) -20mim, meeting with rafi-60min, team discussion (team segeration)-30min, working on layout for training head-150min</t>
  </si>
  <si>
    <t xml:space="preserve">lunch -1.15hrs </t>
  </si>
  <si>
    <t>Working in layout for TMS</t>
  </si>
  <si>
    <t>System architecture for HLD</t>
  </si>
  <si>
    <t>Team discussion - 20 mins, meeting with rafi - 1hr,Team meeting and doubt clarification- 30 mins, worked with system architecture and interactions in HLD - 1:30 hr</t>
  </si>
  <si>
    <t>Explored on bootstrap - 40 mins,break - 1 hr</t>
  </si>
  <si>
    <t>Team disussion -20mim, Meeting with rafi-  1hr, Team discussion-30min, learned bootstrap basics- 40 mins, working on layout for TMS - 1.45 mins</t>
  </si>
  <si>
    <t>Lunch -35mins,Break-20 min</t>
  </si>
  <si>
    <t>Building service for Department</t>
  </si>
  <si>
    <t>Creating class files for all services</t>
  </si>
  <si>
    <t>Team meeting -30 min , Client meeting - 60 mins ,Class files modification - 2 hrs, Updating MOM - 15 mins</t>
  </si>
  <si>
    <t>lunch and others 90mins, how to use logger - 1hr and Scaffolding in VS code - 45 mins</t>
  </si>
  <si>
    <t>working on web api(department)-1 hr ,meeting with rafi-1 hr ,meeting with team 20 mins,working on web api(deptment)-2hr,Total Time Spent-4 hrs 20 mins</t>
  </si>
  <si>
    <t>mail for db remoting 20 mins,fun friday 1 hr 26 mins,break 40 mins,Total -2 hr 26 mins</t>
  </si>
  <si>
    <t>visual studio code - .Net SDK is not found in VSCode - Stack Overflow</t>
  </si>
  <si>
    <t>Footer, Head View pages(list of coordinator, trainer, trainee, reviewer)</t>
  </si>
  <si>
    <t>Meeting with Rafi - 60mins, Working on Head Layout 120mins</t>
  </si>
  <si>
    <t xml:space="preserve">Lunch and Tea break-75min </t>
  </si>
  <si>
    <t>web API(Role)</t>
  </si>
  <si>
    <t>Review the Entire Services</t>
  </si>
  <si>
    <t>1hr : Meeting with Rafi,20 mins : Team Meeting, 35 mins : Review the Services,30 mins : web API ef installation.</t>
  </si>
  <si>
    <t>1 hr : Chain of reponsibility,1.30 mins Fun friday,1.30 mins : lunch and break</t>
  </si>
  <si>
    <t xml:space="preserve">Layouts of TMS dashboard </t>
  </si>
  <si>
    <t>Layout for Login</t>
  </si>
  <si>
    <t>Team discussion-20 min,Meeting with Rafi-60 min,Discussion on Layout-30 min,Team discussion-30 min, Review of service-30 min</t>
  </si>
  <si>
    <t>Lunch and Break-90 min,Fun friday -2 hours, Layout Exploration -1 hours</t>
  </si>
  <si>
    <t>Web Api exploration</t>
  </si>
  <si>
    <t>Team meeting - 30 mins,Meeting with Rafi - 1 hour,  Services review - 30 mins, Created Namespace ,classes and properties in VS code - 30 mins</t>
  </si>
  <si>
    <t>Friday activities - 1 hour 30 mins, Others (Lunch and break) - 1 hour 30 mins , Web api Tutorial - 1 hour</t>
  </si>
  <si>
    <t>Team Discussion(to know the progress of the team )-20mins
Review Meeting with Rafi-1hr
web api (review service)-1hr
Team Discussion-30 mins,Created Namespace ,classes and properties in VS code - 30 mins</t>
  </si>
  <si>
    <t xml:space="preserve">
Lunch &amp; Tea break - 1.5 hr
Fun session with Training team-1.5hr</t>
  </si>
  <si>
    <t>registration for trainee and trainer</t>
  </si>
  <si>
    <t>registration for co-Ordinator</t>
  </si>
  <si>
    <t>team disussion  -30mim, meeting with rafi-60min,  working on layout for registration page( head)-90min, reviewed the services-35min</t>
  </si>
  <si>
    <t>lunch -1.15hrs softskill(fun friday activity) with TN team-120min</t>
  </si>
  <si>
    <t>refining system architecture,review the services</t>
  </si>
  <si>
    <t>1hr : Meeting with Rafi,20 mins : Team Meeting, 35 mins : Review the Services</t>
  </si>
  <si>
    <t>1.30 mins Fun friday,1.30 mins : lunch and break</t>
  </si>
  <si>
    <t>Refining Head dashboard,reviewing services</t>
  </si>
  <si>
    <t>Team discussion -30 min,Meeting with Rafi - 1hr, Working on Head Layout -30 mins, Review the services-20 mins.</t>
  </si>
  <si>
    <t>Lunch -35mins,Break-20 min,fun friday-1.30 min</t>
  </si>
  <si>
    <t>Building Api for Department Service</t>
  </si>
  <si>
    <t>Corrected operation files for all services</t>
  </si>
  <si>
    <t>Team meeting -30 min , Client meeting - 60 mins ,Service operations modification - 1 hrs, Updating MOM - 15 mins</t>
  </si>
  <si>
    <t>lunch and others 90mins, Softskill session - 2hr</t>
  </si>
  <si>
    <t>Meeting with Rafi-60mins,web api department-4hrs</t>
  </si>
  <si>
    <t>Exploring Web api 1 hr,Break 40 mins</t>
  </si>
  <si>
    <t xml:space="preserve">30 mins : Team meeting  ,  60 mins:Client meeting ,1hr : review the all Layout and clarifying the doubt </t>
  </si>
  <si>
    <t xml:space="preserve">30 mins : lunch and break time </t>
  </si>
  <si>
    <t>Meeting with Rafi - 60mins, Working on layout for login and refining the training head-120mins</t>
  </si>
  <si>
    <t>Lunch and Break-90 min,HTML exploration-60  min</t>
  </si>
  <si>
    <t>Web API exploration ,Model for TMS</t>
  </si>
  <si>
    <t xml:space="preserve"> Meeting with Rafi - 1 hour, Web Api tutorial - 1 hour , Worked on namespace ,classes and properties-1hr</t>
  </si>
  <si>
    <t>Lunch and break - 1 hour 30 mins</t>
  </si>
  <si>
    <t>exploration on web api,Creating Model for TMS</t>
  </si>
  <si>
    <t xml:space="preserve">
Review Meeting with Rafi-1hr
web api (exploration)-2hr
Creating Namespace ,classes and properties in VS code - 1hr</t>
  </si>
  <si>
    <t xml:space="preserve">
Lunch &amp; Tea break - 1.5 hr
</t>
  </si>
  <si>
    <t>profile page for training head and refining all layout</t>
  </si>
  <si>
    <t xml:space="preserve"> team discussion-20min,meeting with rafi-23min, team discussion-30min(abouth the layout completion)  working on layout for  profile view page (training head) -120min</t>
  </si>
  <si>
    <t>Department Service Api</t>
  </si>
  <si>
    <t>Team meeting -30 min , Client meeting - 60 mins ,Updating MOM - 15min,  Adding (Context,Controller,Httpverbs) in department service</t>
  </si>
  <si>
    <t>lunch and breaks - 90mins,Design pattern - 55 mins,</t>
  </si>
  <si>
    <t xml:space="preserve">Team Meeting-30 mins,Meeting with Rafi-23mins,web api department-3hrs,total 3 hrs 53 mins </t>
  </si>
  <si>
    <t>collecting System Issues in Corvus 40 mins,Exploring Web api 1 hr,Break 40 mins,relocating my system from caelum  to corvus-40 mins,total 3 hrs</t>
  </si>
  <si>
    <t xml:space="preserve">Estimation
web api
</t>
  </si>
  <si>
    <t>team meeting - 30 mins
web api middleware exploration - 1 hr 30 mins
meeting with rafi - 20 mins
team meeting - 30 mins
understanding EF ref code - 3 hr</t>
  </si>
  <si>
    <t>3hrs</t>
  </si>
  <si>
    <t>Filter, Search , Refining all pages and responsiveness</t>
  </si>
  <si>
    <t>Team Discussion - 20mins, Meeting with Rafi - 20mins, Team Discussion about Layout Completion -30mins, alteration in signin, signup page</t>
  </si>
  <si>
    <t>Lunch and Break-75 min</t>
  </si>
  <si>
    <t>Home page Layout</t>
  </si>
  <si>
    <t>Entire MOM Layout</t>
  </si>
  <si>
    <t>30 mins : Team meeting  ,  20 mins:Client meeting,30mins : Team discussion in Layout Completion, 1.30 mins MoM layout</t>
  </si>
  <si>
    <t xml:space="preserve">1.30 mins : lunch and break time </t>
  </si>
  <si>
    <t>Common Layout of TMS</t>
  </si>
  <si>
    <t>Common login for TMS and refining the layout</t>
  </si>
  <si>
    <t>Meeting with Rafi - 20mins, Team discussion-20 min,Working on Login layout-60 min,Team discussion-30 min</t>
  </si>
  <si>
    <t>Lunch and Break-90 min</t>
  </si>
  <si>
    <t>Working on  Responsiveness for Create Topic page</t>
  </si>
  <si>
    <t>Team meeting - 30 mins, Meeting with Rafi - 20 mins , Created a layout page (Create Topic and Assign course) - 2 hours</t>
  </si>
  <si>
    <t>Others(Lunch and break) - 1 hour 30 mins, Tutorial about HTML - 1 hour</t>
  </si>
  <si>
    <t>HTML layout for confirmation message box</t>
  </si>
  <si>
    <t>Team  meeting-20mins
Review Meeting with Rafi-20mins
team discussion -30 mins
HTML layout (attendance,confirmation message box)-3.5hrs</t>
  </si>
  <si>
    <t>Home Page Layout</t>
  </si>
  <si>
    <t>layout for schedule review and view review for TMS</t>
  </si>
  <si>
    <t xml:space="preserve"> Team meeting for 30 mins  , Client meeting- 20 mins, Team discussion for splitting the work - 30 mins, 1.30 mins for Review page</t>
  </si>
  <si>
    <t>Lunch break - 1:30 mins</t>
  </si>
  <si>
    <t xml:space="preserve">Trainee Feedback layout ,Course Feedback layout </t>
  </si>
  <si>
    <t>Team meeting-20 mins, meeting with client -23 mins,Team meeting( About layout completion)-30 min, working on layout for trainee feedback and course feedback -3h30mins</t>
  </si>
  <si>
    <t>Team meeting -30 min , Client meeting - 20mins ,Updating MOM - 10min,  Creating (CRUD operations) in department service - 4hrs</t>
  </si>
  <si>
    <t>lunch and breaks - 90mins</t>
  </si>
  <si>
    <t>Web Api services</t>
  </si>
  <si>
    <t>8:30 - 9:05(35mins) : Updating timesheet and MOM,
9:05 - 9:30(25mins) : Team meeting,      
9:30 - 10:20(50mins) : Softskill,
10:20 - 10:40(20mins) : break,
10:45 - 11:45(60mins) : Web api services added(User,Department,Role),  
11:45 - 12:15(30mins) : Estimation of pages in TMS, 
12:15 - 12:25(10mins) : Helping in resolve a conflict,
12:35 - 12:55(20mins) : Client meeting,
1:00 - 1:40(40mins) : Lunch,
2:00 - 2:40(40mins) : Web api session among team,  
2:40 - 3:00(10mins) : worked on a Services,  
3:00 - 3:40(40mins) : rework on a new repository,                                        
3:40 - 4:15(35mins) : Implementing Serilog in api,
4:15 - 4:30(15mins) : break,
4:30 - 5:15(45mins) : Resolving conflict in webapi,
5:15 - 5:45(30mins) : Clarifying about repository and worked on new repository
7:00 - 7:45(45mis) : Midlleware exploration</t>
  </si>
  <si>
    <t>6.3 hrs</t>
  </si>
  <si>
    <t>3.10 hrs</t>
  </si>
  <si>
    <t>web api Services and web api exploration</t>
  </si>
  <si>
    <t>20:00-21:00 : reviewing and understanding the Api services,
21:00-23:00 : Learning Angular&lt;Components and lifecycle&gt;,
TOTAL-3 hrs</t>
  </si>
  <si>
    <t>8:00-17:00 : Went college for internals ,
TOTAL -9 hrs</t>
  </si>
  <si>
    <t xml:space="preserve">Web Api exploration,
Ef Core exploration
</t>
  </si>
  <si>
    <t xml:space="preserve">9:00 - 9:20 : TimeSheet,
9:20 - 9:35 : Team meeting,      
9:35 - 10:20 : Softskill,
10:20 - 10:40 : Break,   
10:40 - 10:55 : Estimation explaination,
10:55 - 11:45 : Web api services added(DbContext,Migrations,UserService), 
11:45 - 12:35 : Estimation of pages in TMS, 
12:35 - 12:56 : Client meeting,
12:56 - 1:30 : Lunch
1:30 - 2:00 : preparing for web api session 
2:00 - 3:00 : worked on UserServices.cs,
3:00 - 4:00 : Web api session among team,                                         
4:00 - 4:30 : worked on IRepository.cs,
4:30 - 4:45 : Break,
4:45 - 5:30 : Resolving conflict in Webapi </t>
  </si>
  <si>
    <t>Component in angular for common Layout pages</t>
  </si>
  <si>
    <t>8.40-9.00   : Updating Timesheet
9.05-9.30   : Team Discussion about work Progress
10.40-12.30 : Layout Integration and corrections in Layout
12.35-12.56 : Client(Rafi) Meeting
2.00-2.20   : Uploading Layout pages as static pages to Git publish
2.20-2.50   : Identify the Unique and Common Layout pages for Estimation
3.00-4.00   : Web Api Session amoung Team
4.30-4.50   : Presenting the Layout to the Client(Rafi)
4.50-5.00   : Discussion with Layout team about changes in Layout
5.00-5.40   : Discussion about Layout page Estimation</t>
  </si>
  <si>
    <t>9.30-10.20  : Softskill session
10.20-10.40 : Tea Break
1.00-2.00   : Lunch Break
4.00-4.30   : Tea Break</t>
  </si>
  <si>
    <t>Estimation and Layout Correction</t>
  </si>
  <si>
    <t xml:space="preserve">8.45-9.00 : Updating Timesheet and HLD Document
9:05 - 9:30 : Team meeting
10:40-10:55 : Estimation explanation meeting
11:00-11:30 : Integrating my MOM layout with other layout pages 
11.30-12.15: Helping in Attendence Layout
12:35 - 12:56 : meeting with Rafi 
2.00-3.00 mins : Identifying the pages and Estimation
4.35-4.50 : Web API Session with other team 
4.55-5.45: Layout Correction Explanation and Estimation
</t>
  </si>
  <si>
    <t>9:30 - 10:20 : Softskill
3:00 - 4:00: webAPI Session with team
10:20 - 10:40 : break
1:00 - 1:40 : Lunch
4:00- 4:15 : break</t>
  </si>
  <si>
    <t>Refining the layout and responvise</t>
  </si>
  <si>
    <t xml:space="preserve">8.45-9.05 : Updating Timesheet 
9:05 - 9:30 : Team meeting
12:35 - 12:56 : meeting with Rafi 
2.00-3.00 : Identifying the Unique page for Estimation
4.35-4.50 : Web API Session with team 
4.55-5.30: Layout Correction Explanation and Estimation
</t>
  </si>
  <si>
    <t xml:space="preserve">
9.30-10.20 : Soft skill
10.30-11.45: prepare for internal review
1-1.45-Lunch
4.35-4.50 : Web API Session with other team 
5.30-6: Internal Review with Anitha
</t>
  </si>
  <si>
    <t>Layout page for Assign course and Create topic</t>
  </si>
  <si>
    <t xml:space="preserve">9:20-9:30-Team meeting,
10:40-12:30:Worked on Layout page (Assign course and create topic),
12:35-12:55:Meeting with Rafi,
2:00-3:00: Web Api session among team,
4:30-5:30-Layout corrections and responsivenss 
</t>
  </si>
  <si>
    <t>9:30-10:20:Softskill session,
10:20-10:40:Break,
1:00-1:50:lunch break,
3:00-4:00:Explored about entity framework,
4:00-4:20:Tea break,</t>
  </si>
  <si>
    <t xml:space="preserve">8.45-9.00 : Updating Timesheet 
9:05 - 9:30 : Team meeting
9:30 - 10:20 : Softskill session(Problem Solving)
10:20 - 10:40 : break
10:40-10:55 : Estimation explanation meeting
11.00-12.30: worked on attendace layout
12:35 - 12:56 : meeting with Rafi 
1:00 - 1:40 : Lunch
2:00 - 3:00: webAPI Session with team members
3.00-3.40:exploration on html
3.40-4.00:uploading code in github
4:30- 4:45 : break
4.45-5.45:Exploration on web api
7.00-8.00:Brushing up of basic concepts in c#
</t>
  </si>
  <si>
    <t xml:space="preserve">                     3 Hrs and 40 mins</t>
  </si>
  <si>
    <t xml:space="preserve">
                              5 hrs and 10 mins</t>
  </si>
  <si>
    <t>creating component in angular</t>
  </si>
  <si>
    <t>8:50-9:00   : Updating Timesheet
9:05-9:30   : Team Discussion about work Progress
10:40-12:30 : intergarting the layout (TMS layout)
12:35-12:56 : Client(Rafi) Meeting
2:00-2:20   : creating the repositories and uploading the static page in github
2:20-2:50   :  spliting the common page and prepaing for estimation
3:00-4:00   : Web Api Session amoung Team
4:30-4:50   : Presenting the Layout to the Client(Rafi)
4:50-5:00   : Discussion with Layout team about changes in Layout
5:00-5:40   : Discussion about Layout page Estimation               7:00-7:30   : correcting the changes in the layout</t>
  </si>
  <si>
    <t>9:30-10:20  : Softskill session
10:20-10:40 : Tea Break
1:00-2:00   : Lunch Break
4:00-4:30   : Tea Break</t>
  </si>
  <si>
    <t>Exploration on web api</t>
  </si>
  <si>
    <t xml:space="preserve">8.45-9.00    : Updating Timesheet
9:00 - 9:30  : Team meeting
10:40-10:55  : Estimation explanation meeting
11:00-11:45  : Refining Feedback layout, intergrating with other layouts and updating in git 
11.45-12.15  : Helping in Estimation
12:35 - 12:56: meeting with Rafi 
2.00-3.00    : Identifying the pages and Estimation
3.00-4.00    : Web API Session with team 
4.30-4.50    : Web API Session with other team 
4.55- 5.45   : Exploring web api and installing packages ,Estimationing layout pages
</t>
  </si>
  <si>
    <t>9:30 - 10:20 : Softskill
10.20 -10.40 : Break
1.00-1.40    : Lunch</t>
  </si>
  <si>
    <t>Estimation for TMS and refineed layouts</t>
  </si>
  <si>
    <t xml:space="preserve">8.45-9.00 : Updating Timesheet and HLD Document
9:05 - 9:30 : Team meeting for work status
10:40-10:55 : Estimation explanation meeting with team
11:00-11:45 : Refining schedule review and review layout for TMS 
11:45-12:30 : reviewing others layouts
12:35 - 12:56 : meeting with client 
2:00-3:00 : Identifying the pages for Estimation
4.55-5.45: Layout Correction Explanation and Estimation
</t>
  </si>
  <si>
    <t xml:space="preserve">9:30 - 10:20 : Softskill session
10:20 - 10:40 : break
1:00 - 1:40 : Lunch break
3:00 - 4:00: Web API Session with team members
4:00- 4:20 : break
4.35-4.50 : Entity framework Session with other team </t>
  </si>
  <si>
    <t xml:space="preserve">Resource </t>
  </si>
  <si>
    <t>Task Name</t>
  </si>
  <si>
    <t>Task Type</t>
  </si>
  <si>
    <t>Start Time</t>
  </si>
  <si>
    <t>End Time</t>
  </si>
  <si>
    <t>Total Time</t>
  </si>
  <si>
    <t>Timesheet updating</t>
  </si>
  <si>
    <t>Project</t>
  </si>
  <si>
    <t>Split</t>
  </si>
  <si>
    <t>Time</t>
  </si>
  <si>
    <t>SoftSkill</t>
  </si>
  <si>
    <t>Non Project</t>
  </si>
  <si>
    <t>Api Service resolvinng conflicts &amp; Estimations for Pages</t>
  </si>
  <si>
    <t xml:space="preserve">Exploration </t>
  </si>
  <si>
    <t>Customer Meeting</t>
  </si>
  <si>
    <t>Customer Review</t>
  </si>
  <si>
    <t xml:space="preserve">Meeting </t>
  </si>
  <si>
    <t>MOM update</t>
  </si>
  <si>
    <t>Api Service implementation on Controller</t>
  </si>
  <si>
    <t>Lunch and Break</t>
  </si>
  <si>
    <t>Service explanation to Members</t>
  </si>
  <si>
    <t xml:space="preserve">Lunch </t>
  </si>
  <si>
    <t>TOTAL</t>
  </si>
  <si>
    <t>Morning Break</t>
  </si>
  <si>
    <t>Evening Break</t>
  </si>
  <si>
    <t>Api Swagger Testing</t>
  </si>
  <si>
    <t>Went to College for internal exams</t>
  </si>
  <si>
    <t>understanding and reviewing  API services</t>
  </si>
  <si>
    <t>Learned Angular &lt;Components and life cycle&gt;</t>
  </si>
  <si>
    <t>Time Sheet</t>
  </si>
  <si>
    <t>Database Migration</t>
  </si>
  <si>
    <t>Team Meeting</t>
  </si>
  <si>
    <t>Logging in user services &amp; user controller</t>
  </si>
  <si>
    <t>User Services List of Users by Role</t>
  </si>
  <si>
    <t>client meeting</t>
  </si>
  <si>
    <t>helping other team with ui</t>
  </si>
  <si>
    <t>fixing errors in user services</t>
  </si>
  <si>
    <t>ef core exploration</t>
  </si>
  <si>
    <t>CRUD Operation in user Services</t>
  </si>
  <si>
    <t>Technical Session</t>
  </si>
  <si>
    <t>Time Sheet Updating</t>
  </si>
  <si>
    <t>Estimation for Dashboard</t>
  </si>
  <si>
    <t>Learned Angular &lt;Typescript Introduction and  Installation&gt;</t>
  </si>
  <si>
    <t>Discussion about Services with Arul and Spliting Services</t>
  </si>
  <si>
    <t>Service-Review</t>
  </si>
  <si>
    <t>Web API User Service Exploration with Gokul</t>
  </si>
  <si>
    <t>Discussion about Timesheet and Team performance Index with Rafi</t>
  </si>
  <si>
    <t xml:space="preserve">Estimation Discussion </t>
  </si>
  <si>
    <t xml:space="preserve">Updating TimeSheet </t>
  </si>
  <si>
    <t>Working on HTML layout</t>
  </si>
  <si>
    <t>Estimation Preparation</t>
  </si>
  <si>
    <t>Web API Exploration (user services) with gokul</t>
  </si>
  <si>
    <t>Working on Feedback services</t>
  </si>
  <si>
    <t>Learned Angular &lt;TypeScript Introduction and Simple Examples&gt;</t>
  </si>
  <si>
    <t>Soft Skill</t>
  </si>
  <si>
    <t>Learned Angular &lt;Introduction of Typescript , VS code Installation&gt;</t>
  </si>
  <si>
    <t>Service Discussion with Arul and Spliting the Service</t>
  </si>
  <si>
    <t>Service-Course</t>
  </si>
  <si>
    <t>Discussion about New Timesheet And Team Performance</t>
  </si>
  <si>
    <t xml:space="preserve">Prepared for Internal Review </t>
  </si>
  <si>
    <t>Session about Serivces</t>
  </si>
  <si>
    <t xml:space="preserve">Prepared for Internal review </t>
  </si>
  <si>
    <t>Working on WebAPI (Review  services)</t>
  </si>
  <si>
    <t>Learned Angular &lt;data type,variable,type script &gt;</t>
  </si>
  <si>
    <t>evening Break</t>
  </si>
  <si>
    <t>Understanding the Department,User Services</t>
  </si>
  <si>
    <t>Estimation for Coordinator list page</t>
  </si>
  <si>
    <t>Reworking on model(review service)</t>
  </si>
  <si>
    <t>Timesheet Updating</t>
  </si>
  <si>
    <t>Estimation for ProfileView</t>
  </si>
  <si>
    <t>Learned Angular &lt;Typescript introduction&gt;</t>
  </si>
  <si>
    <t>discussion on services and spliting the services</t>
  </si>
  <si>
    <t>Service-Role</t>
  </si>
  <si>
    <t>Estimation for unique pages</t>
  </si>
  <si>
    <t>discussion about the rank table</t>
  </si>
  <si>
    <t>Timesheet</t>
  </si>
  <si>
    <t>Working on HTML layout (Refining)</t>
  </si>
  <si>
    <t>Estimation for department page</t>
  </si>
  <si>
    <t>Discussion on services and spliting the services</t>
  </si>
  <si>
    <t>Angular session &lt;Typescript introduction&gt;</t>
  </si>
  <si>
    <t>Pulling from git  (Web API), Exploring and working on department services</t>
  </si>
  <si>
    <t>Learned Angular &lt;Topics&gt;</t>
  </si>
  <si>
    <t>IN Progress</t>
  </si>
  <si>
    <t>Services Implementation</t>
  </si>
  <si>
    <t>Component binding</t>
  </si>
  <si>
    <t>Buildinng models and migrations</t>
  </si>
  <si>
    <t>Angular Explorations</t>
  </si>
  <si>
    <t>Scoreboard Discussion</t>
  </si>
  <si>
    <t>Html layout for add,edit pages(Trainer,Trainee,Co,Reviewer)</t>
  </si>
  <si>
    <t>Working on models and adding auditinng</t>
  </si>
  <si>
    <t>updating Timesheet</t>
  </si>
  <si>
    <t>Learning Angular &lt;components&gt;</t>
  </si>
  <si>
    <t xml:space="preserve">Web api exploration </t>
  </si>
  <si>
    <t>break</t>
  </si>
  <si>
    <t>Relearned css,html</t>
  </si>
  <si>
    <t>Gathering Mom Details</t>
  </si>
  <si>
    <t>Refactoring api service</t>
  </si>
  <si>
    <t>Working on HTML layout(course list)</t>
  </si>
  <si>
    <t>Working on HTML layout(course list,add course)</t>
  </si>
  <si>
    <t>project</t>
  </si>
  <si>
    <t>User service hashing password</t>
  </si>
  <si>
    <t xml:space="preserve">Worked in user services crud operation </t>
  </si>
  <si>
    <t>audit fields</t>
  </si>
  <si>
    <t>Meeting with rafi</t>
  </si>
  <si>
    <t>Refactoring user service</t>
  </si>
  <si>
    <t xml:space="preserve">Resolving git conflicts </t>
  </si>
  <si>
    <t xml:space="preserve">Code review by Kavin </t>
  </si>
  <si>
    <t xml:space="preserve">Defensive coding, exception handling , surfing Logger documentation </t>
  </si>
  <si>
    <t>Updating Timesheet</t>
  </si>
  <si>
    <t>Dashboard for all users</t>
  </si>
  <si>
    <t>Home Pages</t>
  </si>
  <si>
    <t>Estimation for all Unique Pages</t>
  </si>
  <si>
    <t>Angular Exploration</t>
  </si>
  <si>
    <t>Meeting with Client (Rafi)</t>
  </si>
  <si>
    <t>Spliting all Pages induvidualy</t>
  </si>
  <si>
    <t>Discussion about Page spliting with Team</t>
  </si>
  <si>
    <t>Working on HTML Layout(Trainer,Reviewer,Profile for all users)</t>
  </si>
  <si>
    <t>Working on HTML Layout(Consistancy for List pages )</t>
  </si>
  <si>
    <t>Feedback Service controller</t>
  </si>
  <si>
    <t>Reviewing the Controller and Service for Department and User</t>
  </si>
  <si>
    <t>Meeting with Rafi</t>
  </si>
  <si>
    <t>Spliting the each individual pages</t>
  </si>
  <si>
    <t>Working on TraineeFeedback service</t>
  </si>
  <si>
    <t>Team meeting</t>
  </si>
  <si>
    <t>Working on Feedback Layout</t>
  </si>
  <si>
    <t>Angular Component Exploration</t>
  </si>
  <si>
    <t>Assign Review List</t>
  </si>
  <si>
    <t>Completed review list</t>
  </si>
  <si>
    <t>Learned Angular &lt;Angular Components&gt;</t>
  </si>
  <si>
    <t>Spliting the Each Individual pages for team</t>
  </si>
  <si>
    <t>Working on HTML layout(Trainee navbar,View Mom)</t>
  </si>
  <si>
    <t>Reviewed Layout</t>
  </si>
  <si>
    <t>Creating models for TMS</t>
  </si>
  <si>
    <t>Explored on Angular &lt;Typescript introduction&gt;</t>
  </si>
  <si>
    <t>Prathima L</t>
  </si>
  <si>
    <t>Inprogress</t>
  </si>
  <si>
    <t>Understanding the services</t>
  </si>
  <si>
    <t xml:space="preserve">exploration on web api </t>
  </si>
  <si>
    <t xml:space="preserve">exploration on angular </t>
  </si>
  <si>
    <t>Worked on HTML layout(head trainee list ,head trainer list)</t>
  </si>
  <si>
    <t>Working on HTML layout(co-ordinator list, Co ordinator trainee list ,Co ordinator trainer list)</t>
  </si>
  <si>
    <t>Working on HTML layout(review list layout,review details layout)</t>
  </si>
  <si>
    <t xml:space="preserve">updating timesheet </t>
  </si>
  <si>
    <t>my course list</t>
  </si>
  <si>
    <t>estimation for all pages</t>
  </si>
  <si>
    <t>meeting with client (rafi)</t>
  </si>
  <si>
    <t>spliting the each individual pages</t>
  </si>
  <si>
    <t>evening break</t>
  </si>
  <si>
    <t>Working on HTML layout(co-ordinator navbar,my courselist)</t>
  </si>
  <si>
    <t>working on html consistancy</t>
  </si>
  <si>
    <t xml:space="preserve">Sobhana </t>
  </si>
  <si>
    <t>In Progress</t>
  </si>
  <si>
    <t>Assignment layouts</t>
  </si>
  <si>
    <t>Web api (services for course)</t>
  </si>
  <si>
    <t>Estimation for all pages</t>
  </si>
  <si>
    <t>Meeting with client (rafi)</t>
  </si>
  <si>
    <t xml:space="preserve">Understanding the controller and services in web api </t>
  </si>
  <si>
    <t>understanding and reviewing the models with arul</t>
  </si>
  <si>
    <t>Working on HTML layout(Department list(head,coordinator), Add and edit department page)</t>
  </si>
  <si>
    <t>Working on HTML layout(Upload and veiw Assignment(trainee and trainer) )</t>
  </si>
  <si>
    <t>Updating Audit fields in  models and Exception handling in Api</t>
  </si>
  <si>
    <t xml:space="preserve">Fun Friday Session </t>
  </si>
  <si>
    <t xml:space="preserve">In progress </t>
  </si>
  <si>
    <t>Client meeting</t>
  </si>
  <si>
    <t>services for department</t>
  </si>
  <si>
    <t>Seeding data in database</t>
  </si>
  <si>
    <t>Angular components for add,edit(Trainee,Trainer,Co,Reviewer)</t>
  </si>
  <si>
    <t>went to college</t>
  </si>
  <si>
    <t>Working on HTML Layout(CO,Trainer -view course)</t>
  </si>
  <si>
    <t xml:space="preserve">Learning Angular </t>
  </si>
  <si>
    <t>HTML Layout Integration</t>
  </si>
  <si>
    <t xml:space="preserve">Exception handling in user service </t>
  </si>
  <si>
    <t>in progerss</t>
  </si>
  <si>
    <t>refactoring models</t>
  </si>
  <si>
    <t>Helping other teams in HTML layout</t>
  </si>
  <si>
    <t xml:space="preserve">Worked on Create user </t>
  </si>
  <si>
    <t>Worked on login page</t>
  </si>
  <si>
    <t>ef core navigation mapping</t>
  </si>
  <si>
    <t>Working on HTML Layout(Common and Unique Home Page)</t>
  </si>
  <si>
    <t>Friday Fun Session</t>
  </si>
  <si>
    <t>Angular Component</t>
  </si>
  <si>
    <t>Working on HTML Layout(Dashboard for All Users)</t>
  </si>
  <si>
    <t>Meeting with Client(Rafi)</t>
  </si>
  <si>
    <t>Refining the HTML Layouts(Head and Co-Ordinator)</t>
  </si>
  <si>
    <t>Working on HTML Layout(Trainee feedback and Edit trainee Feedback)</t>
  </si>
  <si>
    <t>Working on HTML layout(Assigned Review and edit Review)</t>
  </si>
  <si>
    <t>Working on HTML layout(View MOM and MOM List)</t>
  </si>
  <si>
    <t>Working on HTML layout(Schedule Review)</t>
  </si>
  <si>
    <t>Kavinkumar</t>
  </si>
  <si>
    <t>Working on HTML Layout(Reviewer Navbar,Assign Review)</t>
  </si>
  <si>
    <t>Working on HTML Layout(Correction in MOM layouts)</t>
  </si>
  <si>
    <t>Working on HTML Layout(Reviewer Layout for Assign Review)</t>
  </si>
  <si>
    <t>Working on HTML Layout(Assign Review,Cancel Review,Completed Layout in TMS)</t>
  </si>
  <si>
    <t>angular Exploration(Basics)</t>
  </si>
  <si>
    <t xml:space="preserve">Kirubaharan A </t>
  </si>
  <si>
    <t>Team Sheet</t>
  </si>
  <si>
    <t xml:space="preserve">Fun Session </t>
  </si>
  <si>
    <t xml:space="preserve">web api </t>
  </si>
  <si>
    <t>exploration on angular</t>
  </si>
  <si>
    <t>Corrections in HTML layout</t>
  </si>
  <si>
    <t>Refining the Layouts</t>
  </si>
  <si>
    <t>Exploration on Angular</t>
  </si>
  <si>
    <t>worked on html layouts</t>
  </si>
  <si>
    <t>Working on HTML layout( my course list page for trainee and trainer)</t>
  </si>
  <si>
    <t>Working on HTML layout( my profile for all user)</t>
  </si>
  <si>
    <t>scoreboard dicussion</t>
  </si>
  <si>
    <t>Refining the Layouts ( trainer and trainee)</t>
  </si>
  <si>
    <t>Working on HTML layout(Department pages)</t>
  </si>
  <si>
    <t>Working on HTML layout( Trainee assignment page)</t>
  </si>
  <si>
    <t>Resolving the conflicts in web api and generated database</t>
  </si>
  <si>
    <t>Refining the Layouts(trainee and trainer)</t>
  </si>
  <si>
    <t>Resource Name 11</t>
  </si>
  <si>
    <t>Html validation in client side</t>
  </si>
  <si>
    <t>Adding model to the angular component</t>
  </si>
  <si>
    <t xml:space="preserve">Resolving errors </t>
  </si>
  <si>
    <t>Service for components</t>
  </si>
  <si>
    <t>seeding method in class</t>
  </si>
  <si>
    <t>Working on HTML Layout(edit-course,trainee view course)</t>
  </si>
  <si>
    <t>Break</t>
  </si>
  <si>
    <t>working for college project</t>
  </si>
  <si>
    <t>preparing ppt for project college</t>
  </si>
  <si>
    <t>web api services</t>
  </si>
  <si>
    <t>TMS Domain Classes</t>
  </si>
  <si>
    <t>Exploring DTOs</t>
  </si>
  <si>
    <t>TMS Domain class</t>
  </si>
  <si>
    <t>Image service</t>
  </si>
  <si>
    <t>DTO's</t>
  </si>
  <si>
    <t>Working on HTML Layout(Refining all pages)</t>
  </si>
  <si>
    <t>Working on HTML Layout(Integration and correction all pages)</t>
  </si>
  <si>
    <t>HTML Layout(Correction)</t>
  </si>
  <si>
    <t xml:space="preserve">KIrubaharan A </t>
  </si>
  <si>
    <t xml:space="preserve">ABSENT </t>
  </si>
  <si>
    <t>Time sheet</t>
  </si>
  <si>
    <t>Exploration on angular</t>
  </si>
  <si>
    <t>Implementing angular components</t>
  </si>
  <si>
    <t xml:space="preserve">Exploration on web api </t>
  </si>
  <si>
    <t>Worked for college project</t>
  </si>
  <si>
    <t>ragu</t>
  </si>
  <si>
    <t>updating timesheet</t>
  </si>
  <si>
    <t>Working on HTML layout (refinig all layout)</t>
  </si>
  <si>
    <t>Working on HTML layout (intergration )</t>
  </si>
  <si>
    <t>HTML intergration</t>
  </si>
  <si>
    <t>HTMLconsistency and intergration</t>
  </si>
  <si>
    <t>Refining HTML Layout(department, assignment page)</t>
  </si>
  <si>
    <t>Worked on htlm layouts(schedule,myreview,cancel,completed and edit review)</t>
  </si>
  <si>
    <t>Explored on angular</t>
  </si>
  <si>
    <t>Angular Exploration in Data Binding</t>
  </si>
  <si>
    <t>Lunch</t>
  </si>
  <si>
    <t xml:space="preserve">Angular </t>
  </si>
  <si>
    <t>refining layout</t>
  </si>
  <si>
    <t xml:space="preserve">  </t>
  </si>
  <si>
    <t>refactoring response in web api</t>
  </si>
  <si>
    <t>Server side validation in User DTO</t>
  </si>
  <si>
    <t>in progress</t>
  </si>
  <si>
    <t>angular data binding, property binding, event binding</t>
  </si>
  <si>
    <t>angular layout for Add User</t>
  </si>
  <si>
    <t xml:space="preserve">Understanding Angular layout </t>
  </si>
  <si>
    <t>Angular Tutorial Video</t>
  </si>
  <si>
    <t>Angular Practicing on Visual Code</t>
  </si>
  <si>
    <t>Angular Exploration in Routing</t>
  </si>
  <si>
    <t>Set the Routing in Angular page(Course feedback,edit course feedback,Trainee Feedback,Edit Trainee feedback )</t>
  </si>
  <si>
    <t>Lunch break</t>
  </si>
  <si>
    <t>Working samples in data binding</t>
  </si>
  <si>
    <t>Angular Exploration in Directive</t>
  </si>
  <si>
    <t>Explaining angular and helping Sruthi in angular pages</t>
  </si>
  <si>
    <t>Project Work for college</t>
  </si>
  <si>
    <t>HTML refining</t>
  </si>
  <si>
    <t xml:space="preserve">Tutorial on Angular </t>
  </si>
  <si>
    <t>Worked on Angular Components</t>
  </si>
  <si>
    <t>Modifications on HTML Layout(Review Details)</t>
  </si>
  <si>
    <t>Worked on College project</t>
  </si>
  <si>
    <t>Worked on Angular</t>
  </si>
  <si>
    <t>angular tutorial video</t>
  </si>
  <si>
    <t>implementing angular in vscode</t>
  </si>
  <si>
    <t>working on vscode</t>
  </si>
  <si>
    <t>project review</t>
  </si>
  <si>
    <t>Angular tutorial video</t>
  </si>
  <si>
    <t>Preparing for college project review</t>
  </si>
  <si>
    <t>Attending project review</t>
  </si>
  <si>
    <t>Started working on angular</t>
  </si>
  <si>
    <t>Refined html layouts</t>
  </si>
  <si>
    <t>Model in angular refining</t>
  </si>
  <si>
    <t>Angular explanation by sruthi</t>
  </si>
  <si>
    <t>Angular component binding</t>
  </si>
  <si>
    <t>Worked on components for js</t>
  </si>
  <si>
    <t>Angular session</t>
  </si>
  <si>
    <t>testing api response</t>
  </si>
  <si>
    <t>helping other teams in angular pagination</t>
  </si>
  <si>
    <t>http status codes exploration</t>
  </si>
  <si>
    <t xml:space="preserve">Angular component creating </t>
  </si>
  <si>
    <t>Working on  Angular Component</t>
  </si>
  <si>
    <t>Working on  Angular Component(Applying JS for Side Navbar)</t>
  </si>
  <si>
    <t>Angular Tutorial</t>
  </si>
  <si>
    <t xml:space="preserve">Learned Angular </t>
  </si>
  <si>
    <t>Exploration on creating a component</t>
  </si>
  <si>
    <t>Morning break</t>
  </si>
  <si>
    <t>Converting html layouts to angular components</t>
  </si>
  <si>
    <t>Session on Angular</t>
  </si>
  <si>
    <t xml:space="preserve">creating angular component </t>
  </si>
  <si>
    <t>angular tutorial</t>
  </si>
  <si>
    <t>working on angular component( head profile )</t>
  </si>
  <si>
    <t>working on angular component( applying js for navbar)</t>
  </si>
  <si>
    <t>working on angular component(navbar)</t>
  </si>
  <si>
    <t>Angular installation and creating the project files</t>
  </si>
  <si>
    <t>Created repository for angular files and started creating components</t>
  </si>
  <si>
    <t xml:space="preserve">Working on department list page components </t>
  </si>
  <si>
    <t>creating angular component for department add, edit</t>
  </si>
  <si>
    <t>Learned Angular &lt;Routing&gt;</t>
  </si>
  <si>
    <t>Worked with review components</t>
  </si>
  <si>
    <t>Helped team members with component creation</t>
  </si>
  <si>
    <t>Rework on add, edit components</t>
  </si>
  <si>
    <t xml:space="preserve">Team meeting </t>
  </si>
  <si>
    <t>web api service review</t>
  </si>
  <si>
    <t>Service in angular</t>
  </si>
  <si>
    <t>angular components refining</t>
  </si>
  <si>
    <t>preparing service for Add, edit</t>
  </si>
  <si>
    <t>Angular exploration for component</t>
  </si>
  <si>
    <t>Angular components(view course)</t>
  </si>
  <si>
    <t>angular creating component(add course)</t>
  </si>
  <si>
    <t>angular correction</t>
  </si>
  <si>
    <t>Angular Session</t>
  </si>
  <si>
    <t>Layout Correction</t>
  </si>
  <si>
    <t>Working on angular components(add course)</t>
  </si>
  <si>
    <t xml:space="preserve">understand web api </t>
  </si>
  <si>
    <t>web api adding image service to User service</t>
  </si>
  <si>
    <t>helping other teams in api and angular</t>
  </si>
  <si>
    <t>Intergrating angular with web api</t>
  </si>
  <si>
    <t>helping team member with migration</t>
  </si>
  <si>
    <t>Intergrating api with angular</t>
  </si>
  <si>
    <t>angular service</t>
  </si>
  <si>
    <t>Angular components(Filter,Footer and other pages)</t>
  </si>
  <si>
    <t>Components Finding</t>
  </si>
  <si>
    <t>Services for Dashboard</t>
  </si>
  <si>
    <t>Angular Component Creating</t>
  </si>
  <si>
    <t>Angular Session by Training Team</t>
  </si>
  <si>
    <t>Angular Component Creating (Home,Login)</t>
  </si>
  <si>
    <t>Angular Component Creating (Side Navbar)</t>
  </si>
  <si>
    <t>Angular Component Creating (Dashboard for Head)</t>
  </si>
  <si>
    <t>creating Feedback pages in angular</t>
  </si>
  <si>
    <t>Services for feedback</t>
  </si>
  <si>
    <t>Working on navbar and search</t>
  </si>
  <si>
    <t>Angular session by Training Team</t>
  </si>
  <si>
    <t xml:space="preserve">Migrating updated DB and Review the User Service </t>
  </si>
  <si>
    <t>Working on header, footer, navbar with team member discussion</t>
  </si>
  <si>
    <t>Evening break</t>
  </si>
  <si>
    <t>working on Feedback service</t>
  </si>
  <si>
    <t>Angular and webAPI integration</t>
  </si>
  <si>
    <t>Angular Component Creating(assign Review)</t>
  </si>
  <si>
    <t>Ingrogress</t>
  </si>
  <si>
    <t>HTML correction(Reviewer Layout)</t>
  </si>
  <si>
    <t>web api service Exploration</t>
  </si>
  <si>
    <t>Angular Session by TN Team</t>
  </si>
  <si>
    <t>Angular Component Creating (Cancel Review,Completed)</t>
  </si>
  <si>
    <t>learned Angular &lt;Interpolation and invoking method &gt;</t>
  </si>
  <si>
    <t xml:space="preserve">Kirubaharan </t>
  </si>
  <si>
    <t>HTML layout for Topic view,Edit topic</t>
  </si>
  <si>
    <t>HTML layout for Create Topic,Delete Topic</t>
  </si>
  <si>
    <t>Implementing Angular components in HTML</t>
  </si>
  <si>
    <t xml:space="preserve">Reviewed and Checked responsiveness for Topic view and edit topic </t>
  </si>
  <si>
    <t>Refining the angular components</t>
  </si>
  <si>
    <t>Exploration on creating services</t>
  </si>
  <si>
    <t>Exploration on Angular(interpolation)</t>
  </si>
  <si>
    <t>Created service (user)</t>
  </si>
  <si>
    <t>Worked on services (user)</t>
  </si>
  <si>
    <t>Updating timesheet</t>
  </si>
  <si>
    <t>finding the individual component</t>
  </si>
  <si>
    <t>creating angular component</t>
  </si>
  <si>
    <t>angular session</t>
  </si>
  <si>
    <t>creating angular component for (profile and course)</t>
  </si>
  <si>
    <t>creating angular component for (sidenavbar)</t>
  </si>
  <si>
    <t>creating js for sidenavbar</t>
  </si>
  <si>
    <t>Intergrating components (sidebar,navbar with other pages)</t>
  </si>
  <si>
    <t xml:space="preserve">angular session </t>
  </si>
  <si>
    <t>Learned Angular &lt;Interpolation&gt;</t>
  </si>
  <si>
    <t>Working in footer component</t>
  </si>
  <si>
    <t>Resolving errors while intergrating components</t>
  </si>
  <si>
    <t>angular session with training team</t>
  </si>
  <si>
    <t xml:space="preserve">Migrating updated DB </t>
  </si>
  <si>
    <t>Reviewed the user service</t>
  </si>
  <si>
    <t>Started working on review service</t>
  </si>
  <si>
    <t>Working on Review services and controllers</t>
  </si>
  <si>
    <t>Worked on service in add,edit angular</t>
  </si>
  <si>
    <t xml:space="preserve">web api service integration </t>
  </si>
  <si>
    <t>College review</t>
  </si>
  <si>
    <t>angular for view pages &amp; helping team members in services</t>
  </si>
  <si>
    <t>Angular for view pages</t>
  </si>
  <si>
    <t>Worked on component add course</t>
  </si>
  <si>
    <t>angular integrating(add course)</t>
  </si>
  <si>
    <t>Meetiing With Rafi</t>
  </si>
  <si>
    <t>Working on services(course list)</t>
  </si>
  <si>
    <t>working on services(create course)</t>
  </si>
  <si>
    <t>resolving errors</t>
  </si>
  <si>
    <t>scoreboard discussion</t>
  </si>
  <si>
    <t>creating services for (course list)</t>
  </si>
  <si>
    <t>exploring angular (Integration)</t>
  </si>
  <si>
    <t xml:space="preserve">Changes in Navbar Component </t>
  </si>
  <si>
    <t>Binding Angular and Web API</t>
  </si>
  <si>
    <t xml:space="preserve">Checking and Making Changes in Sidebar Component </t>
  </si>
  <si>
    <t>Web API Service Explanation by Gokul</t>
  </si>
  <si>
    <t xml:space="preserve">Creating Services for CourseList </t>
  </si>
  <si>
    <t>Errors and Correction in CourseList Service, Creating Services for Dashboard</t>
  </si>
  <si>
    <t>Creating Services for Dashboard</t>
  </si>
  <si>
    <t>Dashboard Angular Component and Services and Resolving errors</t>
  </si>
  <si>
    <t>Worked on sidebar and navbar</t>
  </si>
  <si>
    <t>Services for Create ,update and it's integration</t>
  </si>
  <si>
    <t>Refining the sidebar and watching video</t>
  </si>
  <si>
    <t>Meeting with clIent(Rafi)</t>
  </si>
  <si>
    <t>Session for Services and splitting the services</t>
  </si>
  <si>
    <t>Worked on CourseFeedback Service</t>
  </si>
  <si>
    <t>Angular session for databinding, event binding</t>
  </si>
  <si>
    <t>Resolving error for teammates</t>
  </si>
  <si>
    <t>Worked on TraineeFeedback Service</t>
  </si>
  <si>
    <t>Resolving error in ReferenceLoopHandling</t>
  </si>
  <si>
    <t>Angular and webAPI integration session and working on it</t>
  </si>
  <si>
    <t>Learned Angular &lt;Interpolation and Binding &gt;</t>
  </si>
  <si>
    <t>working on angular component topic list</t>
  </si>
  <si>
    <t>Service integration for create and update</t>
  </si>
  <si>
    <t>Angular Component Creating (Viewmom,assignreview,cancelreview,completereview,view Attendance)</t>
  </si>
  <si>
    <t>Correction in Angular Component(View Attendance)</t>
  </si>
  <si>
    <t>Explored on the concepts of String Interpolation and  Binding</t>
  </si>
  <si>
    <t>Reviewed the HTML pages(Create Topic, Delete Topic)</t>
  </si>
  <si>
    <t>Worked on Angular component list</t>
  </si>
  <si>
    <t>Angular for Listpages</t>
  </si>
  <si>
    <t>Angular components  for (VIew head profile,view co profile,view trainer profile,view trainee profile,view reviewer profile,co ordinator list,trainer list,trainee list,reviewer list,review list,review details</t>
  </si>
  <si>
    <t>Refined on angular components(trainee,trainer,coordinator list)</t>
  </si>
  <si>
    <t>In Progress:</t>
  </si>
  <si>
    <t>Worked on angular component (reviewer,review,reviewdetails)</t>
  </si>
  <si>
    <t>Binding Angular and Webapi</t>
  </si>
  <si>
    <t>Customer meeting with rafi</t>
  </si>
  <si>
    <t>Team meeting for splitting of topics</t>
  </si>
  <si>
    <t>Session on creating services by Gokul</t>
  </si>
  <si>
    <t>Worked on review service(GetReviewById)</t>
  </si>
  <si>
    <t>Worked on review services (GetReviewByStatus)</t>
  </si>
  <si>
    <t>Resolving errors in  review services</t>
  </si>
  <si>
    <t>Worked on review Controller</t>
  </si>
  <si>
    <t>Angular and webAPI integration session</t>
  </si>
  <si>
    <t>Worked on integration</t>
  </si>
  <si>
    <t>binding angular and webapi</t>
  </si>
  <si>
    <t>working on angular component for my course list</t>
  </si>
  <si>
    <t>explanation on webapi services by gokul</t>
  </si>
  <si>
    <t>creating services for topics</t>
  </si>
  <si>
    <t>working on topic services</t>
  </si>
  <si>
    <t>Resolving errors in services</t>
  </si>
  <si>
    <t>creating services for department</t>
  </si>
  <si>
    <t>binding the angular and webapi</t>
  </si>
  <si>
    <t>Intergrating and working in depatment component</t>
  </si>
  <si>
    <t>Intergrating angular and web api</t>
  </si>
  <si>
    <t>Explaining webapi services by gokul and splitting services</t>
  </si>
  <si>
    <t>Creating topic services</t>
  </si>
  <si>
    <t xml:space="preserve">Angular session </t>
  </si>
  <si>
    <t>working on topic services(getbyid,getbycourseid)</t>
  </si>
  <si>
    <t>Created services for department</t>
  </si>
  <si>
    <t>Refined components</t>
  </si>
  <si>
    <t>Worked on  sidebar</t>
  </si>
  <si>
    <t>Session for services and splitting services</t>
  </si>
  <si>
    <t>angular session by training team</t>
  </si>
  <si>
    <t>Review service(GetReviewByStatus)</t>
  </si>
  <si>
    <t>Resolved errors in services and worked on controllers</t>
  </si>
  <si>
    <t>Angular Integration session</t>
  </si>
  <si>
    <t>started Integration</t>
  </si>
  <si>
    <t>Creating angular components for list pages(topic list,course list)</t>
  </si>
  <si>
    <t>Refining styles in angular</t>
  </si>
  <si>
    <t>Refining component pages</t>
  </si>
  <si>
    <t>angular components refining for list pages</t>
  </si>
  <si>
    <t>Refining all components page</t>
  </si>
  <si>
    <t>Exploration on navbar in angular</t>
  </si>
  <si>
    <t>Integrated angular and api ( course list)</t>
  </si>
  <si>
    <t xml:space="preserve">Integrated angular and api ( course list) </t>
  </si>
  <si>
    <t>working on dashboard services</t>
  </si>
  <si>
    <t>meeting with rafi</t>
  </si>
  <si>
    <t>working on topic list(services )</t>
  </si>
  <si>
    <t>resolving conflict on course list</t>
  </si>
  <si>
    <t>reworking on courselist</t>
  </si>
  <si>
    <t>exploration(web api and angular)</t>
  </si>
  <si>
    <t>binded the course list</t>
  </si>
  <si>
    <t>git pull, added is disabled field,model migration</t>
  </si>
  <si>
    <t>list view in angular</t>
  </si>
  <si>
    <t>clearing team members errors</t>
  </si>
  <si>
    <t>create and update user</t>
  </si>
  <si>
    <t>Binding Web API and Angular (CourseList)</t>
  </si>
  <si>
    <t>Binding with Angular</t>
  </si>
  <si>
    <t>Working on Dashboard Services</t>
  </si>
  <si>
    <t xml:space="preserve">Team Meeting </t>
  </si>
  <si>
    <t>Working on TopicList Services</t>
  </si>
  <si>
    <t>Resolving Conflit on CourseList Service</t>
  </si>
  <si>
    <t>Reworking on Courselist</t>
  </si>
  <si>
    <t>Binding CourseList to Angular</t>
  </si>
  <si>
    <t xml:space="preserve">worked on Course and trainee feedback view </t>
  </si>
  <si>
    <t>integration in feedback create and edit</t>
  </si>
  <si>
    <t>Meeting with client(Rafi)</t>
  </si>
  <si>
    <t>Team discussion</t>
  </si>
  <si>
    <t>solving the conflict and Refining feedback service</t>
  </si>
  <si>
    <t>Angular Component Creating(Feedback for trainee,trainer)</t>
  </si>
  <si>
    <t>Angular Component Creating (Profile View for Head, co-ordinator)</t>
  </si>
  <si>
    <t>Create components for department and course</t>
  </si>
  <si>
    <t>Angular Component Refining</t>
  </si>
  <si>
    <t>Angular Component Creating(Co-ordinator Layouts)</t>
  </si>
  <si>
    <t xml:space="preserve">TImesheet Update </t>
  </si>
  <si>
    <t>Angular component  creating for reviewer list and review list</t>
  </si>
  <si>
    <t>Angular component creating for View trainer profile ,courselist,topic list</t>
  </si>
  <si>
    <t>Edit components in angular</t>
  </si>
  <si>
    <t>Redefined the created angular components</t>
  </si>
  <si>
    <t>Created Angular components for View topic ,review course,Department list</t>
  </si>
  <si>
    <t>Resolved conflicts and reworked on deleted angular components</t>
  </si>
  <si>
    <t>Integration of angular and web api for assigned review</t>
  </si>
  <si>
    <t>Refining Review services</t>
  </si>
  <si>
    <t>Exploration on integration web api and angular</t>
  </si>
  <si>
    <t>Client meeting with Rafi</t>
  </si>
  <si>
    <t>Meeting</t>
  </si>
  <si>
    <t>Intergrating web api and angular (cancelled review)</t>
  </si>
  <si>
    <t>Intergrating web api and angular (completed review)</t>
  </si>
  <si>
    <t xml:space="preserve">Resolving errors during intergration </t>
  </si>
  <si>
    <t>Creating model and migrating (Review status)</t>
  </si>
  <si>
    <t>Intergrating web api and angular (assigned  review)</t>
  </si>
  <si>
    <t>Add department binding</t>
  </si>
  <si>
    <t>binding angular and webapi (topic list page)</t>
  </si>
  <si>
    <t>error resolving and binding angular and webapi (topic list page)</t>
  </si>
  <si>
    <t>Meeting with client</t>
  </si>
  <si>
    <t>college review</t>
  </si>
  <si>
    <t>binding angular and webapi (department list page)</t>
  </si>
  <si>
    <t>resolving conflict</t>
  </si>
  <si>
    <t>creating services for add department</t>
  </si>
  <si>
    <t>resolving error in swagger(add department)</t>
  </si>
  <si>
    <t>Binding angular with webapi for topic list page</t>
  </si>
  <si>
    <t>Resolving error binding angular and webapi (topic list page)</t>
  </si>
  <si>
    <t>Binding angular and webapi (department list page)</t>
  </si>
  <si>
    <t>Resolving conflict</t>
  </si>
  <si>
    <t>Creating services for add department</t>
  </si>
  <si>
    <t>Scoreboard discussion</t>
  </si>
  <si>
    <t>Resolving error in swagger(add department)</t>
  </si>
  <si>
    <t>Learned how to integrate</t>
  </si>
  <si>
    <t>lunch break</t>
  </si>
  <si>
    <t>Worked on Integration(cancelled review,completed review)</t>
  </si>
  <si>
    <t>Worked on integration(assigned review)</t>
  </si>
  <si>
    <t>Angular page to add/edit user</t>
  </si>
  <si>
    <t>solving issue in that page</t>
  </si>
  <si>
    <t>working on topiclist</t>
  </si>
  <si>
    <t>working on topiclist(integration)</t>
  </si>
  <si>
    <t>resolving conflicts</t>
  </si>
  <si>
    <t>working on add department</t>
  </si>
  <si>
    <t>db connecting resolving problem</t>
  </si>
  <si>
    <t>integration exploration</t>
  </si>
  <si>
    <t>Data binding(topiclist)</t>
  </si>
  <si>
    <t>angular user services</t>
  </si>
  <si>
    <t>angular page to view user</t>
  </si>
  <si>
    <t>web api service refactor</t>
  </si>
  <si>
    <t>exploration(JWT) based authentiaction</t>
  </si>
  <si>
    <t>Preparing for College Final Project Review</t>
  </si>
  <si>
    <t>Working on TopicList(Integration)</t>
  </si>
  <si>
    <t>Dashboard Service and Binding</t>
  </si>
  <si>
    <t>resolving conflicts and refining Trainee Feedback</t>
  </si>
  <si>
    <t>Refining Trainee Feedback</t>
  </si>
  <si>
    <t>working on Create Course and trainee feedback page</t>
  </si>
  <si>
    <t>Angular page for add/edit user</t>
  </si>
  <si>
    <t>Refining angular component</t>
  </si>
  <si>
    <t>Integration on angualar and web api for addreview</t>
  </si>
  <si>
    <t>Resolving conflicts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</si>
</sst>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4009]hh:mm:ss;@"/>
    <numFmt numFmtId="165" formatCode="[$-F400]h:mm:ss\ AM/PM"/>
  </numFmts>
  <fonts count="24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1"/>
      <color theme="1"/>
      <name val="Calibri"/>
      <family val="2"/>
    </font>
    <font>
      <sz val="10"/>
      <color theme="1"/>
      <name val="Times New Roman"/>
      <family val="1"/>
    </font>
    <font>
      <b/>
      <sz val="10"/>
      <color theme="1"/>
      <name val="Calibri"/>
      <family val="2"/>
    </font>
    <font>
      <b/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11"/>
      <color rgb="FF000000"/>
      <name val="Calibri"/>
      <family val="2"/>
    </font>
    <font>
      <sz val="10"/>
      <color theme="1"/>
      <name val="Calibri"/>
    </font>
    <font>
      <sz val="11"/>
      <color theme="1"/>
      <name val="Calibri"/>
      <family val="2"/>
    </font>
    <font>
      <b/>
      <sz val="11"/>
      <color theme="1"/>
      <name val="Calibri"/>
    </font>
    <font>
      <sz val="11"/>
      <color theme="1"/>
      <name val="Calibri"/>
    </font>
    <font>
      <sz val="11"/>
      <color rgb="FF000000"/>
      <name val="Calibri"/>
      <charset val="1"/>
    </font>
    <font>
      <sz val="10"/>
      <color rgb="FF000000"/>
      <name val="Calibri"/>
      <charset val="1"/>
    </font>
    <font>
      <b/>
      <sz val="11"/>
      <color rgb="FF000000"/>
      <name val="Calibri"/>
    </font>
    <font>
      <b/>
      <sz val="10"/>
      <color theme="1"/>
      <name val="Calibri"/>
    </font>
    <font>
      <b/>
      <sz val="10"/>
      <color rgb="FF000000"/>
      <name val="Calibri"/>
    </font>
    <font>
      <sz val="11"/>
      <color rgb="FF000000"/>
      <name val="Calibri"/>
    </font>
    <font>
      <sz val="12"/>
      <color theme="1"/>
      <name val="Calibri"/>
      <family val="2"/>
      <scheme val="minor"/>
    </font>
    <font>
      <b/>
      <sz val="14"/>
      <color theme="1"/>
      <name val="Calibri"/>
    </font>
    <font>
      <sz val="10"/>
      <color rgb="FF000000"/>
      <name val="Calibri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</borders>
  <cellStyleXfs count="2">
    <xf numFmtId="0" fontId="0" fillId="0" borderId="0"/>
    <xf numFmtId="0" fontId="21" fillId="0" borderId="0" applyNumberFormat="0" applyFill="0" applyBorder="0" applyAlignment="0" applyProtection="0"/>
  </cellStyleXfs>
  <cellXfs count="100">
    <xf numFmtId="0" fontId="0" fillId="0" borderId="0" xfId="0"/>
    <xf numFmtId="0" fontId="3" fillId="0" borderId="0" xfId="0" applyFont="1" applyAlignment="1">
      <alignment wrapText="1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center" wrapText="1"/>
    </xf>
    <xf numFmtId="0" fontId="3" fillId="0" borderId="0" xfId="0" applyFont="1"/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20" fontId="1" fillId="0" borderId="1" xfId="0" applyNumberFormat="1" applyFont="1" applyBorder="1" applyAlignment="1">
      <alignment vertical="center" wrapText="1"/>
    </xf>
    <xf numFmtId="20" fontId="8" fillId="0" borderId="1" xfId="0" applyNumberFormat="1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0" fontId="12" fillId="0" borderId="0" xfId="0" applyFont="1"/>
    <xf numFmtId="0" fontId="13" fillId="0" borderId="0" xfId="0" applyFont="1"/>
    <xf numFmtId="0" fontId="13" fillId="0" borderId="0" xfId="0" applyFont="1" applyAlignment="1">
      <alignment horizontal="left" vertical="center"/>
    </xf>
    <xf numFmtId="0" fontId="13" fillId="0" borderId="2" xfId="0" applyFont="1" applyBorder="1" applyAlignment="1">
      <alignment vertical="center"/>
    </xf>
    <xf numFmtId="0" fontId="13" fillId="0" borderId="0" xfId="0" applyFont="1" applyAlignment="1">
      <alignment horizontal="left" vertical="center" wrapText="1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vertical="center"/>
    </xf>
    <xf numFmtId="0" fontId="2" fillId="0" borderId="3" xfId="0" applyFont="1" applyBorder="1" applyAlignment="1">
      <alignment vertical="center" wrapText="1"/>
    </xf>
    <xf numFmtId="0" fontId="9" fillId="0" borderId="4" xfId="0" applyFont="1" applyBorder="1" applyAlignment="1">
      <alignment vertical="center" wrapText="1"/>
    </xf>
    <xf numFmtId="0" fontId="14" fillId="0" borderId="1" xfId="0" applyFont="1" applyBorder="1" applyAlignment="1">
      <alignment vertical="center" wrapText="1"/>
    </xf>
    <xf numFmtId="0" fontId="15" fillId="0" borderId="1" xfId="0" applyFont="1" applyBorder="1" applyAlignment="1">
      <alignment vertical="center" wrapText="1"/>
    </xf>
    <xf numFmtId="0" fontId="16" fillId="0" borderId="1" xfId="0" applyFont="1" applyBorder="1" applyAlignment="1">
      <alignment vertical="center" wrapText="1"/>
    </xf>
    <xf numFmtId="0" fontId="10" fillId="0" borderId="3" xfId="0" applyFont="1" applyBorder="1" applyAlignment="1">
      <alignment vertical="center" wrapText="1"/>
    </xf>
    <xf numFmtId="0" fontId="11" fillId="0" borderId="4" xfId="0" applyFont="1" applyBorder="1" applyAlignment="1">
      <alignment vertical="center" wrapText="1"/>
    </xf>
    <xf numFmtId="0" fontId="13" fillId="0" borderId="0" xfId="0" applyFont="1" applyAlignment="1">
      <alignment horizontal="left" vertical="top"/>
    </xf>
    <xf numFmtId="20" fontId="8" fillId="0" borderId="1" xfId="0" applyNumberFormat="1" applyFont="1" applyBorder="1" applyAlignment="1">
      <alignment horizontal="left" vertical="center" wrapText="1"/>
    </xf>
    <xf numFmtId="0" fontId="13" fillId="0" borderId="5" xfId="0" applyFont="1" applyBorder="1" applyAlignment="1">
      <alignment horizontal="left" vertical="center" wrapText="1"/>
    </xf>
    <xf numFmtId="0" fontId="13" fillId="0" borderId="0" xfId="0" applyFont="1" applyAlignment="1">
      <alignment vertical="center" wrapText="1"/>
    </xf>
    <xf numFmtId="0" fontId="13" fillId="0" borderId="2" xfId="0" applyFont="1" applyBorder="1" applyAlignment="1">
      <alignment vertical="center" wrapText="1"/>
    </xf>
    <xf numFmtId="0" fontId="13" fillId="0" borderId="0" xfId="0" applyFont="1" applyAlignment="1">
      <alignment wrapText="1"/>
    </xf>
    <xf numFmtId="0" fontId="8" fillId="0" borderId="1" xfId="0" applyFont="1" applyBorder="1" applyAlignment="1">
      <alignment horizontal="left" vertical="top" wrapText="1"/>
    </xf>
    <xf numFmtId="0" fontId="17" fillId="0" borderId="1" xfId="0" applyFont="1" applyBorder="1" applyAlignment="1">
      <alignment vertical="center" wrapText="1"/>
    </xf>
    <xf numFmtId="0" fontId="18" fillId="0" borderId="0" xfId="0" applyFont="1"/>
    <xf numFmtId="0" fontId="20" fillId="0" borderId="1" xfId="0" applyFont="1" applyBorder="1" applyAlignment="1">
      <alignment vertical="center" wrapText="1"/>
    </xf>
    <xf numFmtId="0" fontId="21" fillId="0" borderId="0" xfId="1"/>
    <xf numFmtId="0" fontId="13" fillId="0" borderId="6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8" fillId="0" borderId="1" xfId="0" applyFont="1" applyBorder="1" applyAlignment="1">
      <alignment horizontal="left" vertical="center" wrapText="1"/>
    </xf>
    <xf numFmtId="0" fontId="13" fillId="0" borderId="3" xfId="0" applyFont="1" applyBorder="1" applyAlignment="1">
      <alignment horizontal="left" vertical="center" wrapText="1"/>
    </xf>
    <xf numFmtId="0" fontId="13" fillId="0" borderId="6" xfId="0" applyFont="1" applyBorder="1" applyAlignment="1">
      <alignment horizontal="left" vertical="center" wrapText="1"/>
    </xf>
    <xf numFmtId="0" fontId="22" fillId="0" borderId="6" xfId="0" applyFont="1" applyBorder="1" applyAlignment="1">
      <alignment horizontal="left" vertical="center" wrapText="1"/>
    </xf>
    <xf numFmtId="0" fontId="22" fillId="0" borderId="6" xfId="0" applyFont="1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20" fontId="8" fillId="0" borderId="0" xfId="0" applyNumberFormat="1" applyFont="1" applyAlignment="1">
      <alignment vertical="center" wrapText="1"/>
    </xf>
    <xf numFmtId="0" fontId="13" fillId="0" borderId="0" xfId="0" applyFont="1" applyAlignment="1">
      <alignment horizontal="center" vertical="center"/>
    </xf>
    <xf numFmtId="0" fontId="14" fillId="0" borderId="8" xfId="0" applyFont="1" applyBorder="1" applyAlignment="1">
      <alignment vertical="center" wrapText="1"/>
    </xf>
    <xf numFmtId="0" fontId="10" fillId="0" borderId="8" xfId="0" applyFont="1" applyBorder="1" applyAlignment="1">
      <alignment vertical="center" wrapText="1"/>
    </xf>
    <xf numFmtId="0" fontId="8" fillId="0" borderId="8" xfId="0" applyFont="1" applyBorder="1" applyAlignment="1">
      <alignment vertical="center" wrapText="1"/>
    </xf>
    <xf numFmtId="20" fontId="8" fillId="0" borderId="8" xfId="0" applyNumberFormat="1" applyFont="1" applyBorder="1" applyAlignment="1">
      <alignment vertical="center" wrapText="1"/>
    </xf>
    <xf numFmtId="0" fontId="13" fillId="0" borderId="8" xfId="0" applyFont="1" applyBorder="1" applyAlignment="1">
      <alignment horizontal="left" vertical="center" wrapText="1"/>
    </xf>
    <xf numFmtId="0" fontId="13" fillId="0" borderId="8" xfId="0" applyFont="1" applyBorder="1" applyAlignment="1">
      <alignment horizontal="center" vertical="center"/>
    </xf>
    <xf numFmtId="0" fontId="8" fillId="0" borderId="8" xfId="0" applyFont="1" applyBorder="1" applyAlignment="1">
      <alignment horizontal="left" vertical="center" wrapText="1"/>
    </xf>
    <xf numFmtId="0" fontId="12" fillId="0" borderId="8" xfId="0" applyFont="1" applyBorder="1" applyAlignment="1">
      <alignment horizontal="center" vertical="center"/>
    </xf>
    <xf numFmtId="0" fontId="13" fillId="0" borderId="8" xfId="0" applyFont="1" applyBorder="1" applyAlignment="1">
      <alignment vertical="center" wrapText="1"/>
    </xf>
    <xf numFmtId="20" fontId="8" fillId="0" borderId="8" xfId="0" applyNumberFormat="1" applyFont="1" applyBorder="1" applyAlignment="1">
      <alignment horizontal="left" vertical="center" wrapText="1"/>
    </xf>
    <xf numFmtId="0" fontId="0" fillId="0" borderId="8" xfId="0" applyBorder="1" applyAlignment="1">
      <alignment horizontal="center"/>
    </xf>
    <xf numFmtId="0" fontId="22" fillId="0" borderId="8" xfId="0" applyFont="1" applyBorder="1" applyAlignment="1">
      <alignment horizontal="center" wrapText="1"/>
    </xf>
    <xf numFmtId="0" fontId="22" fillId="0" borderId="8" xfId="0" applyFont="1" applyBorder="1" applyAlignment="1">
      <alignment horizontal="left" vertical="center" wrapText="1"/>
    </xf>
    <xf numFmtId="0" fontId="14" fillId="0" borderId="0" xfId="0" applyFont="1" applyAlignment="1">
      <alignment vertical="center" wrapText="1"/>
    </xf>
    <xf numFmtId="0" fontId="3" fillId="0" borderId="0" xfId="0" applyFont="1" applyAlignment="1">
      <alignment vertical="top" wrapText="1"/>
    </xf>
    <xf numFmtId="0" fontId="15" fillId="0" borderId="0" xfId="0" applyFont="1" applyAlignment="1">
      <alignment vertical="center" wrapText="1"/>
    </xf>
    <xf numFmtId="0" fontId="16" fillId="0" borderId="0" xfId="0" applyFont="1" applyAlignment="1">
      <alignment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3" fillId="0" borderId="8" xfId="0" applyFont="1" applyBorder="1" applyAlignment="1">
      <alignment wrapText="1"/>
    </xf>
    <xf numFmtId="0" fontId="0" fillId="0" borderId="8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23" fillId="2" borderId="1" xfId="0" applyFont="1" applyFill="1" applyBorder="1"/>
    <xf numFmtId="164" fontId="23" fillId="2" borderId="1" xfId="0" applyNumberFormat="1" applyFont="1" applyFill="1" applyBorder="1"/>
    <xf numFmtId="0" fontId="0" fillId="0" borderId="1" xfId="0" applyBorder="1"/>
    <xf numFmtId="164" fontId="0" fillId="0" borderId="1" xfId="0" applyNumberFormat="1" applyBorder="1"/>
    <xf numFmtId="0" fontId="23" fillId="0" borderId="0" xfId="0" applyFont="1"/>
    <xf numFmtId="0" fontId="23" fillId="0" borderId="1" xfId="0" applyFont="1" applyBorder="1"/>
    <xf numFmtId="164" fontId="0" fillId="0" borderId="0" xfId="0" applyNumberFormat="1"/>
    <xf numFmtId="21" fontId="12" fillId="0" borderId="0" xfId="0" applyNumberFormat="1" applyFont="1"/>
    <xf numFmtId="165" fontId="0" fillId="0" borderId="1" xfId="0" applyNumberFormat="1" applyBorder="1"/>
    <xf numFmtId="0" fontId="23" fillId="0" borderId="1" xfId="0" applyFont="1" applyBorder="1" applyAlignment="1">
      <alignment horizontal="center"/>
    </xf>
    <xf numFmtId="164" fontId="0" fillId="0" borderId="9" xfId="0" applyNumberFormat="1" applyBorder="1"/>
    <xf numFmtId="164" fontId="0" fillId="0" borderId="4" xfId="0" applyNumberFormat="1" applyBorder="1"/>
    <xf numFmtId="0" fontId="19" fillId="0" borderId="3" xfId="0" applyFont="1" applyBorder="1" applyAlignment="1">
      <alignment horizontal="center" vertical="center" wrapText="1"/>
    </xf>
    <xf numFmtId="0" fontId="19" fillId="0" borderId="6" xfId="0" applyFont="1" applyBorder="1" applyAlignment="1">
      <alignment horizontal="center" vertical="center" wrapText="1"/>
    </xf>
    <xf numFmtId="0" fontId="19" fillId="0" borderId="7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23" fillId="2" borderId="1" xfId="0" applyFont="1" applyFill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182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stackoverflow.com/questions/67413205/net-sdk-is-not-found-in-vsco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B4:H20"/>
  <sheetViews>
    <sheetView topLeftCell="A13" workbookViewId="0">
      <selection activeCell="B9" sqref="B9"/>
    </sheetView>
  </sheetViews>
  <sheetFormatPr defaultColWidth="9.140625" defaultRowHeight="15"/>
  <cols>
    <col min="2" max="2" width="24.140625" customWidth="1"/>
    <col min="3" max="3" width="34.8554687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 ht="26.25" customHeight="1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3.5" customHeight="1">
      <c r="B10" s="2" t="s">
        <v>9</v>
      </c>
      <c r="C10" s="5" t="s">
        <v>10</v>
      </c>
      <c r="D10" s="5" t="s">
        <v>11</v>
      </c>
      <c r="E10" s="5" t="s">
        <v>12</v>
      </c>
      <c r="F10" s="12">
        <v>0.22916666666666666</v>
      </c>
      <c r="G10" s="12">
        <v>0.10416666666666667</v>
      </c>
      <c r="H10" s="3"/>
    </row>
    <row r="11" spans="2:8" ht="51.75" customHeight="1">
      <c r="B11" s="2" t="s">
        <v>13</v>
      </c>
      <c r="C11" s="5" t="s">
        <v>14</v>
      </c>
      <c r="D11" s="5" t="s">
        <v>15</v>
      </c>
      <c r="E11" s="5" t="s">
        <v>12</v>
      </c>
      <c r="F11" s="12">
        <v>0.22916666666666666</v>
      </c>
      <c r="G11" s="12">
        <v>0.10416666666666667</v>
      </c>
      <c r="H11" s="4"/>
    </row>
    <row r="12" spans="2:8" ht="47.25" customHeight="1">
      <c r="B12" s="2" t="s">
        <v>16</v>
      </c>
      <c r="C12" s="5" t="s">
        <v>14</v>
      </c>
      <c r="D12" s="5" t="s">
        <v>15</v>
      </c>
      <c r="E12" s="5" t="s">
        <v>12</v>
      </c>
      <c r="F12" s="12">
        <v>0.22916666666666666</v>
      </c>
      <c r="G12" s="12">
        <v>0.10416666666666667</v>
      </c>
      <c r="H12" s="12"/>
    </row>
    <row r="13" spans="2:8" ht="51" customHeight="1">
      <c r="B13" s="2" t="s">
        <v>17</v>
      </c>
      <c r="C13" s="14" t="s">
        <v>18</v>
      </c>
      <c r="D13" s="5" t="s">
        <v>11</v>
      </c>
      <c r="E13" s="5" t="s">
        <v>12</v>
      </c>
      <c r="F13" s="13">
        <v>0.22916666666666666</v>
      </c>
      <c r="G13" s="13">
        <v>0.10416666666666667</v>
      </c>
      <c r="H13" s="8"/>
    </row>
    <row r="14" spans="2:8" ht="36.75" customHeight="1">
      <c r="B14" s="2" t="s">
        <v>19</v>
      </c>
      <c r="C14" s="5" t="s">
        <v>14</v>
      </c>
      <c r="D14" s="5" t="s">
        <v>15</v>
      </c>
      <c r="E14" s="5" t="s">
        <v>12</v>
      </c>
      <c r="F14" s="13">
        <v>0.22916666666666666</v>
      </c>
      <c r="G14" s="13">
        <v>0.10416666666666667</v>
      </c>
      <c r="H14" s="4"/>
    </row>
    <row r="15" spans="2:8" ht="66" customHeight="1">
      <c r="B15" s="2" t="s">
        <v>20</v>
      </c>
      <c r="C15" s="15" t="s">
        <v>18</v>
      </c>
      <c r="D15" s="5" t="s">
        <v>15</v>
      </c>
      <c r="E15" s="5" t="s">
        <v>12</v>
      </c>
      <c r="F15" s="12">
        <v>0.22916666666666666</v>
      </c>
      <c r="G15" s="12">
        <v>0.10416666666666667</v>
      </c>
      <c r="H15" s="4"/>
    </row>
    <row r="16" spans="2:8" ht="59.25" customHeight="1">
      <c r="B16" s="2" t="s">
        <v>21</v>
      </c>
      <c r="C16" s="5" t="s">
        <v>14</v>
      </c>
      <c r="D16" s="5" t="s">
        <v>15</v>
      </c>
      <c r="E16" s="5" t="s">
        <v>12</v>
      </c>
      <c r="F16" s="13">
        <v>0.22916666666666666</v>
      </c>
      <c r="G16" s="13">
        <v>0.10416666666666667</v>
      </c>
      <c r="H16" s="4"/>
    </row>
    <row r="17" spans="2:8" ht="51" customHeight="1">
      <c r="B17" s="2" t="s">
        <v>22</v>
      </c>
      <c r="C17" s="5" t="s">
        <v>14</v>
      </c>
      <c r="D17" s="5" t="s">
        <v>15</v>
      </c>
      <c r="E17" s="5" t="s">
        <v>12</v>
      </c>
      <c r="F17" s="13">
        <v>0.22916666666666666</v>
      </c>
      <c r="G17" s="13">
        <v>0.10416666666666667</v>
      </c>
      <c r="H17" s="4"/>
    </row>
    <row r="18" spans="2:8" ht="46.5" customHeight="1">
      <c r="B18" s="2" t="s">
        <v>23</v>
      </c>
      <c r="C18" s="14" t="s">
        <v>18</v>
      </c>
      <c r="D18" s="14" t="s">
        <v>11</v>
      </c>
      <c r="E18" s="5" t="s">
        <v>12</v>
      </c>
      <c r="F18" s="13">
        <v>0.22916666666666666</v>
      </c>
      <c r="G18" s="13">
        <v>0.10416666666666667</v>
      </c>
      <c r="H18" s="4"/>
    </row>
    <row r="19" spans="2:8" ht="42" customHeight="1">
      <c r="B19" s="2" t="s">
        <v>24</v>
      </c>
      <c r="C19" s="5" t="s">
        <v>14</v>
      </c>
      <c r="D19" s="5" t="s">
        <v>15</v>
      </c>
      <c r="E19" s="5" t="s">
        <v>12</v>
      </c>
      <c r="F19" s="13">
        <v>0.22916666666666666</v>
      </c>
      <c r="G19" s="13">
        <v>0.10416666666666667</v>
      </c>
      <c r="H19" s="4"/>
    </row>
    <row r="20" spans="2:8" ht="26.25" customHeight="1">
      <c r="B20" s="2"/>
      <c r="C20" s="5"/>
      <c r="D20" s="5"/>
      <c r="E20" s="5"/>
      <c r="F20" s="5"/>
      <c r="G20" s="5"/>
      <c r="H20" s="4"/>
    </row>
  </sheetData>
  <pageMargins left="0.7" right="0.7" top="0.75" bottom="0.75" header="0.3" footer="0.3"/>
  <pageSetup paperSize="187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7CC24-ECCE-4106-96A6-9EE0F697F084}">
  <dimension ref="B4:H20"/>
  <sheetViews>
    <sheetView topLeftCell="A12" workbookViewId="0">
      <selection activeCell="D12" sqref="D12"/>
    </sheetView>
  </sheetViews>
  <sheetFormatPr defaultColWidth="9.140625" defaultRowHeight="15"/>
  <cols>
    <col min="2" max="2" width="24.140625" customWidth="1"/>
    <col min="3" max="3" width="34.85546875" customWidth="1"/>
    <col min="4" max="4" width="30.7109375" customWidth="1"/>
    <col min="5" max="5" width="29.140625" customWidth="1"/>
    <col min="6" max="6" width="34.85546875" customWidth="1"/>
    <col min="7" max="7" width="37.710937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 ht="26.25" customHeight="1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3.5" customHeight="1">
      <c r="B10" s="2" t="s">
        <v>9</v>
      </c>
      <c r="C10" s="5" t="s">
        <v>25</v>
      </c>
      <c r="D10" s="5" t="s">
        <v>26</v>
      </c>
      <c r="E10" s="5" t="s">
        <v>27</v>
      </c>
      <c r="F10" s="12">
        <v>0.27083333333333331</v>
      </c>
      <c r="G10" s="12">
        <v>4.1666666666666664E-2</v>
      </c>
      <c r="H10" s="3"/>
    </row>
    <row r="11" spans="2:8" ht="48.75" customHeight="1">
      <c r="B11" s="2" t="s">
        <v>13</v>
      </c>
      <c r="C11" s="5" t="s">
        <v>28</v>
      </c>
      <c r="D11" s="5" t="s">
        <v>29</v>
      </c>
      <c r="E11" s="5"/>
      <c r="F11" s="12" t="s">
        <v>30</v>
      </c>
      <c r="G11" s="12" t="s">
        <v>31</v>
      </c>
      <c r="H11" s="4"/>
    </row>
    <row r="12" spans="2:8" ht="63.75" customHeight="1">
      <c r="B12" s="2" t="s">
        <v>16</v>
      </c>
      <c r="C12" s="5" t="s">
        <v>32</v>
      </c>
      <c r="D12" s="5" t="s">
        <v>33</v>
      </c>
      <c r="E12" s="5"/>
      <c r="F12" s="12" t="s">
        <v>34</v>
      </c>
      <c r="G12" s="12" t="s">
        <v>35</v>
      </c>
      <c r="H12" s="12"/>
    </row>
    <row r="13" spans="2:8" ht="51" customHeight="1">
      <c r="B13" s="2" t="s">
        <v>17</v>
      </c>
      <c r="C13" t="s">
        <v>27</v>
      </c>
      <c r="D13" s="14" t="s">
        <v>36</v>
      </c>
      <c r="E13" s="5"/>
      <c r="F13" s="13">
        <v>0.22916666666666666</v>
      </c>
      <c r="G13" s="13">
        <v>0.10416666666666667</v>
      </c>
      <c r="H13" s="8"/>
    </row>
    <row r="14" spans="2:8" ht="49.5" customHeight="1">
      <c r="B14" s="2" t="s">
        <v>19</v>
      </c>
      <c r="C14" s="17" t="s">
        <v>37</v>
      </c>
      <c r="D14" s="5" t="s">
        <v>38</v>
      </c>
      <c r="E14" s="5"/>
      <c r="F14" s="13" t="s">
        <v>39</v>
      </c>
      <c r="G14" s="13">
        <v>0.10416666666666667</v>
      </c>
      <c r="H14" s="4"/>
    </row>
    <row r="15" spans="2:8" ht="66" customHeight="1">
      <c r="B15" s="2" t="s">
        <v>20</v>
      </c>
      <c r="C15" s="15" t="s">
        <v>40</v>
      </c>
      <c r="D15" s="5" t="s">
        <v>41</v>
      </c>
      <c r="E15" s="5" t="s">
        <v>27</v>
      </c>
      <c r="F15" s="12">
        <v>0.22916666666666666</v>
      </c>
      <c r="G15" s="12">
        <v>0.10416666666666667</v>
      </c>
      <c r="H15" s="4"/>
    </row>
    <row r="16" spans="2:8" ht="59.25" customHeight="1">
      <c r="B16" s="2" t="s">
        <v>21</v>
      </c>
      <c r="C16" s="17" t="s">
        <v>37</v>
      </c>
      <c r="D16" s="5" t="s">
        <v>42</v>
      </c>
      <c r="E16" s="5"/>
      <c r="F16" s="13" t="s">
        <v>39</v>
      </c>
      <c r="G16" s="13">
        <v>0.10416666666666667</v>
      </c>
      <c r="H16" s="4"/>
    </row>
    <row r="17" spans="2:8" ht="69.75" customHeight="1">
      <c r="B17" s="2" t="s">
        <v>22</v>
      </c>
      <c r="C17" s="5" t="s">
        <v>43</v>
      </c>
      <c r="D17" s="5" t="s">
        <v>44</v>
      </c>
      <c r="E17" s="5"/>
      <c r="F17" s="13" t="s">
        <v>34</v>
      </c>
      <c r="G17" s="13" t="s">
        <v>35</v>
      </c>
      <c r="H17" s="4"/>
    </row>
    <row r="18" spans="2:8" ht="46.5" customHeight="1">
      <c r="B18" s="2" t="s">
        <v>23</v>
      </c>
      <c r="C18" t="s">
        <v>27</v>
      </c>
      <c r="D18" s="14" t="s">
        <v>36</v>
      </c>
      <c r="E18" s="5"/>
      <c r="F18" s="13">
        <v>0.22916666666666666</v>
      </c>
      <c r="G18" s="13">
        <v>0.10416666666666667</v>
      </c>
      <c r="H18" s="4"/>
    </row>
    <row r="19" spans="2:8" ht="58.5" customHeight="1">
      <c r="B19" s="2" t="s">
        <v>24</v>
      </c>
      <c r="C19" s="17" t="s">
        <v>45</v>
      </c>
      <c r="D19" s="5" t="s">
        <v>42</v>
      </c>
      <c r="E19" s="5"/>
      <c r="F19" s="13" t="s">
        <v>46</v>
      </c>
      <c r="G19" s="13">
        <v>0.10416666666666667</v>
      </c>
      <c r="H19" s="4"/>
    </row>
    <row r="20" spans="2:8" ht="26.25" customHeight="1">
      <c r="B20" s="16" t="s">
        <v>47</v>
      </c>
      <c r="C20" s="14" t="s">
        <v>48</v>
      </c>
      <c r="D20" s="5"/>
      <c r="E20" s="5"/>
      <c r="F20" s="5"/>
      <c r="G20" s="5"/>
      <c r="H20" s="4"/>
    </row>
  </sheetData>
  <pageMargins left="0.7" right="0.7" top="0.75" bottom="0.75" header="0.3" footer="0.3"/>
  <pageSetup paperSize="187" orientation="portrait" horizontalDpi="180" verticalDpi="18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F9D7A-B406-44E1-9B23-838F510A10D3}">
  <dimension ref="A1:H12"/>
  <sheetViews>
    <sheetView topLeftCell="A5" workbookViewId="0">
      <selection activeCell="C6" sqref="C6"/>
    </sheetView>
  </sheetViews>
  <sheetFormatPr defaultColWidth="27.5703125" defaultRowHeight="15"/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61.5">
      <c r="A2" s="2" t="s">
        <v>9</v>
      </c>
      <c r="B2" s="5" t="s">
        <v>49</v>
      </c>
      <c r="C2" s="5" t="s">
        <v>50</v>
      </c>
      <c r="D2" s="5"/>
      <c r="E2" s="12" t="s">
        <v>51</v>
      </c>
      <c r="F2" s="12" t="s">
        <v>52</v>
      </c>
      <c r="G2" s="3"/>
    </row>
    <row r="3" spans="1:8" ht="37.5">
      <c r="A3" s="2" t="s">
        <v>13</v>
      </c>
      <c r="B3" s="5" t="s">
        <v>53</v>
      </c>
      <c r="C3" s="5" t="s">
        <v>54</v>
      </c>
      <c r="D3" s="5"/>
      <c r="E3" s="12" t="s">
        <v>55</v>
      </c>
      <c r="F3" s="12" t="s">
        <v>56</v>
      </c>
      <c r="G3" s="4"/>
    </row>
    <row r="4" spans="1:8" ht="141" customHeight="1">
      <c r="A4" s="2" t="s">
        <v>16</v>
      </c>
      <c r="B4" s="5"/>
      <c r="C4" s="5" t="s">
        <v>57</v>
      </c>
      <c r="D4" s="5" t="s">
        <v>58</v>
      </c>
      <c r="E4" s="14" t="s">
        <v>59</v>
      </c>
      <c r="F4" s="12" t="s">
        <v>60</v>
      </c>
      <c r="G4" s="12"/>
      <c r="H4" s="18"/>
    </row>
    <row r="5" spans="1:8" ht="71.25" customHeight="1">
      <c r="A5" s="2" t="s">
        <v>17</v>
      </c>
      <c r="B5" s="14"/>
      <c r="C5" s="5" t="s">
        <v>61</v>
      </c>
      <c r="D5" s="5" t="s">
        <v>58</v>
      </c>
      <c r="E5" s="13" t="s">
        <v>62</v>
      </c>
      <c r="F5" s="13" t="s">
        <v>63</v>
      </c>
      <c r="G5" s="8"/>
      <c r="H5" s="13"/>
    </row>
    <row r="6" spans="1:8" ht="123">
      <c r="A6" s="2" t="s">
        <v>19</v>
      </c>
      <c r="B6" s="5" t="s">
        <v>64</v>
      </c>
      <c r="C6" s="5" t="s">
        <v>65</v>
      </c>
      <c r="D6" s="5" t="s">
        <v>66</v>
      </c>
      <c r="E6" s="13" t="s">
        <v>67</v>
      </c>
      <c r="F6" s="12" t="s">
        <v>68</v>
      </c>
      <c r="G6" s="4"/>
    </row>
    <row r="7" spans="1:8" ht="74.25">
      <c r="A7" s="2" t="s">
        <v>20</v>
      </c>
      <c r="B7" s="15"/>
      <c r="C7" s="5" t="s">
        <v>69</v>
      </c>
      <c r="D7" s="5" t="s">
        <v>70</v>
      </c>
      <c r="E7" s="12" t="s">
        <v>71</v>
      </c>
      <c r="F7" s="12" t="s">
        <v>72</v>
      </c>
      <c r="G7" s="4"/>
    </row>
    <row r="8" spans="1:8" ht="147">
      <c r="A8" s="2" t="s">
        <v>21</v>
      </c>
      <c r="B8" s="5" t="s">
        <v>64</v>
      </c>
      <c r="C8" s="5" t="s">
        <v>73</v>
      </c>
      <c r="D8" s="5"/>
      <c r="E8" s="13" t="s">
        <v>74</v>
      </c>
      <c r="F8" s="12" t="s">
        <v>68</v>
      </c>
      <c r="G8" s="4"/>
    </row>
    <row r="9" spans="1:8" ht="163.5" customHeight="1">
      <c r="A9" s="2" t="s">
        <v>22</v>
      </c>
      <c r="B9" s="5" t="s">
        <v>75</v>
      </c>
      <c r="C9" s="5" t="s">
        <v>76</v>
      </c>
      <c r="D9" s="14" t="s">
        <v>58</v>
      </c>
      <c r="E9" s="13" t="s">
        <v>77</v>
      </c>
      <c r="F9" s="13" t="s">
        <v>78</v>
      </c>
      <c r="G9" s="4"/>
    </row>
    <row r="10" spans="1:8" ht="86.25">
      <c r="A10" s="2" t="s">
        <v>23</v>
      </c>
      <c r="B10" s="14"/>
      <c r="C10" s="14" t="s">
        <v>79</v>
      </c>
      <c r="D10" s="19" t="s">
        <v>80</v>
      </c>
      <c r="E10" s="13" t="s">
        <v>81</v>
      </c>
      <c r="F10" s="19" t="s">
        <v>82</v>
      </c>
      <c r="G10" s="4"/>
    </row>
    <row r="11" spans="1:8" ht="154.5" customHeight="1">
      <c r="A11" s="2" t="s">
        <v>24</v>
      </c>
      <c r="B11" s="5" t="s">
        <v>64</v>
      </c>
      <c r="C11" s="5" t="s">
        <v>83</v>
      </c>
      <c r="D11" s="5" t="s">
        <v>58</v>
      </c>
      <c r="E11" s="13" t="s">
        <v>84</v>
      </c>
      <c r="F11" s="13" t="s">
        <v>85</v>
      </c>
      <c r="G11" s="4"/>
    </row>
    <row r="12" spans="1:8" ht="105.75" customHeight="1">
      <c r="A12" s="2" t="s">
        <v>86</v>
      </c>
      <c r="B12" s="5" t="s">
        <v>87</v>
      </c>
      <c r="C12" s="5" t="s">
        <v>69</v>
      </c>
      <c r="D12" s="5" t="s">
        <v>70</v>
      </c>
      <c r="E12" s="5" t="s">
        <v>88</v>
      </c>
      <c r="F12" s="5" t="s">
        <v>89</v>
      </c>
      <c r="G12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1E731-BC0F-4432-8EF7-5AB4C8202D9B}">
  <dimension ref="A1:H12"/>
  <sheetViews>
    <sheetView workbookViewId="0">
      <selection activeCell="H3" sqref="A1:XFD1048576"/>
    </sheetView>
  </sheetViews>
  <sheetFormatPr defaultColWidth="32.7109375" defaultRowHeight="15"/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90</v>
      </c>
      <c r="C2" s="5" t="s">
        <v>91</v>
      </c>
      <c r="D2" s="5"/>
      <c r="E2" s="12" t="s">
        <v>92</v>
      </c>
      <c r="F2" s="12" t="s">
        <v>93</v>
      </c>
      <c r="G2" s="3"/>
    </row>
    <row r="3" spans="1:8" ht="100.5" customHeight="1">
      <c r="A3" s="2" t="s">
        <v>13</v>
      </c>
      <c r="B3" s="21" t="s">
        <v>94</v>
      </c>
      <c r="C3" s="20" t="s">
        <v>94</v>
      </c>
      <c r="D3" s="5"/>
      <c r="E3" s="12" t="s">
        <v>94</v>
      </c>
      <c r="F3" s="12" t="s">
        <v>94</v>
      </c>
      <c r="G3" s="4"/>
    </row>
    <row r="4" spans="1:8" ht="160.5" customHeight="1">
      <c r="A4" s="2" t="s">
        <v>16</v>
      </c>
      <c r="B4" s="5" t="s">
        <v>95</v>
      </c>
      <c r="C4" s="5" t="s">
        <v>96</v>
      </c>
      <c r="D4" s="5"/>
      <c r="E4" s="14" t="s">
        <v>97</v>
      </c>
      <c r="F4" s="12" t="s">
        <v>98</v>
      </c>
      <c r="G4" s="12"/>
      <c r="H4" s="18"/>
    </row>
    <row r="5" spans="1:8" ht="170.25" customHeight="1">
      <c r="A5" s="2" t="s">
        <v>17</v>
      </c>
      <c r="B5" s="14"/>
      <c r="C5" s="5" t="s">
        <v>99</v>
      </c>
      <c r="D5" s="5"/>
      <c r="E5" s="14" t="s">
        <v>97</v>
      </c>
      <c r="F5" s="13"/>
      <c r="G5" s="8"/>
      <c r="H5" s="13"/>
    </row>
    <row r="6" spans="1:8" ht="165" customHeight="1">
      <c r="A6" s="2" t="s">
        <v>19</v>
      </c>
      <c r="B6" s="5" t="s">
        <v>100</v>
      </c>
      <c r="C6" s="5" t="s">
        <v>101</v>
      </c>
      <c r="D6" s="5"/>
      <c r="E6" s="14" t="s">
        <v>102</v>
      </c>
      <c r="F6" s="12" t="s">
        <v>103</v>
      </c>
      <c r="G6" s="4"/>
    </row>
    <row r="7" spans="1:8" ht="85.5" customHeight="1">
      <c r="A7" s="2" t="s">
        <v>20</v>
      </c>
      <c r="B7" s="15"/>
      <c r="C7" s="5" t="s">
        <v>104</v>
      </c>
      <c r="D7" s="5"/>
      <c r="E7" s="12" t="s">
        <v>105</v>
      </c>
      <c r="F7" s="12" t="s">
        <v>106</v>
      </c>
      <c r="G7" s="4"/>
    </row>
    <row r="8" spans="1:8" ht="102.75" customHeight="1">
      <c r="A8" s="2" t="s">
        <v>21</v>
      </c>
      <c r="B8" s="5" t="s">
        <v>107</v>
      </c>
      <c r="C8" s="14" t="s">
        <v>108</v>
      </c>
      <c r="D8" s="5"/>
      <c r="E8" s="13" t="s">
        <v>109</v>
      </c>
      <c r="F8" s="12" t="s">
        <v>110</v>
      </c>
      <c r="G8" s="4"/>
    </row>
    <row r="9" spans="1:8" ht="191.25" customHeight="1">
      <c r="A9" s="2" t="s">
        <v>22</v>
      </c>
      <c r="B9" s="14" t="s">
        <v>94</v>
      </c>
      <c r="C9" s="14" t="s">
        <v>94</v>
      </c>
      <c r="D9" s="14" t="s">
        <v>94</v>
      </c>
      <c r="E9" s="14" t="s">
        <v>94</v>
      </c>
      <c r="F9" s="14" t="s">
        <v>94</v>
      </c>
      <c r="G9" s="4"/>
    </row>
    <row r="10" spans="1:8" ht="123.75" customHeight="1">
      <c r="A10" s="2" t="s">
        <v>23</v>
      </c>
      <c r="C10" s="14" t="s">
        <v>94</v>
      </c>
      <c r="D10" s="14" t="s">
        <v>94</v>
      </c>
      <c r="E10" s="14" t="s">
        <v>94</v>
      </c>
      <c r="F10" s="14" t="s">
        <v>94</v>
      </c>
      <c r="G10" s="4"/>
    </row>
    <row r="11" spans="1:8" ht="164.25" customHeight="1">
      <c r="A11" s="2" t="s">
        <v>24</v>
      </c>
      <c r="B11" s="5" t="s">
        <v>111</v>
      </c>
      <c r="C11" s="5" t="s">
        <v>112</v>
      </c>
      <c r="D11" s="5" t="s">
        <v>58</v>
      </c>
      <c r="E11" s="13" t="s">
        <v>113</v>
      </c>
      <c r="F11" s="12" t="s">
        <v>114</v>
      </c>
      <c r="G11" s="4"/>
    </row>
    <row r="12" spans="1:8" ht="87" customHeight="1">
      <c r="A12" s="2" t="s">
        <v>86</v>
      </c>
      <c r="B12" s="5" t="s">
        <v>95</v>
      </c>
      <c r="C12" s="5" t="s">
        <v>115</v>
      </c>
      <c r="D12" s="5" t="s">
        <v>116</v>
      </c>
      <c r="E12" s="5" t="s">
        <v>117</v>
      </c>
      <c r="F12" s="5" t="s">
        <v>118</v>
      </c>
      <c r="G12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377B9-DC0C-451C-B12D-A0709E33CEF2}">
  <dimension ref="A1:H12"/>
  <sheetViews>
    <sheetView workbookViewId="0"/>
  </sheetViews>
  <sheetFormatPr defaultColWidth="32.7109375" defaultRowHeight="15"/>
  <sheetData>
    <row r="1" spans="1:8">
      <c r="A1" s="7" t="s">
        <v>119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120</v>
      </c>
      <c r="C2" s="5" t="s">
        <v>121</v>
      </c>
      <c r="D2" s="5"/>
      <c r="E2" s="12" t="s">
        <v>122</v>
      </c>
      <c r="F2" s="12" t="s">
        <v>123</v>
      </c>
      <c r="G2" s="3"/>
    </row>
    <row r="3" spans="1:8" ht="100.5" customHeight="1">
      <c r="A3" s="2" t="s">
        <v>13</v>
      </c>
      <c r="B3" s="21" t="s">
        <v>94</v>
      </c>
      <c r="C3" s="20" t="s">
        <v>94</v>
      </c>
      <c r="D3" s="5"/>
      <c r="E3" s="12" t="s">
        <v>94</v>
      </c>
      <c r="F3" s="12" t="s">
        <v>124</v>
      </c>
      <c r="G3" s="4"/>
    </row>
    <row r="4" spans="1:8" ht="160.5" customHeight="1">
      <c r="A4" s="2" t="s">
        <v>16</v>
      </c>
      <c r="B4" s="5" t="s">
        <v>125</v>
      </c>
      <c r="C4" s="5" t="s">
        <v>126</v>
      </c>
      <c r="D4" s="5" t="s">
        <v>127</v>
      </c>
      <c r="E4" s="14" t="s">
        <v>128</v>
      </c>
      <c r="F4" s="12" t="s">
        <v>129</v>
      </c>
      <c r="G4" s="12"/>
      <c r="H4" s="18"/>
    </row>
    <row r="5" spans="1:8" ht="170.25" customHeight="1">
      <c r="A5" s="2" t="s">
        <v>17</v>
      </c>
      <c r="B5" s="14" t="s">
        <v>130</v>
      </c>
      <c r="C5" s="5" t="s">
        <v>99</v>
      </c>
      <c r="D5" s="5"/>
      <c r="E5" s="13" t="s">
        <v>131</v>
      </c>
      <c r="F5" s="13"/>
      <c r="G5" s="8"/>
      <c r="H5" s="13"/>
    </row>
    <row r="6" spans="1:8" ht="165" customHeight="1">
      <c r="A6" s="2" t="s">
        <v>19</v>
      </c>
      <c r="B6" s="5" t="s">
        <v>132</v>
      </c>
      <c r="C6" s="5" t="s">
        <v>133</v>
      </c>
      <c r="D6" s="5"/>
      <c r="E6" s="14" t="s">
        <v>134</v>
      </c>
      <c r="F6" s="12" t="s">
        <v>135</v>
      </c>
      <c r="G6" s="4"/>
    </row>
    <row r="7" spans="1:8" ht="85.5" customHeight="1">
      <c r="A7" s="2" t="s">
        <v>20</v>
      </c>
      <c r="B7" s="15"/>
      <c r="C7" s="5" t="s">
        <v>136</v>
      </c>
      <c r="D7" s="5"/>
      <c r="E7" s="12" t="s">
        <v>137</v>
      </c>
      <c r="F7" s="12" t="s">
        <v>138</v>
      </c>
      <c r="G7" s="4"/>
    </row>
    <row r="8" spans="1:8" ht="102.75" customHeight="1">
      <c r="A8" s="2" t="s">
        <v>21</v>
      </c>
      <c r="B8" s="5" t="s">
        <v>120</v>
      </c>
      <c r="C8" s="14" t="s">
        <v>139</v>
      </c>
      <c r="D8" s="5"/>
      <c r="E8" s="13" t="s">
        <v>128</v>
      </c>
      <c r="F8" s="12" t="s">
        <v>140</v>
      </c>
      <c r="G8" s="4"/>
    </row>
    <row r="9" spans="1:8" ht="191.25" customHeight="1">
      <c r="A9" s="2" t="s">
        <v>22</v>
      </c>
      <c r="B9" s="14" t="s">
        <v>94</v>
      </c>
      <c r="C9" s="14" t="s">
        <v>94</v>
      </c>
      <c r="D9" s="14" t="s">
        <v>94</v>
      </c>
      <c r="E9" s="14" t="s">
        <v>94</v>
      </c>
      <c r="F9" s="14" t="s">
        <v>94</v>
      </c>
      <c r="G9" s="4"/>
    </row>
    <row r="10" spans="1:8" ht="123.75" customHeight="1">
      <c r="A10" s="2" t="s">
        <v>23</v>
      </c>
      <c r="B10" s="14" t="s">
        <v>94</v>
      </c>
      <c r="C10" s="14" t="s">
        <v>94</v>
      </c>
      <c r="D10" s="14" t="s">
        <v>94</v>
      </c>
      <c r="E10" s="14" t="s">
        <v>94</v>
      </c>
      <c r="F10" s="14" t="s">
        <v>94</v>
      </c>
      <c r="G10" s="4"/>
    </row>
    <row r="11" spans="1:8" ht="164.25" customHeight="1">
      <c r="A11" s="2" t="s">
        <v>24</v>
      </c>
      <c r="B11" s="5" t="s">
        <v>111</v>
      </c>
      <c r="C11" s="5" t="s">
        <v>141</v>
      </c>
      <c r="D11" s="5"/>
      <c r="E11" s="14" t="s">
        <v>142</v>
      </c>
      <c r="F11" s="12" t="s">
        <v>143</v>
      </c>
      <c r="G11" s="4"/>
    </row>
    <row r="12" spans="1:8" ht="87" customHeight="1">
      <c r="A12" s="2" t="s">
        <v>86</v>
      </c>
      <c r="B12" s="5"/>
      <c r="C12" s="5" t="s">
        <v>115</v>
      </c>
      <c r="D12" s="5"/>
      <c r="E12" s="5" t="s">
        <v>144</v>
      </c>
      <c r="F12" s="5" t="s">
        <v>145</v>
      </c>
      <c r="G12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EE506-C210-4575-ABFA-32B522DBF415}">
  <dimension ref="A1:H12"/>
  <sheetViews>
    <sheetView workbookViewId="0">
      <selection activeCell="C16" sqref="C16:C17"/>
    </sheetView>
  </sheetViews>
  <sheetFormatPr defaultColWidth="32.7109375" defaultRowHeight="15"/>
  <cols>
    <col min="1" max="1" width="32.710937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146</v>
      </c>
      <c r="C2" s="5" t="s">
        <v>91</v>
      </c>
      <c r="D2" s="5"/>
      <c r="E2" s="12" t="s">
        <v>92</v>
      </c>
      <c r="F2" s="12" t="s">
        <v>93</v>
      </c>
      <c r="G2" s="3"/>
    </row>
    <row r="3" spans="1:8" ht="100.5" customHeight="1">
      <c r="A3" s="2" t="s">
        <v>13</v>
      </c>
      <c r="B3" s="21" t="s">
        <v>147</v>
      </c>
      <c r="C3" s="22" t="s">
        <v>148</v>
      </c>
      <c r="D3" s="5"/>
      <c r="E3" s="12" t="s">
        <v>149</v>
      </c>
      <c r="F3" s="12" t="s">
        <v>150</v>
      </c>
      <c r="G3" s="4"/>
    </row>
    <row r="4" spans="1:8" ht="160.5" customHeight="1">
      <c r="A4" s="2" t="s">
        <v>16</v>
      </c>
      <c r="B4" s="5" t="s">
        <v>151</v>
      </c>
      <c r="C4" s="5" t="s">
        <v>152</v>
      </c>
      <c r="D4" s="5"/>
      <c r="E4" s="14" t="s">
        <v>153</v>
      </c>
      <c r="F4" s="12" t="s">
        <v>154</v>
      </c>
      <c r="G4" s="12"/>
      <c r="H4" s="18"/>
    </row>
    <row r="5" spans="1:8" ht="170.25" customHeight="1">
      <c r="A5" s="2" t="s">
        <v>17</v>
      </c>
      <c r="B5" s="14" t="s">
        <v>155</v>
      </c>
      <c r="C5" s="5" t="s">
        <v>96</v>
      </c>
      <c r="D5" s="5"/>
      <c r="E5" s="14" t="s">
        <v>156</v>
      </c>
      <c r="F5" s="13" t="s">
        <v>157</v>
      </c>
      <c r="G5" s="8"/>
      <c r="H5" s="13"/>
    </row>
    <row r="6" spans="1:8" ht="165" customHeight="1">
      <c r="A6" s="2" t="s">
        <v>19</v>
      </c>
      <c r="B6" s="5" t="s">
        <v>158</v>
      </c>
      <c r="C6" s="5" t="s">
        <v>101</v>
      </c>
      <c r="D6" s="5"/>
      <c r="E6" s="14" t="s">
        <v>159</v>
      </c>
      <c r="F6" s="12" t="s">
        <v>160</v>
      </c>
      <c r="G6" s="4"/>
    </row>
    <row r="7" spans="1:8" ht="85.5" customHeight="1">
      <c r="A7" s="2" t="s">
        <v>20</v>
      </c>
      <c r="B7" s="15" t="s">
        <v>161</v>
      </c>
      <c r="C7" s="5" t="s">
        <v>162</v>
      </c>
      <c r="D7" s="5"/>
      <c r="E7" s="13" t="s">
        <v>163</v>
      </c>
      <c r="F7" s="12" t="s">
        <v>164</v>
      </c>
      <c r="G7" s="4"/>
    </row>
    <row r="8" spans="1:8" ht="102.75" customHeight="1">
      <c r="A8" s="2" t="s">
        <v>21</v>
      </c>
      <c r="B8" s="5" t="s">
        <v>165</v>
      </c>
      <c r="C8" s="14" t="s">
        <v>166</v>
      </c>
      <c r="D8" s="5"/>
      <c r="E8" s="13" t="s">
        <v>167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169</v>
      </c>
      <c r="D9" s="14"/>
      <c r="E9" s="14" t="s">
        <v>170</v>
      </c>
      <c r="F9" s="14" t="s">
        <v>171</v>
      </c>
      <c r="G9" s="4"/>
    </row>
    <row r="10" spans="1:8" ht="123.75" customHeight="1">
      <c r="A10" s="2" t="s">
        <v>23</v>
      </c>
      <c r="B10" t="s">
        <v>172</v>
      </c>
      <c r="C10" s="14" t="s">
        <v>173</v>
      </c>
      <c r="D10" s="14"/>
      <c r="E10" s="14" t="s">
        <v>174</v>
      </c>
      <c r="F10" s="14" t="s">
        <v>175</v>
      </c>
      <c r="G10" s="4"/>
    </row>
    <row r="11" spans="1:8" ht="164.25" customHeight="1">
      <c r="A11" s="2" t="s">
        <v>24</v>
      </c>
      <c r="B11" s="5" t="s">
        <v>176</v>
      </c>
      <c r="C11" s="5" t="s">
        <v>177</v>
      </c>
      <c r="D11" s="5"/>
      <c r="E11" s="14" t="s">
        <v>178</v>
      </c>
      <c r="F11" s="12" t="s">
        <v>179</v>
      </c>
      <c r="G11" s="4"/>
    </row>
    <row r="12" spans="1:8" ht="87" customHeight="1">
      <c r="A12" s="2" t="s">
        <v>86</v>
      </c>
      <c r="B12" s="5" t="s">
        <v>161</v>
      </c>
      <c r="C12" s="5" t="s">
        <v>180</v>
      </c>
      <c r="D12" s="5" t="s">
        <v>116</v>
      </c>
      <c r="E12" s="5" t="s">
        <v>181</v>
      </c>
      <c r="F12" s="5" t="s">
        <v>182</v>
      </c>
      <c r="G12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FD7D6-2E49-4D32-923A-F7B61A1B2E55}">
  <dimension ref="A1:H12"/>
  <sheetViews>
    <sheetView topLeftCell="A8" workbookViewId="0">
      <selection activeCell="E11" sqref="E11"/>
    </sheetView>
  </sheetViews>
  <sheetFormatPr defaultColWidth="32.7109375" defaultRowHeight="15"/>
  <cols>
    <col min="1" max="1" width="32.7109375" customWidth="1"/>
    <col min="3" max="3" width="36.14062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183</v>
      </c>
      <c r="C2" s="5" t="s">
        <v>184</v>
      </c>
      <c r="D2" s="5"/>
      <c r="E2" s="12" t="s">
        <v>185</v>
      </c>
      <c r="F2" s="12" t="s">
        <v>186</v>
      </c>
      <c r="G2" s="3"/>
    </row>
    <row r="3" spans="1:8" ht="100.5" customHeight="1">
      <c r="A3" s="2" t="s">
        <v>13</v>
      </c>
      <c r="B3" s="21"/>
      <c r="C3" s="22" t="s">
        <v>187</v>
      </c>
      <c r="D3" s="5"/>
      <c r="E3" s="12" t="s">
        <v>188</v>
      </c>
      <c r="F3" s="12" t="s">
        <v>189</v>
      </c>
      <c r="G3" s="4"/>
    </row>
    <row r="4" spans="1:8" ht="160.5" customHeight="1">
      <c r="A4" s="2" t="s">
        <v>16</v>
      </c>
      <c r="B4" s="5" t="s">
        <v>190</v>
      </c>
      <c r="C4" s="5" t="s">
        <v>191</v>
      </c>
      <c r="D4" s="5"/>
      <c r="E4" s="14" t="s">
        <v>192</v>
      </c>
      <c r="F4" s="12" t="s">
        <v>154</v>
      </c>
      <c r="G4" s="12"/>
      <c r="H4" s="18"/>
    </row>
    <row r="5" spans="1:8" ht="170.25" customHeight="1">
      <c r="A5" s="2" t="s">
        <v>17</v>
      </c>
      <c r="B5" s="23" t="s">
        <v>193</v>
      </c>
      <c r="C5" s="5" t="s">
        <v>194</v>
      </c>
      <c r="D5" s="5"/>
      <c r="E5" s="24" t="s">
        <v>195</v>
      </c>
      <c r="F5" s="13" t="s">
        <v>196</v>
      </c>
      <c r="G5" s="8"/>
      <c r="H5" s="13"/>
    </row>
    <row r="6" spans="1:8" ht="165" customHeight="1">
      <c r="A6" s="2" t="s">
        <v>19</v>
      </c>
      <c r="B6" s="23" t="s">
        <v>197</v>
      </c>
      <c r="C6" s="20" t="s">
        <v>198</v>
      </c>
      <c r="D6" s="5"/>
      <c r="E6" s="14" t="s">
        <v>199</v>
      </c>
      <c r="F6" s="12" t="s">
        <v>200</v>
      </c>
      <c r="G6" s="4"/>
    </row>
    <row r="7" spans="1:8" ht="85.5" customHeight="1">
      <c r="A7" s="2" t="s">
        <v>20</v>
      </c>
      <c r="B7" s="15" t="s">
        <v>201</v>
      </c>
      <c r="C7" s="5" t="s">
        <v>194</v>
      </c>
      <c r="D7" s="5"/>
      <c r="E7" s="13" t="s">
        <v>202</v>
      </c>
      <c r="F7" s="12" t="s">
        <v>203</v>
      </c>
      <c r="G7" s="4"/>
    </row>
    <row r="8" spans="1:8" ht="102.75" customHeight="1">
      <c r="A8" s="2" t="s">
        <v>21</v>
      </c>
      <c r="B8" s="5" t="s">
        <v>165</v>
      </c>
      <c r="C8" s="14" t="s">
        <v>204</v>
      </c>
      <c r="D8" s="5"/>
      <c r="E8" s="22" t="s">
        <v>205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206</v>
      </c>
      <c r="D9" s="14"/>
      <c r="E9" s="14" t="s">
        <v>207</v>
      </c>
      <c r="F9" s="14" t="s">
        <v>171</v>
      </c>
      <c r="G9" s="4"/>
    </row>
    <row r="10" spans="1:8" ht="123.75" customHeight="1">
      <c r="A10" s="2" t="s">
        <v>23</v>
      </c>
      <c r="B10" t="s">
        <v>193</v>
      </c>
      <c r="C10" s="14" t="s">
        <v>208</v>
      </c>
      <c r="D10" s="14"/>
      <c r="E10" s="22" t="s">
        <v>209</v>
      </c>
      <c r="F10" s="14" t="s">
        <v>210</v>
      </c>
      <c r="G10" s="4"/>
    </row>
    <row r="11" spans="1:8" ht="164.25" customHeight="1">
      <c r="A11" s="2" t="s">
        <v>24</v>
      </c>
      <c r="B11" s="5" t="s">
        <v>176</v>
      </c>
      <c r="C11" s="5" t="s">
        <v>177</v>
      </c>
      <c r="D11" s="5"/>
      <c r="E11" s="22" t="s">
        <v>211</v>
      </c>
      <c r="F11" s="12" t="s">
        <v>179</v>
      </c>
      <c r="G11" s="4"/>
    </row>
    <row r="12" spans="1:8" ht="87" customHeight="1">
      <c r="A12" s="2" t="s">
        <v>86</v>
      </c>
      <c r="B12" s="5" t="s">
        <v>201</v>
      </c>
      <c r="C12" s="5" t="s">
        <v>212</v>
      </c>
      <c r="D12" s="5" t="s">
        <v>116</v>
      </c>
      <c r="E12" s="5" t="s">
        <v>213</v>
      </c>
      <c r="F12" s="5" t="s">
        <v>182</v>
      </c>
      <c r="G12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81811-85A5-4B2D-B88E-0FFF35F2A58F}">
  <dimension ref="A1:H12"/>
  <sheetViews>
    <sheetView topLeftCell="A6" workbookViewId="0">
      <selection activeCell="B12" sqref="B12"/>
    </sheetView>
  </sheetViews>
  <sheetFormatPr defaultColWidth="32.7109375" defaultRowHeight="15"/>
  <cols>
    <col min="1" max="1" width="32.7109375" customWidth="1"/>
    <col min="2" max="2" width="43.140625" customWidth="1"/>
    <col min="3" max="3" width="36.140625" customWidth="1"/>
    <col min="4" max="4" width="31.4257812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214</v>
      </c>
      <c r="C2" s="5" t="s">
        <v>215</v>
      </c>
      <c r="D2" s="5"/>
      <c r="E2" s="12" t="s">
        <v>216</v>
      </c>
      <c r="F2" s="12" t="s">
        <v>217</v>
      </c>
      <c r="G2" s="3"/>
    </row>
    <row r="3" spans="1:8" ht="100.5" customHeight="1">
      <c r="A3" s="2" t="s">
        <v>13</v>
      </c>
      <c r="B3" s="36" t="s">
        <v>218</v>
      </c>
      <c r="C3" s="22" t="s">
        <v>219</v>
      </c>
      <c r="D3" s="5"/>
      <c r="E3" s="12" t="s">
        <v>188</v>
      </c>
      <c r="F3" s="12" t="s">
        <v>189</v>
      </c>
      <c r="G3" s="4"/>
    </row>
    <row r="4" spans="1:8" ht="160.5" customHeight="1">
      <c r="A4" s="2" t="s">
        <v>16</v>
      </c>
      <c r="B4" s="5" t="s">
        <v>190</v>
      </c>
      <c r="C4" s="5" t="s">
        <v>191</v>
      </c>
      <c r="D4" s="5"/>
      <c r="E4" s="14" t="s">
        <v>192</v>
      </c>
      <c r="F4" s="12" t="s">
        <v>154</v>
      </c>
      <c r="G4" s="12"/>
      <c r="H4" s="18"/>
    </row>
    <row r="5" spans="1:8" ht="170.25" customHeight="1">
      <c r="A5" s="2" t="s">
        <v>17</v>
      </c>
      <c r="B5" s="23"/>
      <c r="C5" s="5" t="s">
        <v>220</v>
      </c>
      <c r="D5" s="5"/>
      <c r="E5" s="24" t="s">
        <v>221</v>
      </c>
      <c r="F5" s="13" t="s">
        <v>222</v>
      </c>
      <c r="G5" s="8"/>
      <c r="H5" s="13"/>
    </row>
    <row r="6" spans="1:8" ht="165" customHeight="1">
      <c r="A6" s="25" t="s">
        <v>19</v>
      </c>
      <c r="B6" s="5" t="s">
        <v>223</v>
      </c>
      <c r="C6" s="32" t="s">
        <v>224</v>
      </c>
      <c r="D6" s="5"/>
      <c r="E6" s="22" t="s">
        <v>225</v>
      </c>
      <c r="F6" s="12" t="s">
        <v>226</v>
      </c>
      <c r="G6" s="4"/>
    </row>
    <row r="7" spans="1:8" ht="85.5" customHeight="1">
      <c r="A7" s="2" t="s">
        <v>20</v>
      </c>
      <c r="B7" s="26" t="s">
        <v>201</v>
      </c>
      <c r="C7" s="5" t="s">
        <v>194</v>
      </c>
      <c r="D7" s="5"/>
      <c r="E7" s="13" t="s">
        <v>202</v>
      </c>
      <c r="F7" s="12" t="s">
        <v>203</v>
      </c>
      <c r="G7" s="4"/>
    </row>
    <row r="8" spans="1:8" ht="102.75" customHeight="1">
      <c r="A8" s="2" t="s">
        <v>21</v>
      </c>
      <c r="B8" s="5" t="s">
        <v>227</v>
      </c>
      <c r="C8" s="14" t="s">
        <v>228</v>
      </c>
      <c r="D8" s="5"/>
      <c r="E8" s="22" t="s">
        <v>229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206</v>
      </c>
      <c r="D9" s="14"/>
      <c r="E9" s="14" t="s">
        <v>207</v>
      </c>
      <c r="F9" s="14" t="s">
        <v>171</v>
      </c>
      <c r="G9" s="4"/>
    </row>
    <row r="10" spans="1:8" ht="123.75" customHeight="1">
      <c r="A10" s="2" t="s">
        <v>23</v>
      </c>
      <c r="C10" s="14" t="s">
        <v>230</v>
      </c>
      <c r="D10" s="14"/>
      <c r="E10" s="22" t="s">
        <v>231</v>
      </c>
      <c r="F10" s="14" t="s">
        <v>210</v>
      </c>
      <c r="G10" s="4"/>
    </row>
    <row r="11" spans="1:8" ht="164.25" customHeight="1">
      <c r="A11" s="2" t="s">
        <v>24</v>
      </c>
      <c r="B11" s="5"/>
      <c r="C11" s="5" t="s">
        <v>232</v>
      </c>
      <c r="D11" s="5"/>
      <c r="E11" s="22" t="s">
        <v>233</v>
      </c>
      <c r="F11" s="12"/>
      <c r="G11" s="4"/>
    </row>
    <row r="12" spans="1:8" ht="87" customHeight="1">
      <c r="A12" s="2" t="s">
        <v>86</v>
      </c>
      <c r="B12" s="5" t="s">
        <v>234</v>
      </c>
      <c r="C12" s="5" t="s">
        <v>235</v>
      </c>
      <c r="D12" s="5"/>
      <c r="E12" s="5" t="s">
        <v>236</v>
      </c>
      <c r="F12" s="5" t="s">
        <v>182</v>
      </c>
      <c r="G12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9FBE3-AC7C-4AEE-8C76-4DFCE0A834B0}">
  <dimension ref="A1:H12"/>
  <sheetViews>
    <sheetView topLeftCell="A3" workbookViewId="0">
      <selection activeCell="F5" sqref="F5"/>
    </sheetView>
  </sheetViews>
  <sheetFormatPr defaultColWidth="32.7109375" defaultRowHeight="15"/>
  <cols>
    <col min="1" max="1" width="32.7109375" customWidth="1"/>
    <col min="2" max="2" width="43.140625" customWidth="1"/>
    <col min="3" max="3" width="36.140625" customWidth="1"/>
  </cols>
  <sheetData>
    <row r="1" spans="1:8">
      <c r="A1" s="27" t="e" cm="1">
        <f t="array" aca="1" ref="A1" ca="1">--B</f>
        <v>#NAME?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8" ht="73.5" customHeight="1">
      <c r="A2" s="16" t="s">
        <v>9</v>
      </c>
      <c r="B2" s="14" t="s">
        <v>237</v>
      </c>
      <c r="C2" s="14" t="s">
        <v>238</v>
      </c>
      <c r="D2" s="14"/>
      <c r="E2" s="13" t="s">
        <v>239</v>
      </c>
      <c r="F2" s="13" t="s">
        <v>240</v>
      </c>
      <c r="G2" s="28"/>
    </row>
    <row r="3" spans="1:8" ht="100.5" customHeight="1">
      <c r="A3" s="16" t="s">
        <v>13</v>
      </c>
      <c r="B3" s="21" t="s">
        <v>241</v>
      </c>
      <c r="C3" s="22" t="s">
        <v>218</v>
      </c>
      <c r="D3" s="14"/>
      <c r="E3" s="13" t="s">
        <v>242</v>
      </c>
      <c r="F3" s="13" t="s">
        <v>243</v>
      </c>
      <c r="G3" s="4"/>
    </row>
    <row r="4" spans="1:8" ht="160.5" customHeight="1">
      <c r="A4" s="16" t="s">
        <v>16</v>
      </c>
      <c r="B4" s="14" t="s">
        <v>190</v>
      </c>
      <c r="C4" s="14" t="s">
        <v>244</v>
      </c>
      <c r="D4" s="14"/>
      <c r="E4" s="14" t="s">
        <v>245</v>
      </c>
      <c r="F4" s="13" t="s">
        <v>154</v>
      </c>
      <c r="G4" s="13"/>
      <c r="H4" s="18"/>
    </row>
    <row r="5" spans="1:8" ht="170.25" customHeight="1">
      <c r="A5" s="16" t="s">
        <v>17</v>
      </c>
      <c r="B5" s="23"/>
      <c r="C5" s="14" t="s">
        <v>246</v>
      </c>
      <c r="D5" s="14"/>
      <c r="E5" s="35" t="s">
        <v>247</v>
      </c>
      <c r="F5" s="13"/>
      <c r="G5" s="29"/>
      <c r="H5" s="13"/>
    </row>
    <row r="6" spans="1:8" ht="165" customHeight="1">
      <c r="A6" s="30" t="s">
        <v>19</v>
      </c>
      <c r="B6" s="14" t="s">
        <v>237</v>
      </c>
      <c r="C6" s="14" t="s">
        <v>248</v>
      </c>
      <c r="D6" s="14"/>
      <c r="E6" s="14" t="s">
        <v>199</v>
      </c>
      <c r="F6" s="13" t="s">
        <v>200</v>
      </c>
      <c r="G6" s="4"/>
    </row>
    <row r="7" spans="1:8" ht="85.5" customHeight="1">
      <c r="A7" s="16" t="s">
        <v>20</v>
      </c>
      <c r="B7" s="31"/>
      <c r="C7" s="14" t="s">
        <v>249</v>
      </c>
      <c r="D7" s="14"/>
      <c r="E7" s="13" t="s">
        <v>250</v>
      </c>
      <c r="F7" s="33" t="s">
        <v>251</v>
      </c>
      <c r="G7" s="4"/>
    </row>
    <row r="8" spans="1:8" ht="102.75" customHeight="1">
      <c r="A8" s="16" t="s">
        <v>21</v>
      </c>
      <c r="B8" s="14"/>
      <c r="C8" s="14" t="s">
        <v>252</v>
      </c>
      <c r="D8" s="14"/>
      <c r="E8" s="22" t="s">
        <v>253</v>
      </c>
      <c r="F8" s="13" t="s">
        <v>154</v>
      </c>
      <c r="G8" s="4"/>
    </row>
    <row r="9" spans="1:8" ht="191.25" customHeight="1">
      <c r="A9" s="16" t="s">
        <v>22</v>
      </c>
      <c r="B9" s="14" t="s">
        <v>168</v>
      </c>
      <c r="C9" s="14" t="s">
        <v>244</v>
      </c>
      <c r="D9" s="14"/>
      <c r="E9" s="14" t="s">
        <v>245</v>
      </c>
      <c r="F9" s="14" t="s">
        <v>254</v>
      </c>
      <c r="G9" s="4"/>
    </row>
    <row r="10" spans="1:8" ht="123.75" customHeight="1">
      <c r="A10" s="16" t="s">
        <v>23</v>
      </c>
      <c r="C10" s="14" t="s">
        <v>255</v>
      </c>
      <c r="D10" s="14"/>
      <c r="E10" s="22" t="s">
        <v>247</v>
      </c>
      <c r="F10" s="14"/>
      <c r="G10" s="4"/>
    </row>
    <row r="11" spans="1:8" ht="164.25" customHeight="1">
      <c r="A11" s="16" t="s">
        <v>24</v>
      </c>
      <c r="B11" s="14"/>
      <c r="C11" s="14" t="s">
        <v>252</v>
      </c>
      <c r="D11" s="14"/>
      <c r="E11" s="22" t="s">
        <v>253</v>
      </c>
      <c r="F11" s="13"/>
      <c r="G11" s="4"/>
    </row>
    <row r="12" spans="1:8" ht="87" customHeight="1">
      <c r="A12" s="16" t="s">
        <v>86</v>
      </c>
      <c r="B12" s="14" t="s">
        <v>256</v>
      </c>
      <c r="C12" s="14" t="s">
        <v>257</v>
      </c>
      <c r="D12" s="14"/>
      <c r="E12" s="14" t="s">
        <v>250</v>
      </c>
      <c r="F12" s="14" t="s">
        <v>182</v>
      </c>
      <c r="G12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4D0C2-D6B3-4372-947D-77C8110E9B72}">
  <dimension ref="A1:G12"/>
  <sheetViews>
    <sheetView workbookViewId="0">
      <selection activeCell="G5" sqref="G5"/>
    </sheetView>
  </sheetViews>
  <sheetFormatPr defaultRowHeight="15"/>
  <cols>
    <col min="1" max="1" width="20.42578125" customWidth="1"/>
    <col min="2" max="2" width="28.28515625" customWidth="1"/>
    <col min="3" max="3" width="37.28515625" customWidth="1"/>
    <col min="4" max="4" width="26.85546875" customWidth="1"/>
    <col min="5" max="5" width="34.85546875" customWidth="1"/>
    <col min="6" max="6" width="30.85546875" customWidth="1"/>
    <col min="7" max="7" width="33.5703125" customWidth="1"/>
  </cols>
  <sheetData>
    <row r="1" spans="1:7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237</v>
      </c>
      <c r="C2" s="14" t="s">
        <v>259</v>
      </c>
      <c r="D2" s="14"/>
      <c r="E2" s="13" t="s">
        <v>260</v>
      </c>
      <c r="F2" s="13" t="s">
        <v>261</v>
      </c>
      <c r="G2" s="28"/>
    </row>
    <row r="3" spans="1:7" ht="37.5">
      <c r="A3" s="16" t="s">
        <v>13</v>
      </c>
      <c r="B3" s="21" t="s">
        <v>237</v>
      </c>
      <c r="C3" s="22" t="s">
        <v>262</v>
      </c>
      <c r="D3" s="14"/>
      <c r="E3" s="35" t="s">
        <v>263</v>
      </c>
      <c r="F3" s="13" t="s">
        <v>264</v>
      </c>
      <c r="G3" s="4"/>
    </row>
    <row r="4" spans="1:7" ht="58.5" customHeight="1">
      <c r="A4" s="16" t="s">
        <v>16</v>
      </c>
      <c r="B4" s="14" t="s">
        <v>265</v>
      </c>
      <c r="C4" s="14" t="s">
        <v>266</v>
      </c>
      <c r="D4" s="14"/>
      <c r="E4" s="14" t="s">
        <v>267</v>
      </c>
      <c r="F4" s="13" t="s">
        <v>268</v>
      </c>
      <c r="G4" s="13"/>
    </row>
    <row r="5" spans="1:7" ht="130.5" customHeight="1">
      <c r="A5" s="16" t="s">
        <v>17</v>
      </c>
      <c r="B5" s="23" t="s">
        <v>265</v>
      </c>
      <c r="C5" s="14" t="s">
        <v>266</v>
      </c>
      <c r="D5" s="14"/>
      <c r="E5" s="24" t="s">
        <v>269</v>
      </c>
      <c r="F5" s="13" t="s">
        <v>270</v>
      </c>
      <c r="G5" s="29"/>
    </row>
    <row r="6" spans="1:7" ht="25.5">
      <c r="A6" s="30" t="s">
        <v>19</v>
      </c>
      <c r="B6" s="23" t="s">
        <v>265</v>
      </c>
      <c r="C6" s="14" t="s">
        <v>266</v>
      </c>
      <c r="D6" s="14"/>
      <c r="E6" s="24" t="s">
        <v>271</v>
      </c>
      <c r="F6" s="13" t="s">
        <v>272</v>
      </c>
      <c r="G6" s="4"/>
    </row>
    <row r="7" spans="1:7" ht="25.5">
      <c r="A7" s="16" t="s">
        <v>20</v>
      </c>
      <c r="B7" s="23" t="s">
        <v>265</v>
      </c>
      <c r="C7" s="33" t="s">
        <v>273</v>
      </c>
      <c r="D7" s="14"/>
      <c r="E7" s="13" t="s">
        <v>274</v>
      </c>
      <c r="F7" s="33" t="s">
        <v>275</v>
      </c>
      <c r="G7" s="4"/>
    </row>
    <row r="8" spans="1:7" ht="55.5" customHeight="1">
      <c r="A8" s="16" t="s">
        <v>21</v>
      </c>
      <c r="B8" s="14" t="s">
        <v>265</v>
      </c>
      <c r="C8" s="14" t="s">
        <v>266</v>
      </c>
      <c r="D8" s="14"/>
      <c r="E8" s="24" t="s">
        <v>276</v>
      </c>
      <c r="F8" s="13" t="s">
        <v>277</v>
      </c>
      <c r="G8" s="4"/>
    </row>
    <row r="9" spans="1:7" ht="25.5">
      <c r="A9" s="16" t="s">
        <v>22</v>
      </c>
      <c r="B9" s="14" t="s">
        <v>265</v>
      </c>
      <c r="C9" s="14" t="s">
        <v>278</v>
      </c>
      <c r="D9" s="14"/>
      <c r="E9" s="14" t="s">
        <v>263</v>
      </c>
      <c r="F9" s="14" t="s">
        <v>279</v>
      </c>
      <c r="G9" s="4"/>
    </row>
    <row r="10" spans="1:7" ht="85.5" customHeight="1">
      <c r="A10" s="16" t="s">
        <v>23</v>
      </c>
      <c r="B10" t="s">
        <v>265</v>
      </c>
      <c r="C10" s="14" t="s">
        <v>266</v>
      </c>
      <c r="D10" s="14"/>
      <c r="E10" s="34" t="s">
        <v>280</v>
      </c>
      <c r="F10" s="14" t="s">
        <v>281</v>
      </c>
      <c r="G10" s="4"/>
    </row>
    <row r="11" spans="1:7" ht="57.75" customHeight="1">
      <c r="A11" s="16" t="s">
        <v>24</v>
      </c>
      <c r="B11" s="14" t="s">
        <v>265</v>
      </c>
      <c r="C11" s="14" t="s">
        <v>266</v>
      </c>
      <c r="D11" s="14"/>
      <c r="E11" s="22" t="s">
        <v>280</v>
      </c>
      <c r="F11" s="13" t="s">
        <v>282</v>
      </c>
      <c r="G11" s="4"/>
    </row>
    <row r="12" spans="1:7" ht="141" customHeight="1">
      <c r="A12" s="16" t="s">
        <v>86</v>
      </c>
      <c r="B12" s="14" t="s">
        <v>265</v>
      </c>
      <c r="C12" s="14" t="s">
        <v>283</v>
      </c>
      <c r="D12" s="14"/>
      <c r="E12" s="14" t="s">
        <v>274</v>
      </c>
      <c r="F12" s="14" t="s">
        <v>182</v>
      </c>
      <c r="G12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F4A8A-E29B-4E18-8E69-E97113C33CFB}">
  <dimension ref="A1:G12"/>
  <sheetViews>
    <sheetView workbookViewId="0">
      <selection activeCell="B10" sqref="A1:G12"/>
    </sheetView>
  </sheetViews>
  <sheetFormatPr defaultRowHeight="15"/>
  <cols>
    <col min="1" max="1" width="20.42578125" customWidth="1"/>
    <col min="2" max="2" width="28.28515625" customWidth="1"/>
    <col min="3" max="3" width="37.28515625" customWidth="1"/>
    <col min="4" max="4" width="26.85546875" customWidth="1"/>
    <col min="5" max="5" width="34.85546875" customWidth="1"/>
    <col min="6" max="6" width="30.85546875" customWidth="1"/>
    <col min="7" max="7" width="33.5703125" customWidth="1"/>
  </cols>
  <sheetData>
    <row r="1" spans="1:7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284</v>
      </c>
      <c r="C2" s="14" t="s">
        <v>285</v>
      </c>
      <c r="D2" s="14"/>
      <c r="E2" s="13" t="s">
        <v>286</v>
      </c>
      <c r="F2" s="13" t="s">
        <v>287</v>
      </c>
      <c r="G2" s="28"/>
    </row>
    <row r="3" spans="1:7" ht="37.5">
      <c r="A3" s="16" t="s">
        <v>13</v>
      </c>
      <c r="B3" s="21" t="s">
        <v>288</v>
      </c>
      <c r="C3" s="22" t="s">
        <v>289</v>
      </c>
      <c r="D3" s="14"/>
      <c r="E3" s="35" t="s">
        <v>290</v>
      </c>
      <c r="F3" s="13" t="s">
        <v>291</v>
      </c>
      <c r="G3" s="4"/>
    </row>
    <row r="4" spans="1:7" ht="100.5" customHeight="1">
      <c r="A4" s="16" t="s">
        <v>16</v>
      </c>
      <c r="B4" s="14" t="s">
        <v>265</v>
      </c>
      <c r="C4" s="14" t="s">
        <v>292</v>
      </c>
      <c r="D4" s="14"/>
      <c r="E4" s="14" t="s">
        <v>293</v>
      </c>
      <c r="F4" s="13" t="s">
        <v>294</v>
      </c>
      <c r="G4" s="13"/>
    </row>
    <row r="5" spans="1:7" ht="130.5" customHeight="1">
      <c r="A5" s="16" t="s">
        <v>17</v>
      </c>
      <c r="B5" s="23" t="s">
        <v>265</v>
      </c>
      <c r="C5" s="14" t="s">
        <v>295</v>
      </c>
      <c r="D5" s="14"/>
      <c r="E5" s="24" t="s">
        <v>296</v>
      </c>
      <c r="F5" s="13" t="s">
        <v>297</v>
      </c>
      <c r="G5" s="29"/>
    </row>
    <row r="6" spans="1:7">
      <c r="A6" s="30" t="s">
        <v>19</v>
      </c>
      <c r="B6" s="14" t="s">
        <v>298</v>
      </c>
      <c r="C6" s="14" t="s">
        <v>298</v>
      </c>
      <c r="D6" s="14" t="s">
        <v>298</v>
      </c>
      <c r="E6" s="14" t="s">
        <v>298</v>
      </c>
      <c r="F6" s="14" t="s">
        <v>298</v>
      </c>
      <c r="G6" s="4"/>
    </row>
    <row r="7" spans="1:7" ht="61.5">
      <c r="A7" s="16" t="s">
        <v>20</v>
      </c>
      <c r="B7" s="23" t="s">
        <v>299</v>
      </c>
      <c r="C7" s="33" t="s">
        <v>300</v>
      </c>
      <c r="D7" s="14"/>
      <c r="E7" s="13" t="s">
        <v>274</v>
      </c>
      <c r="F7" s="33" t="s">
        <v>301</v>
      </c>
      <c r="G7" s="4"/>
    </row>
    <row r="8" spans="1:7" ht="82.5" customHeight="1">
      <c r="A8" s="16" t="s">
        <v>21</v>
      </c>
      <c r="B8" s="14" t="s">
        <v>302</v>
      </c>
      <c r="C8" s="14" t="s">
        <v>265</v>
      </c>
      <c r="D8" s="14"/>
      <c r="E8" s="35" t="s">
        <v>303</v>
      </c>
      <c r="F8" s="13" t="s">
        <v>304</v>
      </c>
      <c r="G8" s="4"/>
    </row>
    <row r="9" spans="1:7" ht="25.5">
      <c r="A9" s="16" t="s">
        <v>22</v>
      </c>
      <c r="B9" s="14" t="s">
        <v>265</v>
      </c>
      <c r="C9" s="14" t="s">
        <v>292</v>
      </c>
      <c r="D9" s="14"/>
      <c r="E9" s="14" t="s">
        <v>305</v>
      </c>
      <c r="F9" s="14" t="s">
        <v>306</v>
      </c>
      <c r="G9" s="4"/>
    </row>
    <row r="10" spans="1:7" ht="85.5" customHeight="1">
      <c r="A10" s="16" t="s">
        <v>23</v>
      </c>
      <c r="B10" t="s">
        <v>265</v>
      </c>
      <c r="C10" s="14" t="s">
        <v>307</v>
      </c>
      <c r="D10" s="14"/>
      <c r="E10" s="24" t="s">
        <v>308</v>
      </c>
      <c r="F10" s="13" t="s">
        <v>309</v>
      </c>
      <c r="G10" s="4"/>
    </row>
    <row r="11" spans="1:7" ht="110.25" customHeight="1">
      <c r="A11" s="16" t="s">
        <v>24</v>
      </c>
      <c r="B11" s="14" t="s">
        <v>265</v>
      </c>
      <c r="C11" s="14" t="s">
        <v>310</v>
      </c>
      <c r="D11" s="14"/>
      <c r="E11" s="22" t="s">
        <v>311</v>
      </c>
      <c r="F11" s="13" t="s">
        <v>179</v>
      </c>
      <c r="G11" s="4"/>
    </row>
    <row r="12" spans="1:7" ht="141" customHeight="1">
      <c r="A12" s="16" t="s">
        <v>86</v>
      </c>
      <c r="B12" s="14" t="s">
        <v>312</v>
      </c>
      <c r="C12" s="14" t="s">
        <v>313</v>
      </c>
      <c r="D12" s="14"/>
      <c r="E12" s="14" t="s">
        <v>314</v>
      </c>
      <c r="F12" s="14" t="s">
        <v>182</v>
      </c>
      <c r="G12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04E62-3F20-49FE-92C9-574EE772D882}">
  <dimension ref="A1:J12"/>
  <sheetViews>
    <sheetView workbookViewId="0">
      <selection activeCell="E4" sqref="E4"/>
    </sheetView>
  </sheetViews>
  <sheetFormatPr defaultRowHeight="15"/>
  <cols>
    <col min="1" max="1" width="20.42578125" customWidth="1"/>
    <col min="2" max="2" width="28.28515625" customWidth="1"/>
    <col min="3" max="3" width="42.140625" customWidth="1"/>
    <col min="4" max="4" width="26.85546875" customWidth="1"/>
    <col min="5" max="5" width="42.42578125" customWidth="1"/>
    <col min="6" max="6" width="30.85546875" customWidth="1"/>
    <col min="7" max="7" width="33.5703125" customWidth="1"/>
  </cols>
  <sheetData>
    <row r="1" spans="1:10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10" ht="18.75">
      <c r="A2" s="16" t="s">
        <v>9</v>
      </c>
      <c r="B2" s="90" t="s">
        <v>94</v>
      </c>
      <c r="C2" s="91"/>
      <c r="D2" s="91"/>
      <c r="E2" s="91"/>
      <c r="F2" s="91"/>
      <c r="G2" s="92"/>
    </row>
    <row r="3" spans="1:10" ht="25.5">
      <c r="A3" s="16" t="s">
        <v>13</v>
      </c>
      <c r="B3" s="21" t="s">
        <v>315</v>
      </c>
      <c r="C3" s="37" t="s">
        <v>316</v>
      </c>
      <c r="D3" s="14"/>
      <c r="E3" s="35" t="s">
        <v>317</v>
      </c>
      <c r="F3" s="13" t="s">
        <v>318</v>
      </c>
      <c r="G3" s="4"/>
    </row>
    <row r="4" spans="1:10" ht="100.5" customHeight="1">
      <c r="A4" s="16" t="s">
        <v>16</v>
      </c>
      <c r="B4" s="14" t="s">
        <v>319</v>
      </c>
      <c r="C4" s="14"/>
      <c r="D4" s="14"/>
      <c r="E4" s="14" t="s">
        <v>320</v>
      </c>
      <c r="F4" s="13" t="s">
        <v>321</v>
      </c>
      <c r="G4" s="13"/>
    </row>
    <row r="5" spans="1:10" ht="90" customHeight="1">
      <c r="A5" s="16" t="s">
        <v>17</v>
      </c>
      <c r="B5" s="23" t="s">
        <v>322</v>
      </c>
      <c r="C5" s="14" t="s">
        <v>323</v>
      </c>
      <c r="D5" s="14"/>
      <c r="E5" s="35" t="s">
        <v>324</v>
      </c>
      <c r="F5" s="13" t="s">
        <v>325</v>
      </c>
      <c r="G5" s="29"/>
      <c r="J5" s="40"/>
    </row>
    <row r="6" spans="1:10" ht="56.25" customHeight="1">
      <c r="A6" s="30" t="s">
        <v>19</v>
      </c>
      <c r="B6" s="14" t="s">
        <v>319</v>
      </c>
      <c r="C6" s="14"/>
      <c r="D6" s="14"/>
      <c r="E6" s="38" t="s">
        <v>326</v>
      </c>
      <c r="F6" s="14" t="s">
        <v>327</v>
      </c>
      <c r="G6" s="4"/>
    </row>
    <row r="7" spans="1:10" ht="54.75" customHeight="1">
      <c r="A7" s="16" t="s">
        <v>20</v>
      </c>
      <c r="B7" s="23"/>
      <c r="C7" s="33" t="s">
        <v>328</v>
      </c>
      <c r="D7" s="14"/>
      <c r="E7" s="13" t="s">
        <v>329</v>
      </c>
      <c r="F7" s="33" t="s">
        <v>330</v>
      </c>
      <c r="G7" s="4"/>
    </row>
    <row r="8" spans="1:10" ht="110.25" customHeight="1">
      <c r="A8" s="16" t="s">
        <v>21</v>
      </c>
      <c r="B8" s="14" t="s">
        <v>331</v>
      </c>
      <c r="C8" s="39" t="s">
        <v>332</v>
      </c>
      <c r="D8" s="14"/>
      <c r="E8" s="35" t="s">
        <v>333</v>
      </c>
      <c r="F8" s="13" t="s">
        <v>334</v>
      </c>
      <c r="G8" s="4"/>
    </row>
    <row r="9" spans="1:10" ht="37.5">
      <c r="A9" s="16" t="s">
        <v>22</v>
      </c>
      <c r="B9" s="14" t="s">
        <v>319</v>
      </c>
      <c r="C9" s="14"/>
      <c r="D9" s="14"/>
      <c r="E9" s="14" t="s">
        <v>335</v>
      </c>
      <c r="F9" s="14" t="s">
        <v>336</v>
      </c>
      <c r="G9" s="4"/>
    </row>
    <row r="10" spans="1:10" ht="85.5" customHeight="1">
      <c r="A10" s="16" t="s">
        <v>23</v>
      </c>
      <c r="B10" t="s">
        <v>337</v>
      </c>
      <c r="C10" s="14" t="s">
        <v>307</v>
      </c>
      <c r="D10" s="14"/>
      <c r="E10" s="24" t="s">
        <v>338</v>
      </c>
      <c r="F10" s="14" t="s">
        <v>339</v>
      </c>
      <c r="G10" s="4"/>
    </row>
    <row r="11" spans="1:10" ht="110.25" customHeight="1">
      <c r="A11" s="16" t="s">
        <v>24</v>
      </c>
      <c r="B11" s="14"/>
      <c r="C11" s="41" t="s">
        <v>340</v>
      </c>
      <c r="D11" s="14"/>
      <c r="E11" s="22" t="s">
        <v>341</v>
      </c>
      <c r="F11" s="13" t="s">
        <v>342</v>
      </c>
      <c r="G11" s="4"/>
    </row>
    <row r="12" spans="1:10" ht="141" customHeight="1">
      <c r="A12" s="16" t="s">
        <v>86</v>
      </c>
      <c r="B12" s="14"/>
      <c r="C12" s="14" t="s">
        <v>343</v>
      </c>
      <c r="D12" s="14"/>
      <c r="E12" s="14" t="s">
        <v>344</v>
      </c>
      <c r="F12" s="14" t="s">
        <v>345</v>
      </c>
      <c r="G12" s="4"/>
    </row>
  </sheetData>
  <mergeCells count="1">
    <mergeCell ref="B2:G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4816C-CAE5-4525-AB01-5036960B55BC}">
  <dimension ref="A1:G12"/>
  <sheetViews>
    <sheetView topLeftCell="A5" workbookViewId="0">
      <selection activeCell="F11" sqref="F11"/>
    </sheetView>
  </sheetViews>
  <sheetFormatPr defaultColWidth="20.85546875" defaultRowHeight="15"/>
  <cols>
    <col min="2" max="2" width="26.5703125" customWidth="1"/>
    <col min="3" max="3" width="35.5703125" customWidth="1"/>
    <col min="5" max="5" width="32" customWidth="1"/>
  </cols>
  <sheetData>
    <row r="1" spans="1:7" ht="27.75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74.25">
      <c r="A2" s="16" t="s">
        <v>9</v>
      </c>
      <c r="B2" s="14" t="s">
        <v>346</v>
      </c>
      <c r="C2" s="14" t="s">
        <v>347</v>
      </c>
      <c r="D2" s="14"/>
      <c r="E2" s="13" t="s">
        <v>348</v>
      </c>
      <c r="F2" s="13" t="s">
        <v>349</v>
      </c>
      <c r="G2" s="28"/>
    </row>
    <row r="3" spans="1:7" ht="90.75" customHeight="1">
      <c r="A3" s="16" t="s">
        <v>13</v>
      </c>
      <c r="B3" s="21" t="s">
        <v>288</v>
      </c>
      <c r="C3" s="14" t="s">
        <v>350</v>
      </c>
      <c r="D3" s="14"/>
      <c r="E3" s="35" t="s">
        <v>351</v>
      </c>
      <c r="F3" s="13" t="s">
        <v>351</v>
      </c>
      <c r="G3" s="4"/>
    </row>
    <row r="4" spans="1:7" ht="78.75" customHeight="1">
      <c r="A4" s="16" t="s">
        <v>16</v>
      </c>
      <c r="B4" s="14" t="s">
        <v>352</v>
      </c>
      <c r="C4" s="14" t="s">
        <v>353</v>
      </c>
      <c r="D4" s="14"/>
      <c r="E4" s="14" t="s">
        <v>354</v>
      </c>
      <c r="F4" s="13" t="s">
        <v>355</v>
      </c>
      <c r="G4" s="13"/>
    </row>
    <row r="5" spans="1:7" ht="71.25" customHeight="1">
      <c r="A5" s="16" t="s">
        <v>17</v>
      </c>
      <c r="B5" s="23" t="s">
        <v>356</v>
      </c>
      <c r="C5" s="14" t="s">
        <v>357</v>
      </c>
      <c r="D5" s="14"/>
      <c r="E5" s="35" t="s">
        <v>358</v>
      </c>
      <c r="F5" s="13" t="s">
        <v>359</v>
      </c>
      <c r="G5" s="29"/>
    </row>
    <row r="6" spans="1:7" ht="49.5">
      <c r="A6" s="30" t="s">
        <v>19</v>
      </c>
      <c r="B6" s="14" t="s">
        <v>360</v>
      </c>
      <c r="C6" s="14" t="s">
        <v>361</v>
      </c>
      <c r="D6" s="14"/>
      <c r="E6" s="13" t="s">
        <v>362</v>
      </c>
      <c r="F6" s="14" t="s">
        <v>363</v>
      </c>
      <c r="G6" s="4"/>
    </row>
    <row r="7" spans="1:7" ht="49.5">
      <c r="A7" s="16" t="s">
        <v>20</v>
      </c>
      <c r="B7" s="23" t="s">
        <v>364</v>
      </c>
      <c r="C7" s="33" t="s">
        <v>365</v>
      </c>
      <c r="D7" s="14"/>
      <c r="E7" s="13" t="s">
        <v>366</v>
      </c>
      <c r="F7" s="33" t="s">
        <v>367</v>
      </c>
      <c r="G7" s="4"/>
    </row>
    <row r="8" spans="1:7" ht="135" customHeight="1">
      <c r="A8" s="16" t="s">
        <v>21</v>
      </c>
      <c r="B8" s="14" t="s">
        <v>302</v>
      </c>
      <c r="C8" s="14" t="s">
        <v>368</v>
      </c>
      <c r="D8" s="14"/>
      <c r="E8" s="35" t="s">
        <v>369</v>
      </c>
      <c r="F8" s="13" t="s">
        <v>370</v>
      </c>
      <c r="G8" s="4"/>
    </row>
    <row r="9" spans="1:7" ht="66" customHeight="1">
      <c r="A9" s="16" t="s">
        <v>22</v>
      </c>
      <c r="B9" s="14" t="s">
        <v>371</v>
      </c>
      <c r="C9" s="14" t="s">
        <v>372</v>
      </c>
      <c r="D9" s="14"/>
      <c r="E9" s="14" t="s">
        <v>373</v>
      </c>
      <c r="F9" s="14" t="s">
        <v>374</v>
      </c>
      <c r="G9" s="4"/>
    </row>
    <row r="10" spans="1:7" ht="61.5">
      <c r="A10" s="16" t="s">
        <v>23</v>
      </c>
      <c r="B10" t="s">
        <v>375</v>
      </c>
      <c r="C10" s="14" t="s">
        <v>376</v>
      </c>
      <c r="D10" s="14"/>
      <c r="E10" s="35" t="s">
        <v>377</v>
      </c>
      <c r="F10" s="13" t="s">
        <v>378</v>
      </c>
      <c r="G10" s="4"/>
    </row>
    <row r="11" spans="1:7" ht="63" customHeight="1">
      <c r="A11" s="16" t="s">
        <v>24</v>
      </c>
      <c r="B11" s="14" t="s">
        <v>319</v>
      </c>
      <c r="C11" s="14" t="s">
        <v>361</v>
      </c>
      <c r="D11" s="14"/>
      <c r="E11" s="14" t="s">
        <v>379</v>
      </c>
      <c r="F11" s="13" t="s">
        <v>380</v>
      </c>
      <c r="G11" s="4"/>
    </row>
    <row r="12" spans="1:7" ht="57.75" customHeight="1">
      <c r="A12" s="16" t="s">
        <v>86</v>
      </c>
      <c r="B12" s="14" t="s">
        <v>381</v>
      </c>
      <c r="C12" s="14" t="s">
        <v>382</v>
      </c>
      <c r="D12" s="14"/>
      <c r="E12" s="14" t="s">
        <v>383</v>
      </c>
      <c r="F12" s="14" t="s">
        <v>384</v>
      </c>
      <c r="G12" s="4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D3FBA-C93D-4333-B7E1-C7BA11A34680}">
  <dimension ref="A1:V12"/>
  <sheetViews>
    <sheetView topLeftCell="A8" workbookViewId="0">
      <selection activeCell="F11" sqref="F11"/>
    </sheetView>
  </sheetViews>
  <sheetFormatPr defaultColWidth="24.28515625" defaultRowHeight="15"/>
  <cols>
    <col min="5" max="5" width="29.5703125" customWidth="1"/>
    <col min="6" max="6" width="27.42578125" customWidth="1"/>
  </cols>
  <sheetData>
    <row r="1" spans="1:22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22" ht="129.75" customHeight="1">
      <c r="A2" s="16" t="s">
        <v>9</v>
      </c>
      <c r="B2" s="14" t="s">
        <v>346</v>
      </c>
      <c r="C2" s="14" t="s">
        <v>347</v>
      </c>
      <c r="D2" s="14"/>
      <c r="E2" s="13" t="s">
        <v>385</v>
      </c>
      <c r="F2" s="13" t="s">
        <v>386</v>
      </c>
      <c r="G2" s="28"/>
      <c r="V2" s="42" t="s">
        <v>387</v>
      </c>
    </row>
    <row r="3" spans="1:22" ht="15" customHeight="1">
      <c r="A3" s="16" t="s">
        <v>13</v>
      </c>
      <c r="B3" s="93" t="s">
        <v>298</v>
      </c>
      <c r="C3" s="94"/>
      <c r="D3" s="94"/>
      <c r="E3" s="94"/>
      <c r="F3" s="94"/>
      <c r="G3" s="95"/>
    </row>
    <row r="4" spans="1:22" ht="101.25" customHeight="1">
      <c r="A4" s="16" t="s">
        <v>16</v>
      </c>
      <c r="B4" s="14" t="s">
        <v>319</v>
      </c>
      <c r="C4" s="14" t="s">
        <v>388</v>
      </c>
      <c r="D4" s="14"/>
      <c r="E4" s="14" t="s">
        <v>389</v>
      </c>
      <c r="F4" s="13" t="s">
        <v>390</v>
      </c>
      <c r="G4" s="13"/>
    </row>
    <row r="5" spans="1:22" ht="131.25" customHeight="1">
      <c r="A5" s="16" t="s">
        <v>17</v>
      </c>
      <c r="B5" s="23" t="s">
        <v>391</v>
      </c>
      <c r="C5" s="14" t="s">
        <v>392</v>
      </c>
      <c r="D5" s="14"/>
      <c r="E5" s="35" t="s">
        <v>393</v>
      </c>
      <c r="F5" s="35" t="s">
        <v>394</v>
      </c>
      <c r="G5" s="29"/>
    </row>
    <row r="6" spans="1:22" ht="113.25" customHeight="1">
      <c r="A6" s="30" t="s">
        <v>19</v>
      </c>
      <c r="B6" s="14" t="s">
        <v>395</v>
      </c>
      <c r="C6" s="14" t="s">
        <v>396</v>
      </c>
      <c r="D6" s="14"/>
      <c r="E6" s="13" t="s">
        <v>397</v>
      </c>
      <c r="F6" s="14" t="s">
        <v>398</v>
      </c>
      <c r="G6" s="4"/>
    </row>
    <row r="7" spans="1:22" ht="77.25" customHeight="1">
      <c r="A7" s="16" t="s">
        <v>20</v>
      </c>
      <c r="B7" s="23" t="s">
        <v>399</v>
      </c>
      <c r="C7" s="33"/>
      <c r="D7" s="14"/>
      <c r="E7" s="13" t="s">
        <v>400</v>
      </c>
      <c r="F7" s="33" t="s">
        <v>401</v>
      </c>
      <c r="G7" s="4"/>
    </row>
    <row r="8" spans="1:22" ht="135" customHeight="1">
      <c r="A8" s="16" t="s">
        <v>21</v>
      </c>
      <c r="B8" s="14" t="s">
        <v>302</v>
      </c>
      <c r="C8" s="14"/>
      <c r="D8" s="14"/>
      <c r="E8" s="35" t="s">
        <v>402</v>
      </c>
      <c r="F8" s="13" t="s">
        <v>403</v>
      </c>
      <c r="G8" s="4"/>
    </row>
    <row r="9" spans="1:22" ht="95.25" customHeight="1">
      <c r="A9" s="16" t="s">
        <v>22</v>
      </c>
      <c r="B9" s="14" t="s">
        <v>404</v>
      </c>
      <c r="C9" s="14" t="s">
        <v>405</v>
      </c>
      <c r="D9" s="14"/>
      <c r="E9" s="14" t="s">
        <v>406</v>
      </c>
      <c r="F9" s="14" t="s">
        <v>407</v>
      </c>
      <c r="G9" s="4"/>
    </row>
    <row r="10" spans="1:22" ht="25.5">
      <c r="A10" s="16" t="s">
        <v>23</v>
      </c>
      <c r="B10" t="s">
        <v>375</v>
      </c>
      <c r="C10" s="14" t="s">
        <v>408</v>
      </c>
      <c r="D10" s="14"/>
      <c r="E10" s="35" t="s">
        <v>409</v>
      </c>
      <c r="F10" s="35" t="s">
        <v>410</v>
      </c>
      <c r="G10" s="4"/>
    </row>
    <row r="11" spans="1:22" ht="63" customHeight="1">
      <c r="A11" s="16" t="s">
        <v>24</v>
      </c>
      <c r="B11" s="14" t="s">
        <v>319</v>
      </c>
      <c r="C11" s="14" t="s">
        <v>411</v>
      </c>
      <c r="D11" s="14"/>
      <c r="E11" s="14" t="s">
        <v>412</v>
      </c>
      <c r="F11" s="13" t="s">
        <v>413</v>
      </c>
      <c r="G11" s="4"/>
    </row>
    <row r="12" spans="1:22" ht="57.75" customHeight="1">
      <c r="A12" s="16" t="s">
        <v>86</v>
      </c>
      <c r="B12" s="14" t="s">
        <v>414</v>
      </c>
      <c r="C12" s="14" t="s">
        <v>415</v>
      </c>
      <c r="D12" s="14"/>
      <c r="E12" s="14" t="s">
        <v>416</v>
      </c>
      <c r="F12" s="14" t="s">
        <v>417</v>
      </c>
      <c r="G12" s="4"/>
    </row>
  </sheetData>
  <mergeCells count="1">
    <mergeCell ref="B3:G3"/>
  </mergeCells>
  <hyperlinks>
    <hyperlink ref="V2" r:id="rId1" xr:uid="{120B6D02-1A0C-47E1-B798-6049D6680E11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09DB2-7281-4C29-BE82-B5795AEB1608}">
  <dimension ref="A1:G12"/>
  <sheetViews>
    <sheetView topLeftCell="A6" workbookViewId="0">
      <selection activeCell="J7" sqref="J7"/>
    </sheetView>
  </sheetViews>
  <sheetFormatPr defaultRowHeight="15"/>
  <cols>
    <col min="1" max="1" width="13.85546875" customWidth="1"/>
    <col min="2" max="2" width="27.42578125" customWidth="1"/>
    <col min="3" max="3" width="18" customWidth="1"/>
    <col min="4" max="4" width="20" customWidth="1"/>
    <col min="5" max="5" width="29.42578125" customWidth="1"/>
    <col min="6" max="6" width="20.140625" customWidth="1"/>
    <col min="7" max="7" width="20.5703125" customWidth="1"/>
  </cols>
  <sheetData>
    <row r="1" spans="1:7" ht="27.75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346</v>
      </c>
      <c r="C2" s="14"/>
      <c r="D2" s="14"/>
      <c r="E2" s="13" t="s">
        <v>418</v>
      </c>
      <c r="F2" s="13" t="s">
        <v>419</v>
      </c>
      <c r="G2" s="28"/>
    </row>
    <row r="3" spans="1:7" ht="70.5" customHeight="1">
      <c r="A3" s="16" t="s">
        <v>13</v>
      </c>
      <c r="B3" s="93" t="s">
        <v>298</v>
      </c>
      <c r="C3" s="94"/>
      <c r="D3" s="94"/>
      <c r="E3" s="94"/>
      <c r="F3" s="94"/>
      <c r="G3" s="95"/>
    </row>
    <row r="4" spans="1:7" ht="49.5">
      <c r="A4" s="16" t="s">
        <v>16</v>
      </c>
      <c r="B4" s="14" t="s">
        <v>319</v>
      </c>
      <c r="C4" s="14" t="s">
        <v>388</v>
      </c>
      <c r="D4" s="14"/>
      <c r="E4" s="14" t="s">
        <v>389</v>
      </c>
      <c r="F4" s="13" t="s">
        <v>390</v>
      </c>
      <c r="G4" s="13"/>
    </row>
    <row r="5" spans="1:7" ht="53.25" customHeight="1">
      <c r="A5" s="16" t="s">
        <v>17</v>
      </c>
      <c r="B5" s="23" t="s">
        <v>391</v>
      </c>
      <c r="C5" s="14"/>
      <c r="D5" s="14"/>
      <c r="E5" s="35" t="s">
        <v>420</v>
      </c>
      <c r="F5" s="35" t="s">
        <v>421</v>
      </c>
      <c r="G5" s="29"/>
    </row>
    <row r="6" spans="1:7" ht="93.75" customHeight="1">
      <c r="A6" s="30" t="s">
        <v>19</v>
      </c>
      <c r="B6" s="14" t="s">
        <v>395</v>
      </c>
      <c r="C6" s="14"/>
      <c r="D6" s="14"/>
      <c r="E6" s="13" t="s">
        <v>422</v>
      </c>
      <c r="F6" s="14" t="s">
        <v>423</v>
      </c>
      <c r="G6" s="4"/>
    </row>
    <row r="7" spans="1:7" ht="106.5" customHeight="1">
      <c r="A7" s="16" t="s">
        <v>20</v>
      </c>
      <c r="B7" s="23" t="s">
        <v>424</v>
      </c>
      <c r="C7" s="33"/>
      <c r="D7" s="14"/>
      <c r="E7" s="13" t="s">
        <v>425</v>
      </c>
      <c r="F7" s="33" t="s">
        <v>426</v>
      </c>
      <c r="G7" s="4"/>
    </row>
    <row r="8" spans="1:7" ht="138" customHeight="1">
      <c r="A8" s="16" t="s">
        <v>21</v>
      </c>
      <c r="B8" s="14" t="s">
        <v>427</v>
      </c>
      <c r="C8" s="14"/>
      <c r="D8" s="14"/>
      <c r="E8" s="35" t="s">
        <v>428</v>
      </c>
      <c r="F8" s="13" t="s">
        <v>429</v>
      </c>
      <c r="G8" s="4"/>
    </row>
    <row r="9" spans="1:7" ht="133.5" customHeight="1">
      <c r="A9" s="16" t="s">
        <v>22</v>
      </c>
      <c r="B9" s="14"/>
      <c r="C9" s="14" t="s">
        <v>430</v>
      </c>
      <c r="D9" s="14"/>
      <c r="E9" s="14" t="s">
        <v>431</v>
      </c>
      <c r="F9" s="14" t="s">
        <v>374</v>
      </c>
      <c r="G9" s="4"/>
    </row>
    <row r="10" spans="1:7" ht="35.25" customHeight="1">
      <c r="A10" s="16" t="s">
        <v>23</v>
      </c>
      <c r="B10" s="96" t="s">
        <v>298</v>
      </c>
      <c r="C10" s="97"/>
      <c r="D10" s="97"/>
      <c r="E10" s="97"/>
      <c r="F10" s="97"/>
      <c r="G10" s="98"/>
    </row>
    <row r="11" spans="1:7" ht="36.75" customHeight="1">
      <c r="A11" s="16" t="s">
        <v>24</v>
      </c>
      <c r="B11" s="96" t="s">
        <v>298</v>
      </c>
      <c r="C11" s="97"/>
      <c r="D11" s="97"/>
      <c r="E11" s="97"/>
      <c r="F11" s="97"/>
      <c r="G11" s="98"/>
    </row>
    <row r="12" spans="1:7" ht="84" customHeight="1">
      <c r="A12" s="16" t="s">
        <v>86</v>
      </c>
      <c r="B12" s="14" t="s">
        <v>432</v>
      </c>
      <c r="C12" s="14"/>
      <c r="D12" s="14"/>
      <c r="E12" s="14" t="s">
        <v>433</v>
      </c>
      <c r="F12" s="14" t="s">
        <v>434</v>
      </c>
      <c r="G12" s="4"/>
    </row>
  </sheetData>
  <mergeCells count="3">
    <mergeCell ref="B3:G3"/>
    <mergeCell ref="B10:G10"/>
    <mergeCell ref="B11:G1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87F61-8AE3-4555-BA8D-07210E8D9156}">
  <dimension ref="A1:G12"/>
  <sheetViews>
    <sheetView topLeftCell="A7" workbookViewId="0">
      <selection activeCell="F11" sqref="F11"/>
    </sheetView>
  </sheetViews>
  <sheetFormatPr defaultRowHeight="15"/>
  <cols>
    <col min="1" max="1" width="13.85546875" customWidth="1"/>
    <col min="2" max="2" width="27.42578125" customWidth="1"/>
    <col min="3" max="3" width="29.7109375" customWidth="1"/>
    <col min="4" max="4" width="21.85546875" customWidth="1"/>
    <col min="5" max="5" width="35.7109375" customWidth="1"/>
    <col min="6" max="6" width="27.42578125" customWidth="1"/>
    <col min="7" max="7" width="20.5703125" customWidth="1"/>
  </cols>
  <sheetData>
    <row r="1" spans="1:7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61.5">
      <c r="A2" s="16" t="s">
        <v>9</v>
      </c>
      <c r="B2" s="14" t="s">
        <v>346</v>
      </c>
      <c r="C2" s="14"/>
      <c r="D2" s="14"/>
      <c r="E2" s="13" t="s">
        <v>435</v>
      </c>
      <c r="F2" s="13" t="s">
        <v>436</v>
      </c>
      <c r="G2" s="28"/>
    </row>
    <row r="3" spans="1:7" ht="91.5" customHeight="1">
      <c r="A3" s="16" t="s">
        <v>13</v>
      </c>
      <c r="B3" s="49" t="s">
        <v>437</v>
      </c>
      <c r="C3" s="50" t="s">
        <v>438</v>
      </c>
      <c r="D3" s="43"/>
      <c r="E3" s="43" t="s">
        <v>439</v>
      </c>
      <c r="F3" s="43" t="s">
        <v>351</v>
      </c>
      <c r="G3" s="44"/>
    </row>
    <row r="4" spans="1:7" ht="74.25" customHeight="1">
      <c r="A4" s="16" t="s">
        <v>16</v>
      </c>
      <c r="B4" s="48" t="s">
        <v>319</v>
      </c>
      <c r="C4" s="14" t="s">
        <v>440</v>
      </c>
      <c r="D4" s="14"/>
      <c r="E4" s="14" t="s">
        <v>441</v>
      </c>
      <c r="F4" s="19" t="s">
        <v>442</v>
      </c>
      <c r="G4" s="13"/>
    </row>
    <row r="5" spans="1:7" ht="53.25" customHeight="1">
      <c r="A5" s="16" t="s">
        <v>17</v>
      </c>
      <c r="B5" s="23" t="s">
        <v>443</v>
      </c>
      <c r="C5" s="14" t="s">
        <v>444</v>
      </c>
      <c r="D5" s="14"/>
      <c r="E5" s="35" t="s">
        <v>445</v>
      </c>
      <c r="F5" s="35" t="s">
        <v>446</v>
      </c>
      <c r="G5" s="29"/>
    </row>
    <row r="6" spans="1:7" ht="93.75" customHeight="1">
      <c r="A6" s="30" t="s">
        <v>19</v>
      </c>
      <c r="B6" s="14" t="s">
        <v>447</v>
      </c>
      <c r="C6" s="14" t="s">
        <v>448</v>
      </c>
      <c r="D6" s="14"/>
      <c r="E6" s="13" t="s">
        <v>449</v>
      </c>
      <c r="F6" s="14" t="s">
        <v>450</v>
      </c>
      <c r="G6" s="4"/>
    </row>
    <row r="7" spans="1:7" ht="106.5" customHeight="1">
      <c r="A7" s="16" t="s">
        <v>20</v>
      </c>
      <c r="B7" s="23" t="s">
        <v>451</v>
      </c>
      <c r="C7" s="33"/>
      <c r="D7" s="14"/>
      <c r="E7" s="13" t="s">
        <v>452</v>
      </c>
      <c r="F7" s="33" t="s">
        <v>453</v>
      </c>
      <c r="G7" s="4"/>
    </row>
    <row r="8" spans="1:7" ht="138" customHeight="1">
      <c r="A8" s="16" t="s">
        <v>21</v>
      </c>
      <c r="B8" s="14" t="s">
        <v>302</v>
      </c>
      <c r="C8" s="14" t="s">
        <v>454</v>
      </c>
      <c r="D8" s="14"/>
      <c r="E8" s="35" t="s">
        <v>455</v>
      </c>
      <c r="F8" s="13" t="s">
        <v>429</v>
      </c>
      <c r="G8" s="4"/>
    </row>
    <row r="9" spans="1:7" ht="133.5" customHeight="1">
      <c r="A9" s="16" t="s">
        <v>22</v>
      </c>
      <c r="B9" s="14"/>
      <c r="C9" s="14" t="s">
        <v>430</v>
      </c>
      <c r="D9" s="14"/>
      <c r="E9" s="14" t="s">
        <v>431</v>
      </c>
      <c r="F9" s="14" t="s">
        <v>374</v>
      </c>
      <c r="G9" s="4"/>
    </row>
    <row r="10" spans="1:7" ht="55.5" customHeight="1">
      <c r="A10" s="16" t="s">
        <v>23</v>
      </c>
      <c r="B10" s="45" t="s">
        <v>456</v>
      </c>
      <c r="C10" s="53" t="s">
        <v>457</v>
      </c>
      <c r="D10" s="46"/>
      <c r="E10" s="35" t="s">
        <v>458</v>
      </c>
      <c r="F10" s="35" t="s">
        <v>459</v>
      </c>
      <c r="G10" s="47"/>
    </row>
    <row r="11" spans="1:7" ht="79.5" customHeight="1">
      <c r="A11" s="16" t="s">
        <v>24</v>
      </c>
      <c r="B11" s="45"/>
      <c r="C11" s="52" t="s">
        <v>460</v>
      </c>
      <c r="D11" s="46"/>
      <c r="E11" s="51" t="s">
        <v>461</v>
      </c>
      <c r="F11" s="13" t="s">
        <v>380</v>
      </c>
    </row>
    <row r="12" spans="1:7" ht="84" customHeight="1">
      <c r="A12" s="16" t="s">
        <v>86</v>
      </c>
      <c r="B12" s="14" t="s">
        <v>432</v>
      </c>
      <c r="C12" s="14"/>
      <c r="D12" s="14"/>
      <c r="E12" s="14" t="s">
        <v>462</v>
      </c>
      <c r="F12" s="14" t="s">
        <v>463</v>
      </c>
      <c r="G12" s="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172FC-5606-4FD6-B7B3-02AB5BD496A0}">
  <dimension ref="A1:G12"/>
  <sheetViews>
    <sheetView topLeftCell="A2" workbookViewId="0">
      <selection activeCell="B11" sqref="B11"/>
    </sheetView>
  </sheetViews>
  <sheetFormatPr defaultColWidth="25" defaultRowHeight="15"/>
  <cols>
    <col min="2" max="2" width="30.28515625" customWidth="1"/>
    <col min="3" max="3" width="43.28515625" customWidth="1"/>
    <col min="5" max="5" width="47" customWidth="1"/>
    <col min="6" max="6" width="42" customWidth="1"/>
  </cols>
  <sheetData>
    <row r="1" spans="1:7">
      <c r="A1" s="56" t="s">
        <v>258</v>
      </c>
      <c r="B1" s="56" t="s">
        <v>4</v>
      </c>
      <c r="C1" s="56" t="s">
        <v>5</v>
      </c>
      <c r="D1" s="56" t="s">
        <v>6</v>
      </c>
      <c r="E1" s="56" t="s">
        <v>7</v>
      </c>
      <c r="F1" s="56" t="s">
        <v>8</v>
      </c>
      <c r="G1" s="69" t="s">
        <v>3</v>
      </c>
    </row>
    <row r="2" spans="1:7" ht="267" customHeight="1">
      <c r="A2" s="57" t="s">
        <v>86</v>
      </c>
      <c r="B2" s="58" t="s">
        <v>464</v>
      </c>
      <c r="C2" s="58" t="s">
        <v>465</v>
      </c>
      <c r="D2" s="58"/>
      <c r="E2" s="58" t="s">
        <v>466</v>
      </c>
      <c r="F2" s="58" t="s">
        <v>467</v>
      </c>
      <c r="G2" s="70"/>
    </row>
    <row r="3" spans="1:7" ht="147.75" customHeight="1">
      <c r="A3" s="57" t="s">
        <v>9</v>
      </c>
      <c r="B3" s="58" t="s">
        <v>468</v>
      </c>
      <c r="C3" s="58"/>
      <c r="D3" s="58"/>
      <c r="E3" s="59" t="s">
        <v>469</v>
      </c>
      <c r="F3" s="59" t="s">
        <v>470</v>
      </c>
      <c r="G3" s="71"/>
    </row>
    <row r="4" spans="1:7" ht="244.5" customHeight="1">
      <c r="A4" s="57" t="s">
        <v>13</v>
      </c>
      <c r="B4" s="60" t="s">
        <v>471</v>
      </c>
      <c r="C4" s="60" t="s">
        <v>472</v>
      </c>
      <c r="D4" s="61"/>
      <c r="E4" s="61" t="s">
        <v>351</v>
      </c>
      <c r="F4" s="61" t="s">
        <v>351</v>
      </c>
      <c r="G4" s="55"/>
    </row>
    <row r="5" spans="1:7" ht="228.75" customHeight="1">
      <c r="A5" s="57" t="s">
        <v>16</v>
      </c>
      <c r="B5" s="62" t="s">
        <v>473</v>
      </c>
      <c r="C5" s="58" t="s">
        <v>319</v>
      </c>
      <c r="D5" s="58"/>
      <c r="E5" s="58" t="s">
        <v>474</v>
      </c>
      <c r="F5" s="75" t="s">
        <v>475</v>
      </c>
      <c r="G5" s="54"/>
    </row>
    <row r="6" spans="1:7" ht="120" customHeight="1">
      <c r="A6" s="57" t="s">
        <v>17</v>
      </c>
      <c r="B6" s="63"/>
      <c r="C6" s="58" t="s">
        <v>476</v>
      </c>
      <c r="D6" s="58"/>
      <c r="E6" s="64" t="s">
        <v>477</v>
      </c>
      <c r="F6" s="64" t="s">
        <v>478</v>
      </c>
      <c r="G6" s="72"/>
    </row>
    <row r="7" spans="1:7" ht="162" customHeight="1">
      <c r="A7" s="57" t="s">
        <v>19</v>
      </c>
      <c r="B7" s="62" t="s">
        <v>473</v>
      </c>
      <c r="C7" s="58" t="s">
        <v>479</v>
      </c>
      <c r="D7" s="58"/>
      <c r="E7" s="64" t="s">
        <v>480</v>
      </c>
      <c r="F7" s="64" t="s">
        <v>481</v>
      </c>
      <c r="G7" s="70"/>
    </row>
    <row r="8" spans="1:7" ht="150" customHeight="1">
      <c r="A8" s="57" t="s">
        <v>20</v>
      </c>
      <c r="B8" s="65"/>
      <c r="C8" s="74" t="s">
        <v>482</v>
      </c>
      <c r="D8" s="58"/>
      <c r="E8" s="59" t="s">
        <v>483</v>
      </c>
      <c r="F8" s="65" t="s">
        <v>484</v>
      </c>
      <c r="G8" s="70"/>
    </row>
    <row r="9" spans="1:7" ht="230.25" customHeight="1">
      <c r="A9" s="57" t="s">
        <v>21</v>
      </c>
      <c r="B9" s="58" t="s">
        <v>302</v>
      </c>
      <c r="C9" s="58" t="s">
        <v>485</v>
      </c>
      <c r="D9" s="58"/>
      <c r="E9" s="64" t="s">
        <v>486</v>
      </c>
      <c r="F9" s="59" t="s">
        <v>487</v>
      </c>
      <c r="G9" s="70"/>
    </row>
    <row r="10" spans="1:7" ht="204.75" customHeight="1">
      <c r="A10" s="57" t="s">
        <v>22</v>
      </c>
      <c r="B10" s="58" t="s">
        <v>488</v>
      </c>
      <c r="C10" s="58" t="s">
        <v>319</v>
      </c>
      <c r="D10" s="58"/>
      <c r="E10" s="58" t="s">
        <v>489</v>
      </c>
      <c r="F10" s="58" t="s">
        <v>490</v>
      </c>
      <c r="G10" s="70"/>
    </row>
    <row r="11" spans="1:7" ht="189.75" customHeight="1">
      <c r="A11" s="57" t="s">
        <v>24</v>
      </c>
      <c r="B11" s="77" t="s">
        <v>491</v>
      </c>
      <c r="C11" s="76" t="s">
        <v>319</v>
      </c>
      <c r="D11" s="66"/>
      <c r="E11" s="64" t="s">
        <v>492</v>
      </c>
      <c r="F11" s="64" t="s">
        <v>493</v>
      </c>
    </row>
    <row r="12" spans="1:7" ht="141.75" customHeight="1">
      <c r="A12" s="57" t="s">
        <v>23</v>
      </c>
      <c r="B12" s="66"/>
      <c r="C12" s="67" t="s">
        <v>494</v>
      </c>
      <c r="D12" s="66"/>
      <c r="E12" s="68" t="s">
        <v>495</v>
      </c>
      <c r="F12" s="59" t="s">
        <v>496</v>
      </c>
      <c r="G12" s="73"/>
    </row>
  </sheetData>
  <sortState xmlns:xlrd2="http://schemas.microsoft.com/office/spreadsheetml/2017/richdata2" ref="A1:G12">
    <sortCondition ref="A2:A12"/>
  </sortState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19A4C-EADA-4641-96D7-D7B692B906C8}">
  <dimension ref="A1:Q165"/>
  <sheetViews>
    <sheetView topLeftCell="B10" workbookViewId="0">
      <selection activeCell="B6" sqref="B6"/>
    </sheetView>
  </sheetViews>
  <sheetFormatPr defaultRowHeight="15"/>
  <cols>
    <col min="1" max="1" width="17.140625" bestFit="1" customWidth="1"/>
    <col min="2" max="2" width="66.28515625" customWidth="1"/>
    <col min="3" max="3" width="17.7109375" customWidth="1"/>
    <col min="4" max="4" width="10.7109375" style="84" customWidth="1"/>
    <col min="5" max="5" width="10.140625" style="84" customWidth="1"/>
    <col min="6" max="6" width="11.7109375" style="84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99" t="s">
        <v>86</v>
      </c>
      <c r="B2" s="80" t="s">
        <v>503</v>
      </c>
      <c r="C2" s="80" t="s">
        <v>504</v>
      </c>
      <c r="D2" s="81">
        <v>0.375</v>
      </c>
      <c r="E2" s="81">
        <v>0.39583333333333331</v>
      </c>
      <c r="F2" s="81">
        <f>E2-D2</f>
        <v>2.0833333333333315E-2</v>
      </c>
      <c r="H2" s="79" t="s">
        <v>505</v>
      </c>
      <c r="I2" s="79" t="s">
        <v>506</v>
      </c>
      <c r="Q2" t="s">
        <v>504</v>
      </c>
    </row>
    <row r="3" spans="1:17">
      <c r="A3" s="99"/>
      <c r="B3" s="80" t="s">
        <v>507</v>
      </c>
      <c r="C3" s="80" t="s">
        <v>508</v>
      </c>
      <c r="D3" s="81">
        <v>0.39583333333333331</v>
      </c>
      <c r="E3" s="81">
        <v>0.43055555555555558</v>
      </c>
      <c r="F3" s="81">
        <f t="shared" ref="F3:F60" si="0">E3-D3</f>
        <v>3.4722222222222265E-2</v>
      </c>
      <c r="H3" s="83" t="s">
        <v>504</v>
      </c>
      <c r="I3" s="81">
        <f>SUMIFS(F2:F16, C2:C16,H3)</f>
        <v>0.16666666666666663</v>
      </c>
      <c r="Q3" t="s">
        <v>508</v>
      </c>
    </row>
    <row r="4" spans="1:17">
      <c r="A4" s="99"/>
      <c r="B4" s="80" t="s">
        <v>509</v>
      </c>
      <c r="C4" s="80" t="s">
        <v>504</v>
      </c>
      <c r="D4" s="81">
        <v>0.44097222222222227</v>
      </c>
      <c r="E4" s="81">
        <v>0.5</v>
      </c>
      <c r="F4" s="81">
        <f>E4-D4</f>
        <v>5.9027777777777735E-2</v>
      </c>
      <c r="H4" s="83" t="s">
        <v>508</v>
      </c>
      <c r="I4" s="81">
        <f>SUMIFS(F2:F16, C2:C16,H4)</f>
        <v>8.6805555555555525E-2</v>
      </c>
      <c r="Q4" t="s">
        <v>510</v>
      </c>
    </row>
    <row r="5" spans="1:17">
      <c r="A5" s="99"/>
      <c r="B5" s="80" t="s">
        <v>511</v>
      </c>
      <c r="C5" s="80" t="s">
        <v>512</v>
      </c>
      <c r="D5" s="81">
        <v>0.50347222222222221</v>
      </c>
      <c r="E5" s="81">
        <v>0.53472222222222221</v>
      </c>
      <c r="F5" s="81">
        <f>E5-D5</f>
        <v>3.125E-2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99"/>
      <c r="B6" s="80" t="s">
        <v>514</v>
      </c>
      <c r="C6" s="80" t="s">
        <v>504</v>
      </c>
      <c r="D6" s="81">
        <v>0.53472222222222221</v>
      </c>
      <c r="E6" s="81">
        <v>0.54166666666666663</v>
      </c>
      <c r="F6" s="81">
        <f>E6-D6</f>
        <v>6.9444444444444198E-3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99"/>
      <c r="B7" s="80" t="s">
        <v>515</v>
      </c>
      <c r="C7" s="80" t="s">
        <v>504</v>
      </c>
      <c r="D7" s="81">
        <v>0.63541666666666663</v>
      </c>
      <c r="E7" s="81">
        <v>0.6875</v>
      </c>
      <c r="F7" s="81">
        <f>E7-D7</f>
        <v>5.208333333333337E-2</v>
      </c>
      <c r="H7" s="83" t="s">
        <v>512</v>
      </c>
      <c r="I7" s="81">
        <f>SUMIFS(F2:F16, C2:C16,H7)</f>
        <v>3.125E-2</v>
      </c>
      <c r="Q7" t="s">
        <v>516</v>
      </c>
    </row>
    <row r="8" spans="1:17">
      <c r="A8" s="99"/>
      <c r="B8" s="80" t="s">
        <v>517</v>
      </c>
      <c r="C8" s="80" t="s">
        <v>508</v>
      </c>
      <c r="D8" s="81">
        <v>0.58333333333333337</v>
      </c>
      <c r="E8" s="81">
        <v>0.63541666666666663</v>
      </c>
      <c r="F8" s="81">
        <f>E8-D8</f>
        <v>5.2083333333333259E-2</v>
      </c>
      <c r="H8" s="83" t="s">
        <v>516</v>
      </c>
      <c r="I8" s="81">
        <f>SUMIFS(F2:F16, C2:C16,H8)</f>
        <v>4.1666666666666685E-2</v>
      </c>
    </row>
    <row r="9" spans="1:17">
      <c r="A9" s="99"/>
      <c r="B9" s="80" t="s">
        <v>518</v>
      </c>
      <c r="C9" s="80" t="s">
        <v>516</v>
      </c>
      <c r="D9" s="81">
        <v>0.54166666666666663</v>
      </c>
      <c r="E9" s="81">
        <v>0.56944444444444442</v>
      </c>
      <c r="F9" s="81">
        <f>E9-D9</f>
        <v>2.777777777777779E-2</v>
      </c>
      <c r="H9" s="78" t="s">
        <v>519</v>
      </c>
      <c r="I9" s="79">
        <f>SUM(I3:I8)</f>
        <v>0.32638888888888884</v>
      </c>
    </row>
    <row r="10" spans="1:17">
      <c r="A10" s="99"/>
      <c r="B10" s="80" t="s">
        <v>520</v>
      </c>
      <c r="C10" s="80" t="s">
        <v>516</v>
      </c>
      <c r="D10" s="81">
        <v>0.43055555555555558</v>
      </c>
      <c r="E10" s="81">
        <v>0.44097222222222227</v>
      </c>
      <c r="F10" s="81">
        <f>E10-D10</f>
        <v>1.0416666666666685E-2</v>
      </c>
      <c r="I10" s="84"/>
    </row>
    <row r="11" spans="1:17">
      <c r="A11" s="99"/>
      <c r="B11" s="80" t="s">
        <v>521</v>
      </c>
      <c r="C11" s="80" t="s">
        <v>516</v>
      </c>
      <c r="D11" s="81">
        <v>0.69791666666666663</v>
      </c>
      <c r="E11" s="81">
        <v>0.70138888888888884</v>
      </c>
      <c r="F11" s="81">
        <f>E11-D11</f>
        <v>3.4722222222222099E-3</v>
      </c>
      <c r="I11" s="84"/>
    </row>
    <row r="12" spans="1:17">
      <c r="A12" s="99"/>
      <c r="B12" s="80" t="s">
        <v>522</v>
      </c>
      <c r="C12" s="80" t="s">
        <v>504</v>
      </c>
      <c r="D12" s="81">
        <v>0.70833333333333337</v>
      </c>
      <c r="E12" s="81">
        <v>0.73611111111111116</v>
      </c>
      <c r="F12" s="81">
        <f>E12-D12</f>
        <v>2.777777777777779E-2</v>
      </c>
    </row>
    <row r="13" spans="1:17">
      <c r="A13" s="99"/>
      <c r="B13" s="80"/>
      <c r="C13" s="80"/>
      <c r="D13" s="81"/>
      <c r="E13" s="81"/>
      <c r="F13" s="81">
        <f>E13-D13</f>
        <v>0</v>
      </c>
    </row>
    <row r="14" spans="1:17">
      <c r="A14" s="99"/>
      <c r="B14" s="80"/>
      <c r="C14" s="80"/>
      <c r="D14" s="81"/>
      <c r="E14" s="81"/>
      <c r="F14" s="81">
        <f>E14-D14</f>
        <v>0</v>
      </c>
    </row>
    <row r="15" spans="1:17">
      <c r="A15" s="99"/>
      <c r="B15" s="80"/>
      <c r="C15" s="80"/>
      <c r="D15" s="81"/>
      <c r="E15" s="81"/>
      <c r="F15" s="81">
        <f t="shared" si="0"/>
        <v>0</v>
      </c>
    </row>
    <row r="16" spans="1:17">
      <c r="A16" s="99"/>
      <c r="B16" s="80"/>
      <c r="C16" s="80"/>
      <c r="D16" s="81"/>
      <c r="E16" s="81"/>
      <c r="F16" s="81">
        <f t="shared" si="0"/>
        <v>0</v>
      </c>
    </row>
    <row r="17" spans="1:9">
      <c r="A17" s="99" t="s">
        <v>9</v>
      </c>
      <c r="B17" s="80" t="s">
        <v>523</v>
      </c>
      <c r="C17" s="80" t="s">
        <v>508</v>
      </c>
      <c r="D17" s="81">
        <v>0.375</v>
      </c>
      <c r="E17" s="81">
        <v>17.708333333333332</v>
      </c>
      <c r="F17" s="81">
        <f t="shared" si="0"/>
        <v>17.333333333333332</v>
      </c>
      <c r="H17" s="79" t="s">
        <v>505</v>
      </c>
      <c r="I17" s="79" t="s">
        <v>506</v>
      </c>
    </row>
    <row r="18" spans="1:9">
      <c r="A18" s="99"/>
      <c r="B18" s="80" t="s">
        <v>524</v>
      </c>
      <c r="C18" s="80" t="s">
        <v>504</v>
      </c>
      <c r="D18" s="81">
        <v>0.83333333333333337</v>
      </c>
      <c r="E18" s="81">
        <v>21.875</v>
      </c>
      <c r="F18" s="81">
        <f t="shared" si="0"/>
        <v>21.041666666666668</v>
      </c>
      <c r="H18" s="83" t="s">
        <v>504</v>
      </c>
      <c r="I18" s="81">
        <f t="shared" ref="I18" si="1">SUMIFS(F17:F31, C17:C31,H18)</f>
        <v>21.125</v>
      </c>
    </row>
    <row r="19" spans="1:9">
      <c r="A19" s="99"/>
      <c r="B19" s="80" t="s">
        <v>525</v>
      </c>
      <c r="C19" s="80" t="s">
        <v>504</v>
      </c>
      <c r="D19" s="81">
        <v>21.875</v>
      </c>
      <c r="E19" s="81">
        <v>21.958333333333332</v>
      </c>
      <c r="F19" s="81">
        <f t="shared" si="0"/>
        <v>8.3333333333332149E-2</v>
      </c>
      <c r="H19" s="83" t="s">
        <v>508</v>
      </c>
      <c r="I19" s="81">
        <f t="shared" ref="I19" si="2">SUMIFS(F17:F31, C17:C31,H19)</f>
        <v>17.333333333333332</v>
      </c>
    </row>
    <row r="20" spans="1:9">
      <c r="A20" s="99"/>
      <c r="B20" s="80"/>
      <c r="C20" s="80"/>
      <c r="D20" s="81"/>
      <c r="E20" s="81"/>
      <c r="F20" s="81">
        <f t="shared" si="0"/>
        <v>0</v>
      </c>
      <c r="H20" s="83" t="s">
        <v>510</v>
      </c>
      <c r="I20" s="81">
        <f t="shared" ref="I20" si="3">SUMIFS(F17:F31, C17:C31,H20)</f>
        <v>0</v>
      </c>
    </row>
    <row r="21" spans="1:9">
      <c r="A21" s="99"/>
      <c r="B21" s="80"/>
      <c r="C21" s="80"/>
      <c r="D21" s="81"/>
      <c r="E21" s="81"/>
      <c r="F21" s="81">
        <f t="shared" si="0"/>
        <v>0</v>
      </c>
      <c r="H21" s="83" t="s">
        <v>513</v>
      </c>
      <c r="I21" s="81">
        <f t="shared" ref="I21" si="4">SUMIFS(F17:F31, C17:C31,H21)</f>
        <v>0</v>
      </c>
    </row>
    <row r="22" spans="1:9">
      <c r="A22" s="99"/>
      <c r="B22" s="80"/>
      <c r="C22" s="80"/>
      <c r="D22" s="81"/>
      <c r="E22" s="81"/>
      <c r="F22" s="81">
        <f t="shared" si="0"/>
        <v>0</v>
      </c>
      <c r="H22" s="83" t="s">
        <v>512</v>
      </c>
      <c r="I22" s="81">
        <f t="shared" ref="I22" si="5">SUMIFS(F17:F31, C17:C31,H22)</f>
        <v>0</v>
      </c>
    </row>
    <row r="23" spans="1:9">
      <c r="A23" s="99"/>
      <c r="B23" s="80"/>
      <c r="C23" s="80"/>
      <c r="D23" s="81"/>
      <c r="E23" s="81"/>
      <c r="F23" s="81">
        <f t="shared" si="0"/>
        <v>0</v>
      </c>
      <c r="H23" s="83" t="s">
        <v>516</v>
      </c>
      <c r="I23" s="81">
        <f t="shared" ref="I23" si="6">SUMIFS(F17:F31, C17:C31,H23)</f>
        <v>0</v>
      </c>
    </row>
    <row r="24" spans="1:9">
      <c r="A24" s="99"/>
      <c r="B24" s="80"/>
      <c r="C24" s="80"/>
      <c r="D24" s="81"/>
      <c r="E24" s="81"/>
      <c r="F24" s="81">
        <f t="shared" si="0"/>
        <v>0</v>
      </c>
      <c r="H24" s="78" t="s">
        <v>519</v>
      </c>
      <c r="I24" s="79">
        <f t="shared" ref="I24" si="7">SUM(I18:I23)</f>
        <v>38.458333333333329</v>
      </c>
    </row>
    <row r="25" spans="1:9">
      <c r="A25" s="99"/>
      <c r="B25" s="80"/>
      <c r="C25" s="80"/>
      <c r="D25" s="81"/>
      <c r="E25" s="81"/>
      <c r="F25" s="81">
        <f t="shared" si="0"/>
        <v>0</v>
      </c>
      <c r="I25" s="84"/>
    </row>
    <row r="26" spans="1:9">
      <c r="A26" s="99"/>
      <c r="B26" s="80"/>
      <c r="C26" s="80"/>
      <c r="D26" s="81"/>
      <c r="E26" s="81"/>
      <c r="F26" s="81">
        <f t="shared" si="0"/>
        <v>0</v>
      </c>
      <c r="I26" s="84"/>
    </row>
    <row r="27" spans="1:9">
      <c r="A27" s="99"/>
      <c r="B27" s="80"/>
      <c r="C27" s="80"/>
      <c r="D27" s="81"/>
      <c r="E27" s="81"/>
      <c r="F27" s="81">
        <f t="shared" si="0"/>
        <v>0</v>
      </c>
    </row>
    <row r="28" spans="1:9">
      <c r="A28" s="99"/>
      <c r="B28" s="80"/>
      <c r="C28" s="80"/>
      <c r="D28" s="81"/>
      <c r="E28" s="81"/>
      <c r="F28" s="81">
        <f t="shared" si="0"/>
        <v>0</v>
      </c>
    </row>
    <row r="29" spans="1:9">
      <c r="A29" s="99"/>
      <c r="B29" s="80"/>
      <c r="C29" s="80"/>
      <c r="D29" s="81"/>
      <c r="E29" s="81"/>
      <c r="F29" s="81">
        <f t="shared" si="0"/>
        <v>0</v>
      </c>
    </row>
    <row r="30" spans="1:9">
      <c r="A30" s="99"/>
      <c r="B30" s="80"/>
      <c r="C30" s="80"/>
      <c r="D30" s="81"/>
      <c r="E30" s="81"/>
      <c r="F30" s="81">
        <f t="shared" si="0"/>
        <v>0</v>
      </c>
    </row>
    <row r="31" spans="1:9">
      <c r="A31" s="99"/>
      <c r="B31" s="80"/>
      <c r="C31" s="80"/>
      <c r="D31" s="81"/>
      <c r="E31" s="81"/>
      <c r="F31" s="81">
        <f t="shared" si="0"/>
        <v>0</v>
      </c>
    </row>
    <row r="32" spans="1:9">
      <c r="A32" s="99" t="s">
        <v>13</v>
      </c>
      <c r="B32" s="80" t="s">
        <v>526</v>
      </c>
      <c r="C32" s="80" t="s">
        <v>508</v>
      </c>
      <c r="D32" s="81">
        <v>0.375</v>
      </c>
      <c r="E32" s="81">
        <v>0.3888888888888889</v>
      </c>
      <c r="F32" s="81">
        <f t="shared" si="0"/>
        <v>1.3888888888888895E-2</v>
      </c>
      <c r="H32" s="79" t="s">
        <v>505</v>
      </c>
      <c r="I32" s="79" t="s">
        <v>506</v>
      </c>
    </row>
    <row r="33" spans="1:11">
      <c r="A33" s="99"/>
      <c r="B33" s="80" t="s">
        <v>527</v>
      </c>
      <c r="C33" s="80" t="s">
        <v>504</v>
      </c>
      <c r="D33" s="81">
        <v>0.3888888888888889</v>
      </c>
      <c r="E33" s="81">
        <v>0.40972222222222227</v>
      </c>
      <c r="F33" s="81">
        <f t="shared" si="0"/>
        <v>2.083333333333337E-2</v>
      </c>
      <c r="H33" s="83" t="s">
        <v>504</v>
      </c>
      <c r="I33" s="81">
        <f>SUMIFS(F32:F45, C32:C45,H33)</f>
        <v>0.12847222222222221</v>
      </c>
    </row>
    <row r="34" spans="1:11">
      <c r="A34" s="99"/>
      <c r="B34" s="80" t="s">
        <v>528</v>
      </c>
      <c r="C34" s="80" t="s">
        <v>513</v>
      </c>
      <c r="D34" s="81">
        <v>0.40972222222222227</v>
      </c>
      <c r="E34" s="81">
        <v>0.44097222222222227</v>
      </c>
      <c r="F34" s="81">
        <f t="shared" si="0"/>
        <v>3.125E-2</v>
      </c>
      <c r="H34" s="83" t="s">
        <v>508</v>
      </c>
      <c r="I34" s="81">
        <f>SUMIFS(F32:F45, C32:C45,H34)</f>
        <v>2.3611111111111083E-2</v>
      </c>
    </row>
    <row r="35" spans="1:11">
      <c r="A35" s="99"/>
      <c r="B35" s="80" t="s">
        <v>529</v>
      </c>
      <c r="C35" s="80" t="s">
        <v>504</v>
      </c>
      <c r="D35" s="81">
        <v>0.44097222222222227</v>
      </c>
      <c r="E35" s="81">
        <v>0.4513888888888889</v>
      </c>
      <c r="F35" s="81">
        <f t="shared" si="0"/>
        <v>1.041666666666663E-2</v>
      </c>
      <c r="H35" s="83" t="s">
        <v>510</v>
      </c>
      <c r="I35" s="81">
        <f>SUMIFS(F32:F45, C32:C45,H35)</f>
        <v>9.375E-2</v>
      </c>
    </row>
    <row r="36" spans="1:11">
      <c r="A36" s="99"/>
      <c r="B36" s="80" t="s">
        <v>530</v>
      </c>
      <c r="C36" s="80" t="s">
        <v>504</v>
      </c>
      <c r="D36" s="81">
        <v>0.4513888888888889</v>
      </c>
      <c r="E36" s="81">
        <v>0.47222222222222227</v>
      </c>
      <c r="F36" s="81">
        <f>E36-D36</f>
        <v>2.083333333333337E-2</v>
      </c>
      <c r="H36" s="83" t="s">
        <v>513</v>
      </c>
      <c r="I36" s="81">
        <f>SUMIFS(F32:F45, C32:C45,H36)</f>
        <v>3.125E-2</v>
      </c>
    </row>
    <row r="37" spans="1:11">
      <c r="A37" s="99"/>
      <c r="B37" s="80" t="s">
        <v>520</v>
      </c>
      <c r="C37" s="80" t="s">
        <v>516</v>
      </c>
      <c r="D37" s="81">
        <v>0.47222222222222227</v>
      </c>
      <c r="E37" s="81">
        <v>0.48958333333333331</v>
      </c>
      <c r="F37" s="81">
        <f>E37-D37</f>
        <v>1.7361111111111049E-2</v>
      </c>
      <c r="H37" s="83" t="s">
        <v>512</v>
      </c>
      <c r="I37" s="81">
        <f>SUMIFS(F32:F45, C32:C45,H37)</f>
        <v>2.3611111111111138E-2</v>
      </c>
    </row>
    <row r="38" spans="1:11">
      <c r="A38" s="99"/>
      <c r="B38" s="80" t="s">
        <v>531</v>
      </c>
      <c r="C38" s="80" t="s">
        <v>512</v>
      </c>
      <c r="D38" s="81">
        <v>0.4916666666666667</v>
      </c>
      <c r="E38" s="81">
        <v>0.51527777777777783</v>
      </c>
      <c r="F38" s="81">
        <f>E38-D38</f>
        <v>2.3611111111111138E-2</v>
      </c>
      <c r="H38" s="83" t="s">
        <v>516</v>
      </c>
      <c r="I38" s="81">
        <f>SUMIFS(F32:F45, C32:C45,H38)</f>
        <v>4.9999999999999933E-2</v>
      </c>
    </row>
    <row r="39" spans="1:11">
      <c r="A39" s="99"/>
      <c r="B39" s="80" t="s">
        <v>532</v>
      </c>
      <c r="C39" s="80" t="s">
        <v>508</v>
      </c>
      <c r="D39" s="81">
        <v>0.5180555555555556</v>
      </c>
      <c r="E39" s="81">
        <v>0.52777777777777779</v>
      </c>
      <c r="F39" s="81">
        <f>E39-D39</f>
        <v>9.7222222222221877E-3</v>
      </c>
      <c r="H39" s="78" t="s">
        <v>519</v>
      </c>
      <c r="I39" s="79">
        <f t="shared" ref="I39" si="8">SUM(I33:I38)</f>
        <v>0.35069444444444436</v>
      </c>
    </row>
    <row r="40" spans="1:11">
      <c r="A40" s="99"/>
      <c r="B40" s="80" t="s">
        <v>533</v>
      </c>
      <c r="C40" s="80" t="s">
        <v>504</v>
      </c>
      <c r="D40" s="81">
        <v>0.52777777777777779</v>
      </c>
      <c r="E40" s="81">
        <v>0.54166666666666663</v>
      </c>
      <c r="F40" s="81">
        <f>E40-D40</f>
        <v>1.388888888888884E-2</v>
      </c>
      <c r="I40" s="84"/>
    </row>
    <row r="41" spans="1:11">
      <c r="A41" s="99"/>
      <c r="B41" s="80" t="s">
        <v>534</v>
      </c>
      <c r="C41" s="80" t="s">
        <v>510</v>
      </c>
      <c r="D41" s="81">
        <v>0.70833333333333337</v>
      </c>
      <c r="E41" s="81">
        <v>0.73958333333333337</v>
      </c>
      <c r="F41" s="81">
        <f t="shared" si="0"/>
        <v>3.125E-2</v>
      </c>
      <c r="K41" s="81"/>
    </row>
    <row r="42" spans="1:11">
      <c r="A42" s="99"/>
      <c r="B42" s="80" t="s">
        <v>518</v>
      </c>
      <c r="C42" s="80" t="s">
        <v>516</v>
      </c>
      <c r="D42" s="81">
        <v>0.54166666666666663</v>
      </c>
      <c r="E42" s="81">
        <v>0.57430555555555551</v>
      </c>
      <c r="F42" s="81">
        <f t="shared" si="0"/>
        <v>3.2638888888888884E-2</v>
      </c>
    </row>
    <row r="43" spans="1:11">
      <c r="A43" s="99"/>
      <c r="B43" s="80" t="s">
        <v>535</v>
      </c>
      <c r="C43" s="80" t="s">
        <v>504</v>
      </c>
      <c r="D43" s="81">
        <v>0.57638888888888895</v>
      </c>
      <c r="E43" s="81">
        <v>0.63888888888888895</v>
      </c>
      <c r="F43" s="81">
        <f t="shared" si="0"/>
        <v>6.25E-2</v>
      </c>
    </row>
    <row r="44" spans="1:11">
      <c r="A44" s="99"/>
      <c r="B44" s="80" t="s">
        <v>536</v>
      </c>
      <c r="C44" s="80" t="s">
        <v>510</v>
      </c>
      <c r="D44" s="81">
        <v>0.64583333333333337</v>
      </c>
      <c r="E44" s="81">
        <v>0.70833333333333337</v>
      </c>
      <c r="F44" s="81">
        <f t="shared" si="0"/>
        <v>6.25E-2</v>
      </c>
    </row>
    <row r="45" spans="1:11">
      <c r="A45" s="99"/>
      <c r="B45" s="80"/>
      <c r="C45" s="80"/>
      <c r="D45" s="81"/>
      <c r="E45" s="81"/>
      <c r="F45" s="81">
        <f t="shared" si="0"/>
        <v>0</v>
      </c>
    </row>
    <row r="46" spans="1:11">
      <c r="A46" s="99" t="s">
        <v>16</v>
      </c>
      <c r="B46" s="80" t="s">
        <v>537</v>
      </c>
      <c r="C46" s="80" t="s">
        <v>508</v>
      </c>
      <c r="D46" s="81">
        <v>0.375</v>
      </c>
      <c r="E46" s="81">
        <v>0.39583333333333331</v>
      </c>
      <c r="F46" s="81">
        <f t="shared" si="0"/>
        <v>2.0833333333333315E-2</v>
      </c>
      <c r="H46" s="79" t="s">
        <v>505</v>
      </c>
      <c r="I46" s="79" t="s">
        <v>506</v>
      </c>
    </row>
    <row r="47" spans="1:11">
      <c r="A47" s="99"/>
      <c r="B47" s="80" t="s">
        <v>528</v>
      </c>
      <c r="C47" s="80" t="s">
        <v>513</v>
      </c>
      <c r="D47" s="81">
        <v>0.40972222222222227</v>
      </c>
      <c r="E47" s="81">
        <v>0.44097222222222227</v>
      </c>
      <c r="F47" s="81">
        <f t="shared" si="0"/>
        <v>3.125E-2</v>
      </c>
      <c r="H47" s="83" t="s">
        <v>504</v>
      </c>
      <c r="I47" s="81">
        <f t="shared" ref="I47" si="9">SUMIFS(F46:F60, C46:C60,H47)</f>
        <v>13.149305555555555</v>
      </c>
    </row>
    <row r="48" spans="1:11">
      <c r="A48" s="99"/>
      <c r="B48" s="80" t="s">
        <v>538</v>
      </c>
      <c r="C48" s="80" t="s">
        <v>504</v>
      </c>
      <c r="D48" s="81">
        <v>0.47222222222222227</v>
      </c>
      <c r="E48" s="81">
        <v>0.4861111111111111</v>
      </c>
      <c r="F48" s="81">
        <f t="shared" si="0"/>
        <v>1.388888888888884E-2</v>
      </c>
      <c r="H48" s="83" t="s">
        <v>508</v>
      </c>
      <c r="I48" s="81">
        <f t="shared" ref="I48" si="10">SUMIFS(F46:F60, C46:C60,H48)</f>
        <v>2.6388888888888962E-2</v>
      </c>
    </row>
    <row r="49" spans="1:9">
      <c r="A49" s="99"/>
      <c r="B49" s="80" t="s">
        <v>511</v>
      </c>
      <c r="C49" s="80" t="s">
        <v>512</v>
      </c>
      <c r="D49" s="81">
        <v>0.48958333333333331</v>
      </c>
      <c r="E49" s="81">
        <v>0.51736111111111105</v>
      </c>
      <c r="F49" s="81">
        <f t="shared" si="0"/>
        <v>2.7777777777777735E-2</v>
      </c>
      <c r="H49" s="83" t="s">
        <v>510</v>
      </c>
      <c r="I49" s="81">
        <f t="shared" ref="I49" si="11">SUMIFS(F46:F60, C46:C60,H49)</f>
        <v>6.25E-2</v>
      </c>
    </row>
    <row r="50" spans="1:9">
      <c r="A50" s="99"/>
      <c r="B50" s="80" t="s">
        <v>518</v>
      </c>
      <c r="C50" s="80" t="s">
        <v>516</v>
      </c>
      <c r="D50" s="81">
        <v>0.54166666666666663</v>
      </c>
      <c r="E50" s="81">
        <v>0.58333333333333337</v>
      </c>
      <c r="F50" s="81">
        <f t="shared" si="0"/>
        <v>4.1666666666666741E-2</v>
      </c>
      <c r="H50" s="83" t="s">
        <v>513</v>
      </c>
      <c r="I50" s="81">
        <f t="shared" ref="I50" si="12">SUMIFS(F46:F60, C46:C60,H50)</f>
        <v>3.125E-2</v>
      </c>
    </row>
    <row r="51" spans="1:9">
      <c r="A51" s="99"/>
      <c r="B51" s="80" t="s">
        <v>520</v>
      </c>
      <c r="C51" s="80" t="s">
        <v>516</v>
      </c>
      <c r="D51" s="81">
        <v>0.44097222222222227</v>
      </c>
      <c r="E51" s="81">
        <v>0.45833333333333331</v>
      </c>
      <c r="F51" s="81">
        <f t="shared" si="0"/>
        <v>1.7361111111111049E-2</v>
      </c>
      <c r="H51" s="83" t="s">
        <v>512</v>
      </c>
      <c r="I51" s="81">
        <f t="shared" ref="I51" si="13">SUMIFS(F46:F60, C46:C60,H51)</f>
        <v>2.7777777777777735E-2</v>
      </c>
    </row>
    <row r="52" spans="1:9">
      <c r="A52" s="99"/>
      <c r="B52" s="80" t="s">
        <v>521</v>
      </c>
      <c r="C52" s="80" t="s">
        <v>516</v>
      </c>
      <c r="D52" s="81">
        <v>0.63541666666666663</v>
      </c>
      <c r="E52" s="81">
        <v>0.64583333333333337</v>
      </c>
      <c r="F52" s="81">
        <f t="shared" si="0"/>
        <v>1.0416666666666741E-2</v>
      </c>
      <c r="H52" s="83" t="s">
        <v>516</v>
      </c>
      <c r="I52" s="81">
        <f t="shared" ref="I52" si="14">SUMIFS(F46:F60, C46:C60,H52)</f>
        <v>6.9444444444444531E-2</v>
      </c>
    </row>
    <row r="53" spans="1:9">
      <c r="A53" s="99"/>
      <c r="B53" s="80" t="s">
        <v>539</v>
      </c>
      <c r="C53" s="80" t="s">
        <v>510</v>
      </c>
      <c r="D53" s="81">
        <v>0.64583333333333337</v>
      </c>
      <c r="E53" s="81">
        <v>0.70833333333333337</v>
      </c>
      <c r="F53" s="81">
        <f t="shared" si="0"/>
        <v>6.25E-2</v>
      </c>
      <c r="H53" s="78" t="s">
        <v>519</v>
      </c>
      <c r="I53" s="79">
        <f t="shared" ref="I53" si="15">SUM(I47:I52)</f>
        <v>13.366666666666667</v>
      </c>
    </row>
    <row r="54" spans="1:9">
      <c r="A54" s="99"/>
      <c r="B54" s="80" t="s">
        <v>540</v>
      </c>
      <c r="C54" s="80" t="s">
        <v>504</v>
      </c>
      <c r="D54" s="81">
        <v>0.58333333333333337</v>
      </c>
      <c r="E54" s="81">
        <v>0.63541666666666663</v>
      </c>
      <c r="F54" s="81">
        <f t="shared" si="0"/>
        <v>5.2083333333333259E-2</v>
      </c>
      <c r="I54" s="84"/>
    </row>
    <row r="55" spans="1:9">
      <c r="A55" s="99"/>
      <c r="B55" s="80" t="s">
        <v>541</v>
      </c>
      <c r="C55" s="80" t="s">
        <v>504</v>
      </c>
      <c r="D55" s="81">
        <v>0.875</v>
      </c>
      <c r="E55" s="81">
        <v>0.91666666666666663</v>
      </c>
      <c r="F55" s="81">
        <f t="shared" si="0"/>
        <v>4.166666666666663E-2</v>
      </c>
      <c r="I55" s="84"/>
    </row>
    <row r="56" spans="1:9">
      <c r="A56" s="99"/>
      <c r="B56" s="80" t="s">
        <v>542</v>
      </c>
      <c r="C56" s="80" t="s">
        <v>504</v>
      </c>
      <c r="D56" s="81">
        <v>0.52083333333333337</v>
      </c>
      <c r="E56" s="81">
        <v>13.541666666666666</v>
      </c>
      <c r="F56" s="81">
        <f t="shared" si="0"/>
        <v>13.020833333333332</v>
      </c>
    </row>
    <row r="57" spans="1:9">
      <c r="A57" s="99"/>
      <c r="B57" s="80" t="s">
        <v>543</v>
      </c>
      <c r="C57" s="80" t="s">
        <v>508</v>
      </c>
      <c r="D57" s="81">
        <v>0.46666666666666662</v>
      </c>
      <c r="E57" s="81">
        <v>0.47222222222222227</v>
      </c>
      <c r="F57" s="81">
        <f>E57-D57</f>
        <v>5.5555555555556468E-3</v>
      </c>
    </row>
    <row r="58" spans="1:9">
      <c r="A58" s="99"/>
      <c r="B58" s="80" t="s">
        <v>544</v>
      </c>
      <c r="C58" s="80" t="s">
        <v>504</v>
      </c>
      <c r="D58" s="81">
        <v>0.70833333333333337</v>
      </c>
      <c r="E58" s="81">
        <v>0.72916666666666663</v>
      </c>
      <c r="F58" s="81">
        <f>E58-D58</f>
        <v>2.0833333333333259E-2</v>
      </c>
    </row>
    <row r="59" spans="1:9">
      <c r="A59" s="99"/>
      <c r="B59" s="80"/>
      <c r="C59" s="80"/>
      <c r="D59" s="81"/>
      <c r="E59" s="81"/>
      <c r="F59" s="81">
        <f t="shared" si="0"/>
        <v>0</v>
      </c>
    </row>
    <row r="60" spans="1:9">
      <c r="A60" s="99"/>
      <c r="B60" s="80"/>
      <c r="C60" s="80"/>
      <c r="D60" s="81"/>
      <c r="E60" s="81"/>
      <c r="F60" s="81">
        <f t="shared" si="0"/>
        <v>0</v>
      </c>
    </row>
    <row r="61" spans="1:9">
      <c r="A61" s="99" t="s">
        <v>17</v>
      </c>
      <c r="B61" s="80" t="s">
        <v>545</v>
      </c>
      <c r="C61" s="80" t="s">
        <v>508</v>
      </c>
      <c r="D61" s="81">
        <v>0.35416666666666669</v>
      </c>
      <c r="E61" s="81">
        <v>0.375</v>
      </c>
      <c r="F61" s="81">
        <f>E61-D61</f>
        <v>2.0833333333333315E-2</v>
      </c>
      <c r="H61" s="79" t="s">
        <v>505</v>
      </c>
      <c r="I61" s="79" t="s">
        <v>506</v>
      </c>
    </row>
    <row r="62" spans="1:9">
      <c r="A62" s="99"/>
      <c r="B62" s="80" t="s">
        <v>546</v>
      </c>
      <c r="C62" s="80" t="s">
        <v>504</v>
      </c>
      <c r="D62" s="81">
        <v>0.38194444444444442</v>
      </c>
      <c r="E62" s="81">
        <v>0.40277777777777773</v>
      </c>
      <c r="F62" s="81">
        <f>E62-D62</f>
        <v>2.0833333333333315E-2</v>
      </c>
      <c r="H62" s="83" t="s">
        <v>504</v>
      </c>
      <c r="I62" s="81">
        <f>SUMIFS(F61:F71, C61:C71,H62)</f>
        <v>0.10069444444444438</v>
      </c>
    </row>
    <row r="63" spans="1:9">
      <c r="A63" s="99"/>
      <c r="B63" s="80" t="s">
        <v>528</v>
      </c>
      <c r="C63" s="80" t="s">
        <v>513</v>
      </c>
      <c r="D63" s="81">
        <v>0.40972222222222227</v>
      </c>
      <c r="E63" s="81">
        <v>0.44097222222222227</v>
      </c>
      <c r="F63" s="81">
        <f>E63-D63</f>
        <v>3.125E-2</v>
      </c>
      <c r="H63" s="83" t="s">
        <v>508</v>
      </c>
      <c r="I63" s="81">
        <f>SUMIFS(F61:F71, C61:C71,H63)</f>
        <v>2.0833333333333315E-2</v>
      </c>
    </row>
    <row r="64" spans="1:9">
      <c r="A64" s="99"/>
      <c r="B64" s="80" t="s">
        <v>520</v>
      </c>
      <c r="C64" s="80" t="s">
        <v>516</v>
      </c>
      <c r="D64" s="81">
        <v>0.44444444444444442</v>
      </c>
      <c r="E64" s="81">
        <v>0.4548611111111111</v>
      </c>
      <c r="F64" s="81">
        <f>E64-D64</f>
        <v>1.0416666666666685E-2</v>
      </c>
      <c r="H64" s="83" t="s">
        <v>510</v>
      </c>
      <c r="I64" s="81">
        <f>SUMIFS(F61:F71, C61:C71,H64)</f>
        <v>3.0625</v>
      </c>
    </row>
    <row r="65" spans="1:9">
      <c r="A65" s="99"/>
      <c r="B65" s="80" t="s">
        <v>547</v>
      </c>
      <c r="C65" s="80" t="s">
        <v>504</v>
      </c>
      <c r="D65" s="81">
        <v>0.46180555555555558</v>
      </c>
      <c r="E65" s="81">
        <v>0.47222222222222227</v>
      </c>
      <c r="F65" s="81">
        <f>E65-D65</f>
        <v>1.0416666666666685E-2</v>
      </c>
      <c r="H65" s="83" t="s">
        <v>513</v>
      </c>
      <c r="I65" s="81">
        <f>SUMIFS(F61:F71, C61:C71,H65)</f>
        <v>3.125E-2</v>
      </c>
    </row>
    <row r="66" spans="1:9">
      <c r="A66" s="99"/>
      <c r="B66" s="80" t="s">
        <v>511</v>
      </c>
      <c r="C66" s="80" t="s">
        <v>512</v>
      </c>
      <c r="D66" s="81">
        <v>0.4916666666666667</v>
      </c>
      <c r="E66" s="81">
        <v>0.51527777777777783</v>
      </c>
      <c r="F66" s="81">
        <f>E66-D66</f>
        <v>2.3611111111111138E-2</v>
      </c>
      <c r="H66" s="83" t="s">
        <v>512</v>
      </c>
      <c r="I66" s="81">
        <f>SUMIFS(F61:F71, C61:C71,H66)</f>
        <v>2.3611111111111138E-2</v>
      </c>
    </row>
    <row r="67" spans="1:9">
      <c r="A67" s="99"/>
      <c r="B67" s="80" t="s">
        <v>548</v>
      </c>
      <c r="C67" s="80" t="s">
        <v>504</v>
      </c>
      <c r="D67" s="81">
        <v>0.52083333333333337</v>
      </c>
      <c r="E67" s="81">
        <v>0.54166666666666663</v>
      </c>
      <c r="F67" s="81">
        <f>E67-D67</f>
        <v>2.0833333333333259E-2</v>
      </c>
      <c r="H67" s="83" t="s">
        <v>516</v>
      </c>
      <c r="I67" s="81">
        <f>SUMIFS(F61:F71, C61:C71,H67)</f>
        <v>6.2500000000000167E-2</v>
      </c>
    </row>
    <row r="68" spans="1:9">
      <c r="A68" s="99"/>
      <c r="B68" s="80" t="s">
        <v>518</v>
      </c>
      <c r="C68" s="80" t="s">
        <v>516</v>
      </c>
      <c r="D68" s="81">
        <v>0.54166666666666663</v>
      </c>
      <c r="E68" s="81">
        <v>0.58333333333333337</v>
      </c>
      <c r="F68" s="81">
        <f>E68-D68</f>
        <v>4.1666666666666741E-2</v>
      </c>
      <c r="H68" s="78" t="s">
        <v>519</v>
      </c>
      <c r="I68" s="79">
        <f t="shared" ref="I68" si="16">SUM(I62:I67)</f>
        <v>3.3013888888888889</v>
      </c>
    </row>
    <row r="69" spans="1:9">
      <c r="A69" s="99"/>
      <c r="B69" s="80" t="s">
        <v>549</v>
      </c>
      <c r="C69" s="80" t="s">
        <v>504</v>
      </c>
      <c r="D69" s="81">
        <v>9.0277777777777776E-2</v>
      </c>
      <c r="E69" s="81">
        <v>0.1388888888888889</v>
      </c>
      <c r="F69" s="81">
        <f>E69-D69</f>
        <v>4.8611111111111119E-2</v>
      </c>
      <c r="I69" s="84"/>
    </row>
    <row r="70" spans="1:9">
      <c r="A70" s="99"/>
      <c r="B70" s="80" t="s">
        <v>550</v>
      </c>
      <c r="C70" s="80" t="s">
        <v>510</v>
      </c>
      <c r="D70" s="81">
        <v>0.64583333333333337</v>
      </c>
      <c r="E70" s="81">
        <v>3.7083333333333335</v>
      </c>
      <c r="F70" s="81">
        <f>E70-D70</f>
        <v>3.0625</v>
      </c>
      <c r="I70" s="84"/>
    </row>
    <row r="71" spans="1:9">
      <c r="A71" s="99"/>
      <c r="B71" s="80" t="s">
        <v>521</v>
      </c>
      <c r="C71" s="80" t="s">
        <v>516</v>
      </c>
      <c r="D71" s="81">
        <v>0.71527777777777779</v>
      </c>
      <c r="E71" s="81">
        <v>0.72569444444444453</v>
      </c>
      <c r="F71" s="81">
        <f>E71-D71</f>
        <v>1.0416666666666741E-2</v>
      </c>
    </row>
    <row r="72" spans="1:9">
      <c r="A72" s="99"/>
      <c r="B72" t="s">
        <v>544</v>
      </c>
      <c r="C72" s="80" t="s">
        <v>504</v>
      </c>
      <c r="D72" s="81">
        <v>0.72569444444444453</v>
      </c>
      <c r="E72" s="81">
        <v>0.73958333333333337</v>
      </c>
      <c r="F72" s="81">
        <f>E72-D72</f>
        <v>1.388888888888884E-2</v>
      </c>
    </row>
    <row r="73" spans="1:9">
      <c r="A73" s="99"/>
    </row>
    <row r="74" spans="1:9">
      <c r="A74" s="99"/>
    </row>
    <row r="75" spans="1:9">
      <c r="A75" s="99"/>
    </row>
    <row r="76" spans="1:9">
      <c r="A76" s="99" t="s">
        <v>19</v>
      </c>
      <c r="B76" s="80" t="s">
        <v>528</v>
      </c>
      <c r="C76" s="80" t="s">
        <v>513</v>
      </c>
      <c r="D76" s="81">
        <v>0.40972222222222227</v>
      </c>
      <c r="E76" s="81">
        <v>0.44097222222222227</v>
      </c>
      <c r="F76" s="81">
        <f t="shared" ref="F76:F129" si="17">E76-D76</f>
        <v>3.125E-2</v>
      </c>
      <c r="H76" s="79" t="s">
        <v>505</v>
      </c>
      <c r="I76" s="79" t="s">
        <v>506</v>
      </c>
    </row>
    <row r="77" spans="1:9">
      <c r="A77" s="99"/>
      <c r="B77" s="80" t="s">
        <v>551</v>
      </c>
      <c r="C77" s="80" t="s">
        <v>508</v>
      </c>
      <c r="D77" s="81">
        <v>0</v>
      </c>
      <c r="E77" s="81">
        <v>0</v>
      </c>
      <c r="F77" s="81">
        <f t="shared" si="17"/>
        <v>0</v>
      </c>
      <c r="H77" s="83" t="s">
        <v>504</v>
      </c>
      <c r="I77" s="81">
        <f t="shared" ref="I77" si="18">SUMIFS(F76:F90, C76:C90,H77)</f>
        <v>0.12986111111111098</v>
      </c>
    </row>
    <row r="78" spans="1:9">
      <c r="A78" s="99"/>
      <c r="B78" s="80" t="s">
        <v>511</v>
      </c>
      <c r="C78" s="80" t="s">
        <v>504</v>
      </c>
      <c r="D78" s="81">
        <v>0.4916666666666667</v>
      </c>
      <c r="E78" s="81">
        <v>0.51736111111111105</v>
      </c>
      <c r="F78" s="81">
        <f t="shared" si="17"/>
        <v>2.5694444444444353E-2</v>
      </c>
      <c r="H78" s="83" t="s">
        <v>508</v>
      </c>
      <c r="I78" s="81">
        <f t="shared" ref="I78" si="19">SUMIFS(F76:F90, C76:C90,H78)</f>
        <v>1.9444444444444486E-2</v>
      </c>
    </row>
    <row r="79" spans="1:9">
      <c r="A79" s="99"/>
      <c r="B79" s="80" t="s">
        <v>551</v>
      </c>
      <c r="C79" s="80" t="s">
        <v>508</v>
      </c>
      <c r="D79" s="81">
        <v>0</v>
      </c>
      <c r="E79" s="81">
        <v>0</v>
      </c>
      <c r="F79" s="81">
        <f t="shared" si="17"/>
        <v>0</v>
      </c>
      <c r="H79" s="83" t="s">
        <v>510</v>
      </c>
      <c r="I79" s="81">
        <f t="shared" ref="I79" si="20">SUMIFS(F76:F90, C76:C90,H79)</f>
        <v>6.3888888888888884E-2</v>
      </c>
    </row>
    <row r="80" spans="1:9">
      <c r="A80" s="99"/>
      <c r="B80" s="80" t="s">
        <v>518</v>
      </c>
      <c r="C80" s="80" t="s">
        <v>516</v>
      </c>
      <c r="D80" s="81">
        <v>0.53125</v>
      </c>
      <c r="E80" s="81">
        <v>0.5625</v>
      </c>
      <c r="F80" s="81">
        <f t="shared" si="17"/>
        <v>3.125E-2</v>
      </c>
      <c r="H80" s="83" t="s">
        <v>513</v>
      </c>
      <c r="I80" s="81">
        <f t="shared" ref="I80" si="21">SUMIFS(F76:F90, C76:C90,H80)</f>
        <v>3.125E-2</v>
      </c>
    </row>
    <row r="81" spans="1:9">
      <c r="A81" s="99"/>
      <c r="B81" s="80" t="s">
        <v>520</v>
      </c>
      <c r="C81" s="80" t="s">
        <v>516</v>
      </c>
      <c r="D81" s="81">
        <v>0.44444444444444442</v>
      </c>
      <c r="E81" s="81">
        <v>0.45833333333333331</v>
      </c>
      <c r="F81" s="81">
        <f t="shared" si="17"/>
        <v>1.3888888888888895E-2</v>
      </c>
      <c r="H81" s="83" t="s">
        <v>512</v>
      </c>
      <c r="I81" s="81">
        <f t="shared" ref="I81" si="22">SUMIFS(F76:F90, C76:C90,H81)</f>
        <v>0</v>
      </c>
    </row>
    <row r="82" spans="1:9">
      <c r="A82" s="99"/>
      <c r="B82" s="80" t="s">
        <v>521</v>
      </c>
      <c r="C82" s="80" t="s">
        <v>516</v>
      </c>
      <c r="D82" s="81">
        <v>0.63541666666666663</v>
      </c>
      <c r="E82" s="81">
        <v>0.64583333333333337</v>
      </c>
      <c r="F82" s="81">
        <f t="shared" si="17"/>
        <v>1.0416666666666741E-2</v>
      </c>
      <c r="H82" s="83" t="s">
        <v>516</v>
      </c>
      <c r="I82" s="81">
        <f t="shared" ref="I82" si="23">SUMIFS(F76:F90, C76:C90,H82)</f>
        <v>5.5555555555555636E-2</v>
      </c>
    </row>
    <row r="83" spans="1:9">
      <c r="A83" s="99"/>
      <c r="B83" s="80" t="s">
        <v>552</v>
      </c>
      <c r="C83" s="80" t="s">
        <v>510</v>
      </c>
      <c r="D83" s="81">
        <v>0.64583333333333337</v>
      </c>
      <c r="E83" s="81">
        <v>0.70972222222222225</v>
      </c>
      <c r="F83" s="81">
        <f t="shared" si="17"/>
        <v>6.3888888888888884E-2</v>
      </c>
      <c r="H83" s="78" t="s">
        <v>519</v>
      </c>
      <c r="I83" s="79">
        <f t="shared" ref="I83" si="24">SUM(I77:I82)</f>
        <v>0.3</v>
      </c>
    </row>
    <row r="84" spans="1:9">
      <c r="A84" s="99"/>
      <c r="B84" s="80" t="s">
        <v>526</v>
      </c>
      <c r="C84" s="80" t="s">
        <v>508</v>
      </c>
      <c r="D84" s="81">
        <v>0.36805555555555558</v>
      </c>
      <c r="E84" s="81">
        <v>0.38194444444444442</v>
      </c>
      <c r="F84" s="81">
        <f t="shared" si="17"/>
        <v>1.388888888888884E-2</v>
      </c>
      <c r="I84" s="84"/>
    </row>
    <row r="85" spans="1:9">
      <c r="A85" s="99"/>
      <c r="B85" s="80" t="s">
        <v>553</v>
      </c>
      <c r="C85" s="80" t="s">
        <v>504</v>
      </c>
      <c r="D85" s="81">
        <v>0.58333333333333337</v>
      </c>
      <c r="E85" s="81">
        <v>0.63541666666666663</v>
      </c>
      <c r="F85" s="81">
        <f>E85-D85</f>
        <v>5.2083333333333259E-2</v>
      </c>
      <c r="I85" s="84"/>
    </row>
    <row r="86" spans="1:9">
      <c r="A86" s="99"/>
      <c r="B86" s="80" t="s">
        <v>554</v>
      </c>
      <c r="C86" s="80" t="s">
        <v>504</v>
      </c>
      <c r="D86" s="81">
        <v>0.875</v>
      </c>
      <c r="E86" s="81">
        <v>0.92708333333333337</v>
      </c>
      <c r="F86" s="81">
        <f t="shared" si="17"/>
        <v>5.208333333333337E-2</v>
      </c>
    </row>
    <row r="87" spans="1:9">
      <c r="A87" s="99"/>
      <c r="B87" s="80" t="s">
        <v>555</v>
      </c>
      <c r="C87" s="80" t="s">
        <v>508</v>
      </c>
      <c r="D87" s="81">
        <v>0.46666666666666662</v>
      </c>
      <c r="E87" s="81">
        <v>0.47222222222222227</v>
      </c>
      <c r="F87" s="81">
        <f t="shared" si="17"/>
        <v>5.5555555555556468E-3</v>
      </c>
    </row>
    <row r="88" spans="1:9">
      <c r="A88" s="99"/>
      <c r="B88" s="80"/>
      <c r="C88" s="80"/>
      <c r="D88" s="81"/>
      <c r="E88" s="81"/>
      <c r="F88" s="81">
        <f t="shared" si="17"/>
        <v>0</v>
      </c>
    </row>
    <row r="89" spans="1:9">
      <c r="A89" s="99"/>
      <c r="B89" s="80"/>
      <c r="C89" s="80"/>
      <c r="D89" s="81"/>
      <c r="E89" s="81"/>
      <c r="F89" s="81">
        <f t="shared" si="17"/>
        <v>0</v>
      </c>
    </row>
    <row r="90" spans="1:9">
      <c r="A90" s="99"/>
      <c r="B90" s="80"/>
      <c r="C90" s="80"/>
      <c r="D90" s="81"/>
      <c r="E90" s="81"/>
      <c r="F90" s="81">
        <f t="shared" si="17"/>
        <v>0</v>
      </c>
    </row>
    <row r="91" spans="1:9">
      <c r="A91" s="99" t="s">
        <v>20</v>
      </c>
      <c r="B91" s="80" t="s">
        <v>528</v>
      </c>
      <c r="C91" s="80" t="s">
        <v>513</v>
      </c>
      <c r="D91" s="81">
        <v>0.40972222222222227</v>
      </c>
      <c r="E91" s="81">
        <v>0.44097222222222227</v>
      </c>
      <c r="F91" s="81">
        <f t="shared" si="17"/>
        <v>3.125E-2</v>
      </c>
      <c r="H91" s="79" t="s">
        <v>505</v>
      </c>
      <c r="I91" s="79" t="s">
        <v>506</v>
      </c>
    </row>
    <row r="92" spans="1:9">
      <c r="A92" s="99"/>
      <c r="B92" s="80" t="s">
        <v>551</v>
      </c>
      <c r="C92" s="80" t="s">
        <v>508</v>
      </c>
      <c r="D92" s="81">
        <v>0</v>
      </c>
      <c r="E92" s="81">
        <v>0</v>
      </c>
      <c r="F92" s="81">
        <f t="shared" si="17"/>
        <v>0</v>
      </c>
      <c r="H92" s="83" t="s">
        <v>504</v>
      </c>
      <c r="I92" s="81">
        <f t="shared" ref="I92" si="25">SUMIFS(F91:F105, C91:C105,H92)</f>
        <v>6.5972222222222154E-2</v>
      </c>
    </row>
    <row r="93" spans="1:9">
      <c r="A93" s="99"/>
      <c r="B93" s="80" t="s">
        <v>511</v>
      </c>
      <c r="C93" s="80" t="s">
        <v>512</v>
      </c>
      <c r="D93" s="81">
        <v>0.4916666666666667</v>
      </c>
      <c r="E93" s="81">
        <v>0.51527777777777783</v>
      </c>
      <c r="F93" s="81">
        <f t="shared" si="17"/>
        <v>2.3611111111111138E-2</v>
      </c>
      <c r="H93" s="83" t="s">
        <v>508</v>
      </c>
      <c r="I93" s="81">
        <f t="shared" ref="I93" si="26">SUMIFS(F91:F105, C91:C105,H93)</f>
        <v>0.17708333333333326</v>
      </c>
    </row>
    <row r="94" spans="1:9">
      <c r="A94" s="99"/>
      <c r="B94" s="80" t="s">
        <v>551</v>
      </c>
      <c r="C94" s="80" t="s">
        <v>508</v>
      </c>
      <c r="D94" s="81">
        <v>0</v>
      </c>
      <c r="E94" s="81">
        <v>0</v>
      </c>
      <c r="F94" s="81">
        <f>E94-D94</f>
        <v>0</v>
      </c>
      <c r="H94" s="83" t="s">
        <v>510</v>
      </c>
      <c r="I94" s="81">
        <f t="shared" ref="I94" si="27">SUMIFS(F91:F105, C91:C105,H94)</f>
        <v>0</v>
      </c>
    </row>
    <row r="95" spans="1:9">
      <c r="A95" s="99"/>
      <c r="B95" s="80" t="s">
        <v>518</v>
      </c>
      <c r="C95" s="80" t="s">
        <v>516</v>
      </c>
      <c r="D95" s="81">
        <v>0.54861111111111105</v>
      </c>
      <c r="E95" s="81">
        <v>0.57638888888888895</v>
      </c>
      <c r="F95" s="81">
        <f t="shared" si="17"/>
        <v>2.7777777777777901E-2</v>
      </c>
      <c r="H95" s="83" t="s">
        <v>513</v>
      </c>
      <c r="I95" s="81">
        <f t="shared" ref="I95" si="28">SUMIFS(F91:F105, C91:C105,H95)</f>
        <v>3.125E-2</v>
      </c>
    </row>
    <row r="96" spans="1:9">
      <c r="A96" s="99"/>
      <c r="B96" s="80" t="s">
        <v>520</v>
      </c>
      <c r="C96" s="80" t="s">
        <v>516</v>
      </c>
      <c r="D96" s="81">
        <v>0.44791666666666669</v>
      </c>
      <c r="E96" s="81">
        <v>0.45833333333333331</v>
      </c>
      <c r="F96" s="81">
        <f t="shared" si="17"/>
        <v>1.041666666666663E-2</v>
      </c>
      <c r="H96" s="83" t="s">
        <v>512</v>
      </c>
      <c r="I96" s="81">
        <f t="shared" ref="I96" si="29">SUMIFS(F91:F105, C91:C105,H96)</f>
        <v>2.3611111111111138E-2</v>
      </c>
    </row>
    <row r="97" spans="1:9">
      <c r="A97" s="99"/>
      <c r="B97" s="80" t="s">
        <v>521</v>
      </c>
      <c r="C97" s="80" t="s">
        <v>516</v>
      </c>
      <c r="D97" s="81">
        <v>0</v>
      </c>
      <c r="E97" s="81">
        <v>0</v>
      </c>
      <c r="F97" s="81">
        <f t="shared" si="17"/>
        <v>0</v>
      </c>
      <c r="H97" s="83" t="s">
        <v>516</v>
      </c>
      <c r="I97" s="81">
        <f t="shared" ref="I97" si="30">SUMIFS(F91:F105, C91:C105,H97)</f>
        <v>3.8194444444444531E-2</v>
      </c>
    </row>
    <row r="98" spans="1:9">
      <c r="A98" s="99"/>
      <c r="B98" s="80" t="s">
        <v>556</v>
      </c>
      <c r="C98" s="80" t="s">
        <v>508</v>
      </c>
      <c r="D98" s="81">
        <v>0.41666666666666669</v>
      </c>
      <c r="E98" s="81">
        <v>0.44791666666666669</v>
      </c>
      <c r="F98" s="81">
        <f t="shared" si="17"/>
        <v>3.125E-2</v>
      </c>
      <c r="H98" s="78" t="s">
        <v>519</v>
      </c>
      <c r="I98" s="79">
        <f t="shared" ref="I98" si="31">SUM(I92:I97)</f>
        <v>0.33611111111111108</v>
      </c>
    </row>
    <row r="99" spans="1:9">
      <c r="A99" s="99"/>
      <c r="B99" s="80" t="s">
        <v>557</v>
      </c>
      <c r="C99" s="80" t="s">
        <v>504</v>
      </c>
      <c r="D99" s="81">
        <v>0.58333333333333337</v>
      </c>
      <c r="E99" s="81">
        <v>0.63541666666666663</v>
      </c>
      <c r="F99" s="81">
        <f t="shared" si="17"/>
        <v>5.2083333333333259E-2</v>
      </c>
      <c r="I99" s="84"/>
    </row>
    <row r="100" spans="1:9">
      <c r="A100" s="99"/>
      <c r="B100" s="80" t="s">
        <v>545</v>
      </c>
      <c r="C100" s="80" t="s">
        <v>504</v>
      </c>
      <c r="D100" s="81">
        <v>0.375</v>
      </c>
      <c r="E100" s="81">
        <v>0.3888888888888889</v>
      </c>
      <c r="F100" s="81">
        <f t="shared" si="17"/>
        <v>1.3888888888888895E-2</v>
      </c>
      <c r="I100" s="84"/>
    </row>
    <row r="101" spans="1:9">
      <c r="A101" s="99"/>
      <c r="B101" s="80" t="s">
        <v>536</v>
      </c>
      <c r="C101" s="80" t="s">
        <v>508</v>
      </c>
      <c r="D101" s="81">
        <v>0.64583333333333337</v>
      </c>
      <c r="E101" s="81">
        <v>0.70833333333333337</v>
      </c>
      <c r="F101" s="81">
        <f t="shared" si="17"/>
        <v>6.25E-2</v>
      </c>
    </row>
    <row r="102" spans="1:9">
      <c r="A102" s="99"/>
      <c r="B102" s="80" t="s">
        <v>558</v>
      </c>
      <c r="C102" s="80" t="s">
        <v>508</v>
      </c>
      <c r="D102" s="81">
        <v>0.83333333333333337</v>
      </c>
      <c r="E102" s="81">
        <v>0.91666666666666663</v>
      </c>
      <c r="F102" s="81">
        <f t="shared" si="17"/>
        <v>8.3333333333333259E-2</v>
      </c>
    </row>
    <row r="103" spans="1:9">
      <c r="A103" s="99"/>
      <c r="B103" s="80"/>
      <c r="C103" s="80"/>
      <c r="D103" s="81"/>
      <c r="E103" s="81"/>
      <c r="F103" s="81">
        <f t="shared" si="17"/>
        <v>0</v>
      </c>
    </row>
    <row r="104" spans="1:9">
      <c r="A104" s="99"/>
      <c r="B104" s="80"/>
      <c r="C104" s="80"/>
      <c r="D104" s="81"/>
      <c r="E104" s="81"/>
      <c r="F104" s="81">
        <f t="shared" si="17"/>
        <v>0</v>
      </c>
    </row>
    <row r="105" spans="1:9">
      <c r="A105" s="99"/>
      <c r="B105" s="80"/>
      <c r="C105" s="80"/>
      <c r="D105" s="81"/>
      <c r="E105" s="81"/>
      <c r="F105" s="81">
        <f t="shared" si="17"/>
        <v>0</v>
      </c>
    </row>
    <row r="106" spans="1:9">
      <c r="A106" s="99" t="s">
        <v>21</v>
      </c>
      <c r="B106" s="80" t="s">
        <v>545</v>
      </c>
      <c r="C106" s="80" t="s">
        <v>504</v>
      </c>
      <c r="D106" s="81">
        <v>0.375</v>
      </c>
      <c r="E106" s="81">
        <v>0.38541666666666669</v>
      </c>
      <c r="F106" s="81">
        <f t="shared" si="17"/>
        <v>1.0416666666666685E-2</v>
      </c>
      <c r="H106" s="79" t="s">
        <v>505</v>
      </c>
      <c r="I106" s="79" t="s">
        <v>506</v>
      </c>
    </row>
    <row r="107" spans="1:9">
      <c r="A107" s="99"/>
      <c r="B107" s="18" t="s">
        <v>528</v>
      </c>
      <c r="C107" s="80" t="s">
        <v>513</v>
      </c>
      <c r="D107" s="85">
        <v>0.40972222222222227</v>
      </c>
      <c r="E107" s="81">
        <v>0.44097222222222227</v>
      </c>
      <c r="F107" s="81">
        <f t="shared" si="17"/>
        <v>3.125E-2</v>
      </c>
      <c r="H107" s="83" t="s">
        <v>504</v>
      </c>
      <c r="I107" s="81">
        <f>SUMIFS(F106:F120, C106:C120,H107)</f>
        <v>0.1388888888888889</v>
      </c>
    </row>
    <row r="108" spans="1:9">
      <c r="A108" s="99"/>
      <c r="B108" s="80" t="s">
        <v>520</v>
      </c>
      <c r="C108" s="80" t="s">
        <v>516</v>
      </c>
      <c r="D108" s="81">
        <v>0.44444444444444442</v>
      </c>
      <c r="E108" s="81">
        <v>0.4548611111111111</v>
      </c>
      <c r="F108" s="81">
        <f t="shared" si="17"/>
        <v>1.0416666666666685E-2</v>
      </c>
      <c r="H108" s="83" t="s">
        <v>508</v>
      </c>
      <c r="I108" s="81">
        <f t="shared" ref="I108" si="32">SUMIFS(F106:F120, C106:C120,H108)</f>
        <v>0</v>
      </c>
    </row>
    <row r="109" spans="1:9">
      <c r="A109" s="99"/>
      <c r="B109" s="18" t="s">
        <v>511</v>
      </c>
      <c r="C109" s="80" t="s">
        <v>512</v>
      </c>
      <c r="D109" s="85">
        <v>0.4916666666666667</v>
      </c>
      <c r="E109" s="81">
        <v>0.51527777777777783</v>
      </c>
      <c r="F109" s="81">
        <f t="shared" si="17"/>
        <v>2.3611111111111138E-2</v>
      </c>
      <c r="H109" s="83" t="s">
        <v>510</v>
      </c>
      <c r="I109" s="81">
        <f t="shared" ref="I109" si="33">SUMIFS(F106:F120, C106:C120,H109)</f>
        <v>6.25E-2</v>
      </c>
    </row>
    <row r="110" spans="1:9">
      <c r="A110" s="99"/>
      <c r="B110" s="80" t="s">
        <v>518</v>
      </c>
      <c r="C110" s="80" t="s">
        <v>516</v>
      </c>
      <c r="D110" s="81">
        <v>0.54166666666666663</v>
      </c>
      <c r="E110" s="81">
        <v>0.57291666666666663</v>
      </c>
      <c r="F110" s="81">
        <f t="shared" si="17"/>
        <v>3.125E-2</v>
      </c>
      <c r="H110" s="83" t="s">
        <v>513</v>
      </c>
      <c r="I110" s="81">
        <f t="shared" ref="I110" si="34">SUMIFS(F106:F120, C106:C120,H110)</f>
        <v>3.125E-2</v>
      </c>
    </row>
    <row r="111" spans="1:9">
      <c r="A111" s="99"/>
      <c r="B111" s="18" t="s">
        <v>559</v>
      </c>
      <c r="C111" s="80" t="s">
        <v>504</v>
      </c>
      <c r="D111" s="81">
        <v>0.57638888888888895</v>
      </c>
      <c r="E111" s="81">
        <v>0.64583333333333337</v>
      </c>
      <c r="F111" s="81">
        <f t="shared" si="17"/>
        <v>6.944444444444442E-2</v>
      </c>
      <c r="H111" s="83" t="s">
        <v>512</v>
      </c>
      <c r="I111" s="81">
        <f t="shared" ref="I111" si="35">SUMIFS(F106:F120, C106:C120,H111)</f>
        <v>2.3611111111111138E-2</v>
      </c>
    </row>
    <row r="112" spans="1:9">
      <c r="A112" s="99"/>
      <c r="B112" s="80" t="s">
        <v>560</v>
      </c>
      <c r="C112" s="80" t="s">
        <v>510</v>
      </c>
      <c r="D112" s="81">
        <v>0.64583333333333337</v>
      </c>
      <c r="E112" s="81">
        <v>0.70833333333333337</v>
      </c>
      <c r="F112" s="81">
        <f t="shared" si="17"/>
        <v>6.25E-2</v>
      </c>
      <c r="H112" s="83" t="s">
        <v>516</v>
      </c>
      <c r="I112" s="81">
        <f t="shared" ref="I112" si="36">SUMIFS(F106:F120, C106:C120,H112)</f>
        <v>5.2083333333333315E-2</v>
      </c>
    </row>
    <row r="113" spans="1:9">
      <c r="A113" s="99"/>
      <c r="B113" s="80" t="s">
        <v>561</v>
      </c>
      <c r="C113" s="80" t="s">
        <v>516</v>
      </c>
      <c r="D113" s="81">
        <v>0.70833333333333337</v>
      </c>
      <c r="E113" s="81">
        <v>0.71875</v>
      </c>
      <c r="F113" s="81">
        <f>E113-D113</f>
        <v>1.041666666666663E-2</v>
      </c>
      <c r="H113" s="78" t="s">
        <v>519</v>
      </c>
      <c r="I113" s="79">
        <f t="shared" ref="I113" si="37">SUM(I107:I112)</f>
        <v>0.30833333333333335</v>
      </c>
    </row>
    <row r="114" spans="1:9">
      <c r="A114" s="99"/>
      <c r="B114" t="s">
        <v>562</v>
      </c>
      <c r="C114" s="80" t="s">
        <v>504</v>
      </c>
      <c r="D114" s="84">
        <v>0.52083333333333337</v>
      </c>
      <c r="E114" s="81">
        <v>0.54166666666666663</v>
      </c>
      <c r="F114" s="81">
        <f>E114-D114</f>
        <v>2.0833333333333259E-2</v>
      </c>
      <c r="I114" s="84"/>
    </row>
    <row r="115" spans="1:9">
      <c r="A115" s="99"/>
      <c r="B115" s="80" t="s">
        <v>563</v>
      </c>
      <c r="C115" s="80" t="s">
        <v>504</v>
      </c>
      <c r="D115" s="81">
        <v>0.45833333333333331</v>
      </c>
      <c r="E115" s="81">
        <v>0.47916666666666669</v>
      </c>
      <c r="F115" s="81">
        <f t="shared" si="17"/>
        <v>2.083333333333337E-2</v>
      </c>
      <c r="I115" s="84"/>
    </row>
    <row r="116" spans="1:9">
      <c r="A116" s="99"/>
      <c r="B116" s="80" t="s">
        <v>564</v>
      </c>
      <c r="C116" s="80" t="s">
        <v>504</v>
      </c>
      <c r="D116" s="85">
        <v>0.72222222222222221</v>
      </c>
      <c r="E116" s="81">
        <v>0.73958333333333337</v>
      </c>
      <c r="F116" s="81">
        <f t="shared" si="17"/>
        <v>1.736111111111116E-2</v>
      </c>
    </row>
    <row r="117" spans="1:9">
      <c r="A117" s="99"/>
      <c r="B117" s="80"/>
      <c r="C117" s="80"/>
      <c r="D117" s="81"/>
      <c r="E117" s="81"/>
      <c r="F117" s="81">
        <f t="shared" si="17"/>
        <v>0</v>
      </c>
    </row>
    <row r="118" spans="1:9">
      <c r="A118" s="99"/>
      <c r="B118" s="80"/>
      <c r="C118" s="80"/>
      <c r="D118" s="81"/>
      <c r="E118" s="81"/>
      <c r="F118" s="81">
        <f t="shared" si="17"/>
        <v>0</v>
      </c>
    </row>
    <row r="119" spans="1:9">
      <c r="A119" s="99"/>
      <c r="B119" s="80"/>
      <c r="C119" s="80"/>
      <c r="D119" s="81"/>
      <c r="E119" s="81"/>
      <c r="F119" s="81">
        <f t="shared" si="17"/>
        <v>0</v>
      </c>
    </row>
    <row r="120" spans="1:9">
      <c r="A120" s="99"/>
      <c r="B120" s="80"/>
      <c r="C120" s="80"/>
      <c r="D120" s="81"/>
      <c r="E120" s="81"/>
      <c r="F120" s="81">
        <f t="shared" si="17"/>
        <v>0</v>
      </c>
    </row>
    <row r="121" spans="1:9">
      <c r="A121" s="99" t="s">
        <v>22</v>
      </c>
      <c r="B121" s="80" t="s">
        <v>565</v>
      </c>
      <c r="C121" s="80" t="s">
        <v>508</v>
      </c>
      <c r="D121" s="81">
        <v>0.375</v>
      </c>
      <c r="E121" s="81">
        <v>0.3888888888888889</v>
      </c>
      <c r="F121" s="81">
        <f t="shared" si="17"/>
        <v>1.3888888888888895E-2</v>
      </c>
      <c r="H121" s="79" t="s">
        <v>505</v>
      </c>
      <c r="I121" s="79" t="s">
        <v>506</v>
      </c>
    </row>
    <row r="122" spans="1:9">
      <c r="A122" s="99"/>
      <c r="B122" s="18" t="s">
        <v>528</v>
      </c>
      <c r="C122" s="80" t="s">
        <v>513</v>
      </c>
      <c r="D122" s="81">
        <v>0.40972222222222227</v>
      </c>
      <c r="E122" s="81">
        <v>0.44097222222222227</v>
      </c>
      <c r="F122" s="81">
        <f t="shared" si="17"/>
        <v>3.125E-2</v>
      </c>
      <c r="H122" s="83" t="s">
        <v>504</v>
      </c>
      <c r="I122" s="81">
        <f t="shared" ref="I122" si="38">SUMIFS(F121:F135, C121:C135,H122)</f>
        <v>0.15277777777777746</v>
      </c>
    </row>
    <row r="123" spans="1:9">
      <c r="A123" s="99"/>
      <c r="B123" s="80" t="s">
        <v>566</v>
      </c>
      <c r="C123" s="80" t="s">
        <v>504</v>
      </c>
      <c r="D123" s="81">
        <v>0.47222222222222227</v>
      </c>
      <c r="E123" s="81">
        <v>0.48958333333333331</v>
      </c>
      <c r="F123" s="81">
        <f t="shared" si="17"/>
        <v>1.7361111111111049E-2</v>
      </c>
      <c r="H123" s="83" t="s">
        <v>508</v>
      </c>
      <c r="I123" s="81">
        <f t="shared" ref="I123" si="39">SUMIFS(F121:F135, C121:C135,H123)</f>
        <v>1.9444444444444542E-2</v>
      </c>
    </row>
    <row r="124" spans="1:9">
      <c r="A124" s="99"/>
      <c r="B124" s="80" t="s">
        <v>511</v>
      </c>
      <c r="C124" s="80" t="s">
        <v>512</v>
      </c>
      <c r="D124" s="81">
        <v>0.48958333333333331</v>
      </c>
      <c r="E124" s="81">
        <v>0.51736111111111105</v>
      </c>
      <c r="F124" s="81">
        <f t="shared" si="17"/>
        <v>2.7777777777777735E-2</v>
      </c>
      <c r="H124" s="83" t="s">
        <v>510</v>
      </c>
      <c r="I124" s="81">
        <f t="shared" ref="I124" si="40">SUMIFS(F121:F135, C121:C135,H124)</f>
        <v>6.25E-2</v>
      </c>
    </row>
    <row r="125" spans="1:9">
      <c r="A125" s="99"/>
      <c r="B125" s="80" t="s">
        <v>518</v>
      </c>
      <c r="C125" s="80" t="s">
        <v>516</v>
      </c>
      <c r="D125" s="81">
        <v>0.54166666666666663</v>
      </c>
      <c r="E125" s="81">
        <v>0.56944444444444442</v>
      </c>
      <c r="F125" s="81">
        <f t="shared" si="17"/>
        <v>2.777777777777779E-2</v>
      </c>
      <c r="H125" s="83" t="s">
        <v>513</v>
      </c>
      <c r="I125" s="81">
        <f t="shared" ref="I125" si="41">SUMIFS(F121:F135, C121:C135,H125)</f>
        <v>3.125E-2</v>
      </c>
    </row>
    <row r="126" spans="1:9">
      <c r="A126" s="99"/>
      <c r="B126" s="80" t="s">
        <v>520</v>
      </c>
      <c r="C126" s="80" t="s">
        <v>516</v>
      </c>
      <c r="D126" s="81">
        <v>0.44097222222222227</v>
      </c>
      <c r="E126" s="81">
        <v>0.45833333333333331</v>
      </c>
      <c r="F126" s="81">
        <f t="shared" si="17"/>
        <v>1.7361111111111049E-2</v>
      </c>
      <c r="H126" s="83" t="s">
        <v>512</v>
      </c>
      <c r="I126" s="81">
        <f t="shared" ref="I126" si="42">SUMIFS(F121:F135, C121:C135,H126)</f>
        <v>2.7777777777777735E-2</v>
      </c>
    </row>
    <row r="127" spans="1:9">
      <c r="A127" s="99"/>
      <c r="B127" s="80" t="s">
        <v>521</v>
      </c>
      <c r="C127" s="80" t="s">
        <v>516</v>
      </c>
      <c r="D127" s="81">
        <v>0.63541666666666663</v>
      </c>
      <c r="E127" s="81">
        <v>0.64583333333333337</v>
      </c>
      <c r="F127" s="81">
        <f t="shared" si="17"/>
        <v>1.0416666666666741E-2</v>
      </c>
      <c r="H127" s="83" t="s">
        <v>516</v>
      </c>
      <c r="I127" s="81">
        <f t="shared" ref="I127" si="43">SUMIFS(F121:F135, C121:C135,H127)</f>
        <v>5.555555555555558E-2</v>
      </c>
    </row>
    <row r="128" spans="1:9">
      <c r="A128" s="99"/>
      <c r="B128" s="80" t="s">
        <v>567</v>
      </c>
      <c r="C128" s="80" t="s">
        <v>510</v>
      </c>
      <c r="D128" s="81">
        <v>0.64583333333333337</v>
      </c>
      <c r="E128" s="81">
        <v>0.70833333333333337</v>
      </c>
      <c r="F128" s="81">
        <f t="shared" si="17"/>
        <v>6.25E-2</v>
      </c>
      <c r="H128" s="78" t="s">
        <v>519</v>
      </c>
      <c r="I128" s="79">
        <f t="shared" ref="I128" si="44">SUM(I122:I127)</f>
        <v>0.34930555555555531</v>
      </c>
    </row>
    <row r="129" spans="1:9">
      <c r="A129" s="99"/>
      <c r="B129" s="80" t="s">
        <v>568</v>
      </c>
      <c r="C129" s="80" t="s">
        <v>504</v>
      </c>
      <c r="D129" s="81">
        <v>0.58333333333333337</v>
      </c>
      <c r="E129" s="81">
        <v>0.63541666666666663</v>
      </c>
      <c r="F129" s="81">
        <f t="shared" si="17"/>
        <v>5.2083333333333259E-2</v>
      </c>
      <c r="I129" s="84"/>
    </row>
    <row r="130" spans="1:9">
      <c r="A130" s="99"/>
      <c r="B130" s="80" t="s">
        <v>569</v>
      </c>
      <c r="C130" s="80" t="s">
        <v>504</v>
      </c>
      <c r="D130" s="81">
        <v>0.875</v>
      </c>
      <c r="E130" s="81">
        <v>0.91666666666666663</v>
      </c>
      <c r="F130" s="81">
        <f t="shared" ref="F130:F165" si="45">E130-D130</f>
        <v>4.166666666666663E-2</v>
      </c>
      <c r="I130" s="84"/>
    </row>
    <row r="131" spans="1:9">
      <c r="A131" s="99"/>
      <c r="B131" s="80" t="s">
        <v>570</v>
      </c>
      <c r="C131" s="80" t="s">
        <v>504</v>
      </c>
      <c r="D131" s="81">
        <v>0.70833333333333337</v>
      </c>
      <c r="E131" s="81">
        <v>0.72916666666666663</v>
      </c>
      <c r="F131" s="81">
        <f t="shared" si="45"/>
        <v>2.0833333333333259E-2</v>
      </c>
    </row>
    <row r="132" spans="1:9">
      <c r="A132" s="99"/>
      <c r="B132" s="80" t="s">
        <v>548</v>
      </c>
      <c r="C132" s="80" t="s">
        <v>504</v>
      </c>
      <c r="D132" s="81">
        <v>0.52083333333333337</v>
      </c>
      <c r="E132" s="81">
        <v>0.54166666666666663</v>
      </c>
      <c r="F132" s="81">
        <f t="shared" si="45"/>
        <v>2.0833333333333259E-2</v>
      </c>
    </row>
    <row r="133" spans="1:9">
      <c r="A133" s="99"/>
      <c r="B133" s="80" t="s">
        <v>571</v>
      </c>
      <c r="C133" s="80" t="s">
        <v>508</v>
      </c>
      <c r="D133" s="81">
        <v>0.46666666666666662</v>
      </c>
      <c r="E133" s="81">
        <v>0.47222222222222227</v>
      </c>
      <c r="F133" s="81">
        <f t="shared" si="45"/>
        <v>5.5555555555556468E-3</v>
      </c>
    </row>
    <row r="134" spans="1:9">
      <c r="A134" s="99"/>
      <c r="B134" s="80"/>
      <c r="C134" s="80"/>
      <c r="D134" s="81"/>
      <c r="E134" s="81"/>
      <c r="F134" s="81">
        <f t="shared" si="45"/>
        <v>0</v>
      </c>
    </row>
    <row r="135" spans="1:9">
      <c r="A135" s="99"/>
      <c r="B135" s="80"/>
      <c r="C135" s="80"/>
      <c r="D135" s="81"/>
      <c r="E135" s="81"/>
      <c r="F135" s="81">
        <f t="shared" si="45"/>
        <v>0</v>
      </c>
    </row>
    <row r="136" spans="1:9">
      <c r="A136" s="99" t="s">
        <v>24</v>
      </c>
      <c r="B136" s="80" t="s">
        <v>572</v>
      </c>
      <c r="C136" s="80" t="s">
        <v>504</v>
      </c>
      <c r="D136" s="81">
        <v>0.375</v>
      </c>
      <c r="E136" s="81">
        <v>0.3888888888888889</v>
      </c>
      <c r="F136" s="81">
        <f t="shared" si="45"/>
        <v>1.3888888888888895E-2</v>
      </c>
      <c r="H136" s="79" t="s">
        <v>505</v>
      </c>
      <c r="I136" s="79" t="s">
        <v>506</v>
      </c>
    </row>
    <row r="137" spans="1:9">
      <c r="A137" s="99"/>
      <c r="B137" s="80" t="s">
        <v>573</v>
      </c>
      <c r="C137" s="80" t="s">
        <v>504</v>
      </c>
      <c r="D137" s="81">
        <v>0.3888888888888889</v>
      </c>
      <c r="E137" s="81">
        <v>0.40972222222222227</v>
      </c>
      <c r="F137" s="81">
        <f t="shared" si="45"/>
        <v>2.083333333333337E-2</v>
      </c>
      <c r="H137" s="83" t="s">
        <v>504</v>
      </c>
      <c r="I137" s="81">
        <f t="shared" ref="I137" si="46">SUMIFS(F136:F150, C136:C150,H137)</f>
        <v>0.14930555555555564</v>
      </c>
    </row>
    <row r="138" spans="1:9">
      <c r="A138" s="99"/>
      <c r="B138" s="80" t="s">
        <v>528</v>
      </c>
      <c r="C138" s="80" t="s">
        <v>513</v>
      </c>
      <c r="D138" s="81">
        <v>0.40972222222222227</v>
      </c>
      <c r="E138" s="81">
        <v>0.44097222222222227</v>
      </c>
      <c r="F138" s="81">
        <f t="shared" si="45"/>
        <v>3.125E-2</v>
      </c>
      <c r="H138" s="83" t="s">
        <v>508</v>
      </c>
      <c r="I138" s="81">
        <f t="shared" ref="I138" si="47">SUMIFS(F136:F150, C136:C150,H138)</f>
        <v>0</v>
      </c>
    </row>
    <row r="139" spans="1:9">
      <c r="A139" s="99"/>
      <c r="B139" s="80" t="s">
        <v>574</v>
      </c>
      <c r="C139" s="80" t="s">
        <v>504</v>
      </c>
      <c r="D139" s="81">
        <v>0.45833333333333331</v>
      </c>
      <c r="E139" s="81">
        <v>0.47916666666666669</v>
      </c>
      <c r="F139" s="81">
        <f t="shared" si="45"/>
        <v>2.083333333333337E-2</v>
      </c>
      <c r="H139" s="83" t="s">
        <v>510</v>
      </c>
      <c r="I139" s="81">
        <f t="shared" ref="I139" si="48">SUMIFS(F136:F150, C136:C150,H139)</f>
        <v>8.333333333333337E-2</v>
      </c>
    </row>
    <row r="140" spans="1:9">
      <c r="A140" s="99"/>
      <c r="B140" s="80" t="s">
        <v>512</v>
      </c>
      <c r="C140" s="80" t="s">
        <v>512</v>
      </c>
      <c r="D140" s="81">
        <v>0.48958333333333331</v>
      </c>
      <c r="E140" s="81">
        <v>0.51736111111111105</v>
      </c>
      <c r="F140" s="81">
        <f t="shared" si="45"/>
        <v>2.7777777777777735E-2</v>
      </c>
      <c r="H140" s="83" t="s">
        <v>513</v>
      </c>
      <c r="I140" s="81">
        <f t="shared" ref="I140" si="49">SUMIFS(F136:F150, C136:C150,H140)</f>
        <v>3.125E-2</v>
      </c>
    </row>
    <row r="141" spans="1:9">
      <c r="A141" s="99"/>
      <c r="B141" s="80" t="s">
        <v>548</v>
      </c>
      <c r="C141" s="80" t="s">
        <v>504</v>
      </c>
      <c r="D141" s="81">
        <v>0.51736111111111105</v>
      </c>
      <c r="E141" s="81">
        <v>0.54166666666666663</v>
      </c>
      <c r="F141" s="81">
        <f t="shared" si="45"/>
        <v>2.430555555555558E-2</v>
      </c>
      <c r="H141" s="83" t="s">
        <v>512</v>
      </c>
      <c r="I141" s="81">
        <f t="shared" ref="I141" si="50">SUMIFS(F136:F150, C136:C150,H141)</f>
        <v>2.7777777777777735E-2</v>
      </c>
    </row>
    <row r="142" spans="1:9">
      <c r="A142" s="99"/>
      <c r="B142" s="80" t="s">
        <v>575</v>
      </c>
      <c r="C142" s="80" t="s">
        <v>504</v>
      </c>
      <c r="D142" s="81">
        <v>0.57291666666666663</v>
      </c>
      <c r="E142" s="81">
        <v>0.61111111111111105</v>
      </c>
      <c r="F142" s="81">
        <f>E142-D142</f>
        <v>3.819444444444442E-2</v>
      </c>
      <c r="H142" s="83" t="s">
        <v>516</v>
      </c>
      <c r="I142" s="81">
        <f t="shared" ref="I142" si="51">SUMIFS(F136:F150, C136:C150,H142)</f>
        <v>5.9027777777777797E-2</v>
      </c>
    </row>
    <row r="143" spans="1:9">
      <c r="A143" s="99"/>
      <c r="B143" s="80" t="s">
        <v>576</v>
      </c>
      <c r="C143" s="80" t="s">
        <v>510</v>
      </c>
      <c r="D143" s="81">
        <v>0.625</v>
      </c>
      <c r="E143" s="81">
        <v>0.70833333333333337</v>
      </c>
      <c r="F143" s="81">
        <f>E143-D143</f>
        <v>8.333333333333337E-2</v>
      </c>
      <c r="H143" s="78" t="s">
        <v>519</v>
      </c>
      <c r="I143" s="79">
        <f t="shared" ref="I143" si="52">SUM(I137:I142)</f>
        <v>0.35069444444444453</v>
      </c>
    </row>
    <row r="144" spans="1:9">
      <c r="A144" s="99"/>
      <c r="B144" s="80" t="s">
        <v>577</v>
      </c>
      <c r="C144" s="80" t="s">
        <v>504</v>
      </c>
      <c r="D144" s="81">
        <v>0.70833333333333337</v>
      </c>
      <c r="E144" s="81">
        <v>0.73958333333333337</v>
      </c>
      <c r="F144" s="81">
        <f>E144-D144</f>
        <v>3.125E-2</v>
      </c>
      <c r="I144" s="84"/>
    </row>
    <row r="145" spans="1:9">
      <c r="A145" s="99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99"/>
      <c r="B146" s="80" t="s">
        <v>518</v>
      </c>
      <c r="C146" s="80" t="s">
        <v>516</v>
      </c>
      <c r="D146" s="81">
        <v>4.1666666666666664E-2</v>
      </c>
      <c r="E146" s="81">
        <v>7.2916666666666671E-2</v>
      </c>
      <c r="F146" s="81">
        <f>E146-D146</f>
        <v>3.1250000000000007E-2</v>
      </c>
    </row>
    <row r="147" spans="1:9">
      <c r="A147" s="99"/>
      <c r="B147" s="80" t="s">
        <v>520</v>
      </c>
      <c r="C147" s="80" t="s">
        <v>516</v>
      </c>
      <c r="D147" s="81">
        <v>0.44444444444444442</v>
      </c>
      <c r="E147" s="81">
        <v>0.45833333333333331</v>
      </c>
      <c r="F147" s="81">
        <f>E147-D147</f>
        <v>1.3888888888888895E-2</v>
      </c>
    </row>
    <row r="148" spans="1:9">
      <c r="A148" s="99"/>
      <c r="B148" s="80" t="s">
        <v>521</v>
      </c>
      <c r="C148" s="80" t="s">
        <v>516</v>
      </c>
      <c r="D148" s="81">
        <v>0.1111111111111111</v>
      </c>
      <c r="E148" s="81">
        <v>0.125</v>
      </c>
      <c r="F148" s="81">
        <f t="shared" si="45"/>
        <v>1.3888888888888895E-2</v>
      </c>
    </row>
    <row r="149" spans="1:9">
      <c r="A149" s="99"/>
      <c r="B149" s="80"/>
      <c r="C149" s="80"/>
      <c r="D149" s="81"/>
      <c r="E149" s="81"/>
      <c r="F149" s="81">
        <f t="shared" si="45"/>
        <v>0</v>
      </c>
    </row>
    <row r="150" spans="1:9">
      <c r="A150" s="99"/>
      <c r="B150" s="80"/>
      <c r="C150" s="80"/>
      <c r="D150" s="81"/>
      <c r="E150" s="81"/>
      <c r="F150" s="81">
        <f t="shared" si="45"/>
        <v>0</v>
      </c>
    </row>
    <row r="151" spans="1:9">
      <c r="A151" s="99" t="s">
        <v>23</v>
      </c>
      <c r="B151" s="80" t="s">
        <v>528</v>
      </c>
      <c r="C151" s="80" t="s">
        <v>504</v>
      </c>
      <c r="D151" s="81">
        <v>0.41666666666666669</v>
      </c>
      <c r="E151" s="81">
        <v>0.4236111111111111</v>
      </c>
      <c r="F151" s="81">
        <f t="shared" si="45"/>
        <v>6.9444444444444198E-3</v>
      </c>
      <c r="H151" s="79" t="s">
        <v>505</v>
      </c>
      <c r="I151" s="79" t="s">
        <v>506</v>
      </c>
    </row>
    <row r="152" spans="1:9">
      <c r="A152" s="99"/>
      <c r="B152" s="80" t="s">
        <v>551</v>
      </c>
      <c r="C152" s="80" t="s">
        <v>508</v>
      </c>
      <c r="D152" s="81">
        <v>0.42708333333333331</v>
      </c>
      <c r="E152" s="81">
        <v>0.45833333333333331</v>
      </c>
      <c r="F152" s="81">
        <f t="shared" si="45"/>
        <v>3.125E-2</v>
      </c>
      <c r="H152" s="83" t="s">
        <v>504</v>
      </c>
      <c r="I152" s="81">
        <f t="shared" ref="I152" si="53">SUMIFS(F151:F165, C151:C165,H152)</f>
        <v>0.23958333333333343</v>
      </c>
    </row>
    <row r="153" spans="1:9">
      <c r="A153" s="99"/>
      <c r="B153" s="80" t="s">
        <v>511</v>
      </c>
      <c r="C153" s="80" t="s">
        <v>504</v>
      </c>
      <c r="D153" s="81">
        <v>0.48958333333333331</v>
      </c>
      <c r="E153" s="81">
        <v>0.51388888888888895</v>
      </c>
      <c r="F153" s="81">
        <f t="shared" si="45"/>
        <v>2.4305555555555636E-2</v>
      </c>
      <c r="H153" s="83" t="s">
        <v>508</v>
      </c>
      <c r="I153" s="81">
        <f t="shared" ref="I153" si="54">SUMIFS(F151:F165, C151:C165,H153)</f>
        <v>7.2916666666666685E-2</v>
      </c>
    </row>
    <row r="154" spans="1:9">
      <c r="A154" s="99"/>
      <c r="B154" s="80" t="s">
        <v>551</v>
      </c>
      <c r="C154" s="80" t="s">
        <v>508</v>
      </c>
      <c r="D154" s="81">
        <v>0.47916666666666669</v>
      </c>
      <c r="E154" s="81">
        <v>0.52083333333333337</v>
      </c>
      <c r="F154" s="81">
        <f t="shared" si="45"/>
        <v>4.1666666666666685E-2</v>
      </c>
      <c r="H154" s="83" t="s">
        <v>510</v>
      </c>
      <c r="I154" s="81">
        <f t="shared" ref="I154" si="55">SUMIFS(F151:F165, C151:C165,H154)</f>
        <v>0</v>
      </c>
    </row>
    <row r="155" spans="1:9">
      <c r="A155" s="99"/>
      <c r="B155" s="80" t="s">
        <v>518</v>
      </c>
      <c r="C155" s="80" t="s">
        <v>516</v>
      </c>
      <c r="D155" s="81">
        <v>0.54166666666666663</v>
      </c>
      <c r="E155" s="81">
        <v>0.56944444444444442</v>
      </c>
      <c r="F155" s="81">
        <f t="shared" si="45"/>
        <v>2.777777777777779E-2</v>
      </c>
      <c r="H155" s="83" t="s">
        <v>513</v>
      </c>
      <c r="I155" s="81">
        <f t="shared" ref="I155" si="56">SUMIFS(F151:F165, C151:C165,H155)</f>
        <v>0</v>
      </c>
    </row>
    <row r="156" spans="1:9">
      <c r="A156" s="99"/>
      <c r="B156" s="80" t="s">
        <v>520</v>
      </c>
      <c r="C156" s="80" t="s">
        <v>516</v>
      </c>
      <c r="D156" s="81">
        <v>0.47222222222222227</v>
      </c>
      <c r="E156" s="81">
        <v>0.47916666666666669</v>
      </c>
      <c r="F156" s="81">
        <f t="shared" si="45"/>
        <v>6.9444444444444198E-3</v>
      </c>
      <c r="H156" s="83" t="s">
        <v>512</v>
      </c>
      <c r="I156" s="81">
        <f t="shared" ref="I156" si="57">SUMIFS(F151:F165, C151:C165,H156)</f>
        <v>0</v>
      </c>
    </row>
    <row r="157" spans="1:9">
      <c r="A157" s="99"/>
      <c r="B157" s="80" t="s">
        <v>521</v>
      </c>
      <c r="C157" s="80" t="s">
        <v>516</v>
      </c>
      <c r="D157" s="81">
        <v>0.65625</v>
      </c>
      <c r="E157" s="81">
        <v>0.66666666666666663</v>
      </c>
      <c r="F157" s="81">
        <f t="shared" si="45"/>
        <v>1.041666666666663E-2</v>
      </c>
      <c r="H157" s="83" t="s">
        <v>516</v>
      </c>
      <c r="I157" s="81">
        <f t="shared" ref="I157" si="58">SUMIFS(F151:F165, C151:C165,H157)</f>
        <v>4.513888888888884E-2</v>
      </c>
    </row>
    <row r="158" spans="1:9">
      <c r="A158" s="99"/>
      <c r="B158" s="80" t="s">
        <v>578</v>
      </c>
      <c r="C158" s="80" t="s">
        <v>504</v>
      </c>
      <c r="D158" s="81">
        <v>0.66666666666666663</v>
      </c>
      <c r="E158" s="81">
        <v>0.75</v>
      </c>
      <c r="F158" s="81">
        <f t="shared" si="45"/>
        <v>8.333333333333337E-2</v>
      </c>
      <c r="H158" s="78" t="s">
        <v>519</v>
      </c>
      <c r="I158" s="79">
        <f t="shared" ref="I158" si="59">SUM(I152:I157)</f>
        <v>0.35763888888888895</v>
      </c>
    </row>
    <row r="159" spans="1:9">
      <c r="A159" s="99"/>
      <c r="B159" s="80" t="s">
        <v>546</v>
      </c>
      <c r="C159" s="80" t="s">
        <v>504</v>
      </c>
      <c r="D159" s="81">
        <v>0.75</v>
      </c>
      <c r="E159" s="81">
        <v>0.875</v>
      </c>
      <c r="F159" s="81">
        <f t="shared" si="45"/>
        <v>0.125</v>
      </c>
      <c r="I159" s="84"/>
    </row>
    <row r="160" spans="1:9">
      <c r="A160" s="99"/>
      <c r="B160" s="80"/>
      <c r="C160" s="80"/>
      <c r="D160" s="81"/>
      <c r="E160" s="81"/>
      <c r="F160" s="81">
        <f t="shared" si="45"/>
        <v>0</v>
      </c>
      <c r="I160" s="84"/>
    </row>
    <row r="161" spans="1:6">
      <c r="A161" s="99"/>
      <c r="B161" s="80"/>
      <c r="C161" s="80"/>
      <c r="D161" s="81"/>
      <c r="E161" s="81"/>
      <c r="F161" s="81">
        <f t="shared" si="45"/>
        <v>0</v>
      </c>
    </row>
    <row r="162" spans="1:6">
      <c r="A162" s="99"/>
      <c r="B162" s="80"/>
      <c r="C162" s="80"/>
      <c r="D162" s="81"/>
      <c r="E162" s="81"/>
      <c r="F162" s="81">
        <f t="shared" si="45"/>
        <v>0</v>
      </c>
    </row>
    <row r="163" spans="1:6">
      <c r="A163" s="99"/>
      <c r="B163" s="80"/>
      <c r="C163" s="80"/>
      <c r="D163" s="81"/>
      <c r="E163" s="81"/>
      <c r="F163" s="81">
        <f t="shared" si="45"/>
        <v>0</v>
      </c>
    </row>
    <row r="164" spans="1:6">
      <c r="A164" s="99"/>
      <c r="B164" s="80"/>
      <c r="C164" s="80"/>
      <c r="D164" s="81"/>
      <c r="E164" s="81"/>
      <c r="F164" s="81">
        <f t="shared" si="45"/>
        <v>0</v>
      </c>
    </row>
    <row r="165" spans="1:6">
      <c r="A165" s="99"/>
      <c r="B165" s="80"/>
      <c r="C165" s="80"/>
      <c r="D165" s="81"/>
      <c r="E165" s="81"/>
      <c r="F165" s="81">
        <f t="shared" si="45"/>
        <v>0</v>
      </c>
    </row>
  </sheetData>
  <mergeCells count="11">
    <mergeCell ref="A76:A90"/>
    <mergeCell ref="A2:A16"/>
    <mergeCell ref="A17:A31"/>
    <mergeCell ref="A32:A45"/>
    <mergeCell ref="A46:A60"/>
    <mergeCell ref="A61:A75"/>
    <mergeCell ref="A91:A105"/>
    <mergeCell ref="A106:A120"/>
    <mergeCell ref="A121:A135"/>
    <mergeCell ref="A136:A150"/>
    <mergeCell ref="A151:A165"/>
  </mergeCells>
  <conditionalFormatting sqref="I3 I18 I33 I47 I62 I77 I92 I107 I122 I137 I152">
    <cfRule type="cellIs" dxfId="181" priority="12" operator="greaterThan">
      <formula>0.25</formula>
    </cfRule>
    <cfRule type="cellIs" dxfId="180" priority="13" operator="lessThan">
      <formula>0.25</formula>
    </cfRule>
  </conditionalFormatting>
  <conditionalFormatting sqref="I4 I19 I34 I48 I63 I78 I93 I108 I123 I138 I153">
    <cfRule type="cellIs" dxfId="179" priority="9" operator="lessThan">
      <formula>0.0416666666666667</formula>
    </cfRule>
    <cfRule type="cellIs" dxfId="178" priority="10" operator="greaterThan">
      <formula>0.0416666666666667</formula>
    </cfRule>
    <cfRule type="cellIs" dxfId="177" priority="11" operator="greaterThan">
      <formula>0.0416666666666667</formula>
    </cfRule>
  </conditionalFormatting>
  <conditionalFormatting sqref="I5 I20 I35 I49 I64 I79 I94 I109 I124 I139 I154">
    <cfRule type="cellIs" dxfId="176" priority="7" operator="lessThan">
      <formula>0.0833333333333333</formula>
    </cfRule>
    <cfRule type="cellIs" dxfId="175" priority="8" operator="greaterThan">
      <formula>0.0833333333333333</formula>
    </cfRule>
  </conditionalFormatting>
  <conditionalFormatting sqref="I6 I21 I36 I50 I65 I80 I95 I110 I125 I140 I155">
    <cfRule type="cellIs" dxfId="174" priority="5" operator="lessThan">
      <formula>0.0416666666666667</formula>
    </cfRule>
    <cfRule type="cellIs" dxfId="173" priority="6" operator="greaterThan">
      <formula>0.0416666666666667</formula>
    </cfRule>
  </conditionalFormatting>
  <conditionalFormatting sqref="I7 I22 I37 I51 I66 I81 I96 I111 I126 I141 I156">
    <cfRule type="cellIs" dxfId="172" priority="3" operator="lessThan">
      <formula>0.0416666666666667</formula>
    </cfRule>
    <cfRule type="cellIs" dxfId="171" priority="4" operator="greaterThan">
      <formula>0.0416666666666667</formula>
    </cfRule>
  </conditionalFormatting>
  <conditionalFormatting sqref="I8 I23 I38 I52 I67 I82 I97 I112 I127 I142 I157">
    <cfRule type="cellIs" dxfId="170" priority="1" operator="lessThan">
      <formula>0.0625</formula>
    </cfRule>
    <cfRule type="cellIs" dxfId="169" priority="2" operator="greaterThan">
      <formula>0.0625</formula>
    </cfRule>
  </conditionalFormatting>
  <dataValidations count="1">
    <dataValidation type="list" allowBlank="1" showInputMessage="1" showErrorMessage="1" sqref="C2:C72 C76:C165" xr:uid="{6E4899FF-3B25-4EE1-B31B-EF5F8A1E414F}">
      <formula1>$Q$1:$Q$7</formula1>
    </dataValidation>
  </dataValidation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FBC9E-6B7C-42AF-90E3-40C9ABA19EBC}">
  <dimension ref="A1:Q166"/>
  <sheetViews>
    <sheetView topLeftCell="A17" workbookViewId="0">
      <selection activeCell="B11" sqref="B11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15.42578125" style="84" bestFit="1" customWidth="1"/>
    <col min="6" max="6" width="9.85546875" style="84" bestFit="1" customWidth="1"/>
    <col min="8" max="8" width="15.5703125" bestFit="1" customWidth="1"/>
    <col min="9" max="9" width="12.140625" customWidth="1"/>
    <col min="13" max="13" width="28.28515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99" t="s">
        <v>47</v>
      </c>
      <c r="B2" s="80" t="s">
        <v>503</v>
      </c>
      <c r="C2" s="80" t="s">
        <v>508</v>
      </c>
      <c r="D2" s="81">
        <v>0.375</v>
      </c>
      <c r="E2" s="81">
        <v>0.39583333333333331</v>
      </c>
      <c r="F2" s="81">
        <f t="shared" ref="F2:F64" si="0">E2-D2</f>
        <v>2.0833333333333315E-2</v>
      </c>
      <c r="H2" s="79" t="s">
        <v>505</v>
      </c>
      <c r="I2" s="79" t="s">
        <v>506</v>
      </c>
      <c r="Q2" t="s">
        <v>504</v>
      </c>
    </row>
    <row r="3" spans="1:17">
      <c r="A3" s="99"/>
      <c r="B3" s="80" t="s">
        <v>507</v>
      </c>
      <c r="C3" s="80" t="s">
        <v>508</v>
      </c>
      <c r="D3" s="81">
        <v>0.39583333333333331</v>
      </c>
      <c r="E3" s="81">
        <v>0.43055555555555558</v>
      </c>
      <c r="F3" s="81">
        <f t="shared" si="0"/>
        <v>3.4722222222222265E-2</v>
      </c>
      <c r="H3" s="83" t="s">
        <v>504</v>
      </c>
      <c r="I3" s="81">
        <f>SUMIFS(F2:F16, C2:C16,H3)</f>
        <v>0.24305555555555552</v>
      </c>
      <c r="Q3" t="s">
        <v>508</v>
      </c>
    </row>
    <row r="4" spans="1:17">
      <c r="A4" s="99"/>
      <c r="B4" s="80" t="s">
        <v>509</v>
      </c>
      <c r="C4" s="80" t="s">
        <v>504</v>
      </c>
      <c r="D4" s="81">
        <v>0.44097222222222227</v>
      </c>
      <c r="E4" s="81">
        <v>0.5</v>
      </c>
      <c r="F4" s="81">
        <f t="shared" si="0"/>
        <v>5.9027777777777735E-2</v>
      </c>
      <c r="H4" s="83" t="s">
        <v>508</v>
      </c>
      <c r="I4" s="81">
        <f>SUMIFS(F2:F16, C2:C16,H4)</f>
        <v>5.902777777777779E-2</v>
      </c>
      <c r="M4" s="82" t="s">
        <v>579</v>
      </c>
      <c r="Q4" t="s">
        <v>510</v>
      </c>
    </row>
    <row r="5" spans="1:17">
      <c r="A5" s="99"/>
      <c r="B5" s="80" t="s">
        <v>511</v>
      </c>
      <c r="C5" s="80" t="s">
        <v>512</v>
      </c>
      <c r="D5" s="81">
        <v>0.50347222222222221</v>
      </c>
      <c r="E5" s="81">
        <v>0.53472222222222221</v>
      </c>
      <c r="F5" s="81">
        <f t="shared" si="0"/>
        <v>3.125E-2</v>
      </c>
      <c r="H5" s="83" t="s">
        <v>510</v>
      </c>
      <c r="I5" s="81">
        <f>SUMIFS(F2:F16, C2:C16,H5)</f>
        <v>3.472222222222221E-2</v>
      </c>
      <c r="M5" t="s">
        <v>580</v>
      </c>
      <c r="Q5" t="s">
        <v>513</v>
      </c>
    </row>
    <row r="6" spans="1:17">
      <c r="A6" s="99"/>
      <c r="B6" s="80" t="s">
        <v>514</v>
      </c>
      <c r="C6" s="80" t="s">
        <v>504</v>
      </c>
      <c r="D6" s="81">
        <v>0.53472222222222221</v>
      </c>
      <c r="E6" s="81">
        <v>0.54166666666666663</v>
      </c>
      <c r="F6" s="81">
        <f t="shared" si="0"/>
        <v>6.9444444444444198E-3</v>
      </c>
      <c r="H6" s="83" t="s">
        <v>513</v>
      </c>
      <c r="I6" s="81">
        <f>SUMIFS(F2:F16, C2:C16,H6)</f>
        <v>0</v>
      </c>
      <c r="M6" t="s">
        <v>581</v>
      </c>
      <c r="Q6" t="s">
        <v>512</v>
      </c>
    </row>
    <row r="7" spans="1:17">
      <c r="A7" s="99"/>
      <c r="B7" s="80" t="s">
        <v>582</v>
      </c>
      <c r="C7" s="80" t="s">
        <v>504</v>
      </c>
      <c r="D7" s="81">
        <v>0.56944444444444442</v>
      </c>
      <c r="E7" s="81">
        <v>0.65277777777777779</v>
      </c>
      <c r="F7" s="81">
        <f t="shared" si="0"/>
        <v>8.333333333333337E-2</v>
      </c>
      <c r="H7" s="83" t="s">
        <v>512</v>
      </c>
      <c r="I7" s="81">
        <f>SUMIFS(F2:F16, C2:C16,H7)</f>
        <v>3.125E-2</v>
      </c>
      <c r="Q7" t="s">
        <v>516</v>
      </c>
    </row>
    <row r="8" spans="1:17">
      <c r="A8" s="99"/>
      <c r="B8" s="80" t="s">
        <v>583</v>
      </c>
      <c r="C8" s="80" t="s">
        <v>510</v>
      </c>
      <c r="D8" s="81">
        <v>0.65277777777777779</v>
      </c>
      <c r="E8" s="81">
        <v>0.6875</v>
      </c>
      <c r="F8" s="81">
        <f>E8-D8</f>
        <v>3.472222222222221E-2</v>
      </c>
      <c r="H8" s="83" t="s">
        <v>516</v>
      </c>
      <c r="I8" s="81">
        <f>SUMIFS(F2:F16, C2:C16,H8)</f>
        <v>3.8194444444444364E-2</v>
      </c>
    </row>
    <row r="9" spans="1:17">
      <c r="A9" s="99"/>
      <c r="B9" s="80" t="s">
        <v>584</v>
      </c>
      <c r="C9" s="80" t="s">
        <v>508</v>
      </c>
      <c r="D9" s="81">
        <v>0.6875</v>
      </c>
      <c r="E9" s="81">
        <v>0.69097222222222221</v>
      </c>
      <c r="F9" s="81">
        <f>E9-D9</f>
        <v>3.4722222222222099E-3</v>
      </c>
      <c r="H9" s="78" t="s">
        <v>519</v>
      </c>
      <c r="I9" s="79">
        <f>SUM(I3:I8)</f>
        <v>0.40624999999999989</v>
      </c>
    </row>
    <row r="10" spans="1:17">
      <c r="A10" s="99"/>
      <c r="B10" s="80" t="s">
        <v>528</v>
      </c>
      <c r="C10" s="80" t="s">
        <v>504</v>
      </c>
      <c r="D10" s="81">
        <v>0.72916666666666663</v>
      </c>
      <c r="E10" s="81">
        <v>0.74305555555555547</v>
      </c>
      <c r="F10" s="81">
        <f>E10-D10</f>
        <v>1.388888888888884E-2</v>
      </c>
      <c r="I10" s="84"/>
    </row>
    <row r="11" spans="1:17">
      <c r="A11" s="99"/>
      <c r="B11" s="80" t="s">
        <v>585</v>
      </c>
      <c r="C11" s="80" t="s">
        <v>504</v>
      </c>
      <c r="D11" s="81">
        <v>0.80555555555555547</v>
      </c>
      <c r="E11" s="81">
        <v>0.85763888888888884</v>
      </c>
      <c r="F11" s="81">
        <f>E11-D11</f>
        <v>5.208333333333337E-2</v>
      </c>
      <c r="I11" s="84"/>
    </row>
    <row r="12" spans="1:17">
      <c r="A12" s="99"/>
      <c r="B12" s="80" t="s">
        <v>586</v>
      </c>
      <c r="C12" s="80" t="s">
        <v>504</v>
      </c>
      <c r="D12" s="81">
        <v>0.70138888888888884</v>
      </c>
      <c r="E12" s="81">
        <v>0.72916666666666663</v>
      </c>
      <c r="F12" s="81">
        <f>E12-D12</f>
        <v>2.777777777777779E-2</v>
      </c>
    </row>
    <row r="13" spans="1:17">
      <c r="A13" s="99"/>
      <c r="B13" s="80" t="s">
        <v>518</v>
      </c>
      <c r="C13" s="80" t="s">
        <v>516</v>
      </c>
      <c r="D13" s="81">
        <v>0.54166666666666663</v>
      </c>
      <c r="E13" s="81">
        <v>0.5625</v>
      </c>
      <c r="F13" s="81">
        <f>E13-D13</f>
        <v>2.083333333333337E-2</v>
      </c>
    </row>
    <row r="14" spans="1:17">
      <c r="A14" s="99"/>
      <c r="B14" s="80" t="s">
        <v>520</v>
      </c>
      <c r="C14" s="80" t="s">
        <v>516</v>
      </c>
      <c r="D14" s="81">
        <v>0.43055555555555558</v>
      </c>
      <c r="E14" s="81">
        <v>0.44097222222222227</v>
      </c>
      <c r="F14" s="81">
        <f t="shared" si="0"/>
        <v>1.0416666666666685E-2</v>
      </c>
    </row>
    <row r="15" spans="1:17">
      <c r="A15" s="99"/>
      <c r="B15" s="80" t="s">
        <v>521</v>
      </c>
      <c r="C15" s="80" t="s">
        <v>516</v>
      </c>
      <c r="D15" s="81">
        <v>0.69444444444444453</v>
      </c>
      <c r="E15" s="81">
        <v>0.70138888888888884</v>
      </c>
      <c r="F15" s="81">
        <f t="shared" si="0"/>
        <v>6.9444444444443088E-3</v>
      </c>
    </row>
    <row r="16" spans="1:17">
      <c r="A16" s="99"/>
      <c r="B16" s="80"/>
      <c r="C16" s="80"/>
      <c r="D16" s="81"/>
      <c r="E16" s="81"/>
      <c r="F16" s="81">
        <f>E16-D16</f>
        <v>0</v>
      </c>
    </row>
    <row r="17" spans="1:13">
      <c r="A17" s="99" t="s">
        <v>9</v>
      </c>
      <c r="B17" s="80" t="s">
        <v>587</v>
      </c>
      <c r="C17" s="80" t="s">
        <v>508</v>
      </c>
      <c r="D17" s="81">
        <v>0.33333333333333331</v>
      </c>
      <c r="E17" s="81">
        <v>0.34375</v>
      </c>
      <c r="F17" s="81">
        <f t="shared" si="0"/>
        <v>1.0416666666666685E-2</v>
      </c>
      <c r="H17" s="79" t="s">
        <v>505</v>
      </c>
      <c r="I17" s="79" t="s">
        <v>506</v>
      </c>
    </row>
    <row r="18" spans="1:13">
      <c r="A18" s="99"/>
      <c r="B18" s="80" t="s">
        <v>588</v>
      </c>
      <c r="C18" s="80" t="s">
        <v>510</v>
      </c>
      <c r="D18" s="81">
        <v>0.34375</v>
      </c>
      <c r="E18" s="81">
        <v>0.36805555555555558</v>
      </c>
      <c r="F18" s="81">
        <f t="shared" si="0"/>
        <v>2.430555555555558E-2</v>
      </c>
      <c r="H18" s="83" t="s">
        <v>504</v>
      </c>
      <c r="I18" s="81">
        <f t="shared" ref="I18" si="1">SUMIFS(F17:F31, C17:C31,H18)</f>
        <v>1.2423611111111117</v>
      </c>
    </row>
    <row r="19" spans="1:13">
      <c r="A19" s="99"/>
      <c r="B19" s="80" t="s">
        <v>589</v>
      </c>
      <c r="C19" s="80" t="s">
        <v>510</v>
      </c>
      <c r="D19" s="81">
        <v>0.375</v>
      </c>
      <c r="E19" s="81">
        <v>0.43055555555555558</v>
      </c>
      <c r="F19" s="81">
        <f>E19-D19</f>
        <v>5.555555555555558E-2</v>
      </c>
      <c r="H19" s="83" t="s">
        <v>508</v>
      </c>
      <c r="I19" s="81">
        <f t="shared" ref="I19" si="2">SUMIFS(F17:F31, C17:C31,H19)</f>
        <v>1.0416666666666685E-2</v>
      </c>
    </row>
    <row r="20" spans="1:13">
      <c r="A20" s="99"/>
      <c r="B20" s="80" t="s">
        <v>590</v>
      </c>
      <c r="C20" s="80" t="s">
        <v>516</v>
      </c>
      <c r="D20" s="81">
        <v>0.4375</v>
      </c>
      <c r="E20" s="81">
        <v>0.45833333333333331</v>
      </c>
      <c r="F20" s="81">
        <f t="shared" si="0"/>
        <v>2.0833333333333315E-2</v>
      </c>
      <c r="H20" s="83" t="s">
        <v>510</v>
      </c>
      <c r="I20" s="81">
        <f t="shared" ref="I20" si="3">SUMIFS(F17:F31, C17:C31,H20)</f>
        <v>0.12152777777777785</v>
      </c>
    </row>
    <row r="21" spans="1:13">
      <c r="A21" s="99"/>
      <c r="B21" s="80" t="s">
        <v>591</v>
      </c>
      <c r="C21" s="80" t="s">
        <v>510</v>
      </c>
      <c r="D21" s="81">
        <v>0.45833333333333331</v>
      </c>
      <c r="E21" s="81">
        <v>0.5</v>
      </c>
      <c r="F21" s="81">
        <f>E21-D21</f>
        <v>4.1666666666666685E-2</v>
      </c>
      <c r="H21" s="83" t="s">
        <v>513</v>
      </c>
      <c r="I21" s="81">
        <f t="shared" ref="I21" si="4">SUMIFS(F17:F31, C17:C31,H21)</f>
        <v>0</v>
      </c>
    </row>
    <row r="22" spans="1:13">
      <c r="A22" s="99"/>
      <c r="B22" s="80" t="s">
        <v>590</v>
      </c>
      <c r="C22" s="80" t="s">
        <v>516</v>
      </c>
      <c r="D22" s="81">
        <v>23.5</v>
      </c>
      <c r="E22" s="86">
        <v>24.5625</v>
      </c>
      <c r="F22" s="81">
        <f>E22-D22</f>
        <v>1.0625</v>
      </c>
      <c r="H22" s="83" t="s">
        <v>512</v>
      </c>
      <c r="I22" s="81">
        <f t="shared" ref="I22" si="5">SUMIFS(F17:F31, C17:C31,H22)</f>
        <v>0</v>
      </c>
    </row>
    <row r="23" spans="1:13">
      <c r="A23" s="99"/>
      <c r="B23" s="80" t="s">
        <v>592</v>
      </c>
      <c r="C23" s="80" t="s">
        <v>504</v>
      </c>
      <c r="D23" s="81">
        <v>0.5625</v>
      </c>
      <c r="E23" s="81">
        <v>0.60416666666666663</v>
      </c>
      <c r="F23" s="81">
        <f t="shared" si="0"/>
        <v>4.166666666666663E-2</v>
      </c>
      <c r="H23" s="83" t="s">
        <v>516</v>
      </c>
      <c r="I23" s="81">
        <f t="shared" ref="I23" si="6">SUMIFS(F17:F31, C17:C31,H23)</f>
        <v>1.1041666666666665</v>
      </c>
    </row>
    <row r="24" spans="1:13">
      <c r="A24" s="99"/>
      <c r="B24" s="80" t="s">
        <v>593</v>
      </c>
      <c r="C24" s="80" t="s">
        <v>504</v>
      </c>
      <c r="D24" s="81">
        <v>0.60416666666666663</v>
      </c>
      <c r="E24" s="81">
        <v>0.64583333333333337</v>
      </c>
      <c r="F24" s="81">
        <f t="shared" si="0"/>
        <v>4.1666666666666741E-2</v>
      </c>
      <c r="H24" s="78" t="s">
        <v>519</v>
      </c>
      <c r="I24" s="79">
        <f t="shared" ref="I24" si="7">SUM(I18:I23)</f>
        <v>2.4784722222222229</v>
      </c>
    </row>
    <row r="25" spans="1:13">
      <c r="A25" s="99"/>
      <c r="B25" s="80" t="s">
        <v>590</v>
      </c>
      <c r="C25" s="80" t="s">
        <v>516</v>
      </c>
      <c r="D25" s="81">
        <v>0.64583333333333337</v>
      </c>
      <c r="E25" s="81">
        <v>0.66666666666666663</v>
      </c>
      <c r="F25" s="81">
        <f t="shared" si="0"/>
        <v>2.0833333333333259E-2</v>
      </c>
      <c r="I25" s="84"/>
    </row>
    <row r="26" spans="1:13">
      <c r="A26" s="99"/>
      <c r="B26" s="80" t="s">
        <v>594</v>
      </c>
      <c r="C26" s="80" t="s">
        <v>504</v>
      </c>
      <c r="D26" s="81">
        <v>0.66666666666666663</v>
      </c>
      <c r="E26" s="81">
        <v>0.70138888888888884</v>
      </c>
      <c r="F26" s="81">
        <f t="shared" si="0"/>
        <v>3.472222222222221E-2</v>
      </c>
      <c r="I26" s="84"/>
    </row>
    <row r="27" spans="1:13">
      <c r="A27" s="99"/>
      <c r="B27" s="80" t="s">
        <v>528</v>
      </c>
      <c r="C27" s="80" t="s">
        <v>504</v>
      </c>
      <c r="D27" s="81">
        <v>0.72222222222222221</v>
      </c>
      <c r="E27" s="81">
        <v>0.74305555555555547</v>
      </c>
      <c r="F27" s="81">
        <f t="shared" si="0"/>
        <v>2.0833333333333259E-2</v>
      </c>
    </row>
    <row r="28" spans="1:13">
      <c r="A28" s="99"/>
      <c r="B28" s="80" t="s">
        <v>595</v>
      </c>
      <c r="C28" s="80" t="s">
        <v>504</v>
      </c>
      <c r="D28" s="81">
        <v>0.79166666666666663</v>
      </c>
      <c r="E28" s="81">
        <v>0.85416666666666663</v>
      </c>
      <c r="F28" s="81">
        <f t="shared" si="0"/>
        <v>6.25E-2</v>
      </c>
    </row>
    <row r="29" spans="1:13">
      <c r="A29" s="99"/>
      <c r="B29" s="80" t="s">
        <v>595</v>
      </c>
      <c r="C29" s="80" t="s">
        <v>596</v>
      </c>
      <c r="D29" s="81">
        <v>23.958333333333332</v>
      </c>
      <c r="E29" s="81">
        <v>24.999305555555555</v>
      </c>
      <c r="F29" s="81">
        <f t="shared" si="0"/>
        <v>1.0409722222222229</v>
      </c>
    </row>
    <row r="30" spans="1:13">
      <c r="A30" s="99"/>
      <c r="B30" s="80"/>
      <c r="C30" s="80"/>
      <c r="D30" s="81"/>
      <c r="E30" s="81"/>
      <c r="F30" s="81">
        <f t="shared" si="0"/>
        <v>0</v>
      </c>
    </row>
    <row r="31" spans="1:13">
      <c r="A31" s="99"/>
      <c r="B31" s="80"/>
      <c r="C31" s="80"/>
      <c r="D31" s="81"/>
      <c r="E31" s="81"/>
      <c r="F31" s="81">
        <f t="shared" si="0"/>
        <v>0</v>
      </c>
    </row>
    <row r="32" spans="1:13">
      <c r="A32" s="99" t="s">
        <v>13</v>
      </c>
      <c r="B32" s="80" t="s">
        <v>526</v>
      </c>
      <c r="C32" s="80" t="s">
        <v>508</v>
      </c>
      <c r="D32" s="81">
        <v>0.375</v>
      </c>
      <c r="E32" s="81">
        <v>0.3888888888888889</v>
      </c>
      <c r="F32" s="81">
        <f t="shared" si="0"/>
        <v>1.3888888888888895E-2</v>
      </c>
      <c r="H32" s="79" t="s">
        <v>505</v>
      </c>
      <c r="I32" s="79" t="s">
        <v>506</v>
      </c>
      <c r="M32" s="82" t="s">
        <v>579</v>
      </c>
    </row>
    <row r="33" spans="1:13">
      <c r="A33" s="99"/>
      <c r="B33" s="80" t="s">
        <v>551</v>
      </c>
      <c r="C33" s="80" t="s">
        <v>508</v>
      </c>
      <c r="D33" s="81">
        <v>0.39583333333333331</v>
      </c>
      <c r="E33" s="81">
        <v>0.4375</v>
      </c>
      <c r="F33" s="81">
        <f t="shared" si="0"/>
        <v>4.1666666666666685E-2</v>
      </c>
      <c r="H33" s="83" t="s">
        <v>504</v>
      </c>
      <c r="I33" s="81">
        <f t="shared" ref="I33" si="8">SUMIFS(F32:F46, C32:C46,H33)</f>
        <v>0.23611111111111122</v>
      </c>
      <c r="M33" t="s">
        <v>597</v>
      </c>
    </row>
    <row r="34" spans="1:13">
      <c r="A34" s="99"/>
      <c r="B34" s="80" t="s">
        <v>598</v>
      </c>
      <c r="C34" s="80" t="s">
        <v>504</v>
      </c>
      <c r="D34" s="81">
        <v>0.4375</v>
      </c>
      <c r="E34" s="81">
        <v>0.48958333333333331</v>
      </c>
      <c r="F34" s="81">
        <f t="shared" si="0"/>
        <v>5.2083333333333315E-2</v>
      </c>
      <c r="H34" s="83" t="s">
        <v>508</v>
      </c>
      <c r="I34" s="81">
        <f t="shared" ref="I34" si="9">SUMIFS(F32:F46, C32:C46,H34)</f>
        <v>7.5000000000000011E-2</v>
      </c>
      <c r="M34" t="s">
        <v>599</v>
      </c>
    </row>
    <row r="35" spans="1:13">
      <c r="A35" s="99"/>
      <c r="B35" s="80" t="s">
        <v>520</v>
      </c>
      <c r="C35" s="80" t="s">
        <v>508</v>
      </c>
      <c r="D35" s="81">
        <v>0.48958333333333331</v>
      </c>
      <c r="E35" s="81">
        <v>0.5</v>
      </c>
      <c r="F35" s="81">
        <f t="shared" si="0"/>
        <v>1.0416666666666685E-2</v>
      </c>
      <c r="H35" s="83" t="s">
        <v>510</v>
      </c>
      <c r="I35" s="81">
        <f t="shared" ref="I35" si="10">SUMIFS(F32:F46, C32:C46,H35)</f>
        <v>9.0277777777777901E-2</v>
      </c>
    </row>
    <row r="36" spans="1:13">
      <c r="A36" s="99"/>
      <c r="B36" s="80" t="s">
        <v>600</v>
      </c>
      <c r="C36" s="80" t="s">
        <v>512</v>
      </c>
      <c r="D36" s="81">
        <v>0.50347222222222221</v>
      </c>
      <c r="E36" s="81">
        <v>0.53472222222222221</v>
      </c>
      <c r="F36" s="81">
        <f t="shared" si="0"/>
        <v>3.125E-2</v>
      </c>
      <c r="H36" s="83" t="s">
        <v>513</v>
      </c>
      <c r="I36" s="81">
        <f t="shared" ref="I36" si="11">SUMIFS(F32:F46, C32:C46,H36)</f>
        <v>1.388888888888884E-2</v>
      </c>
    </row>
    <row r="37" spans="1:13">
      <c r="A37" s="99"/>
      <c r="B37" s="80" t="s">
        <v>518</v>
      </c>
      <c r="C37" s="80" t="s">
        <v>516</v>
      </c>
      <c r="D37" s="81">
        <v>0.54166666666666663</v>
      </c>
      <c r="E37" s="81">
        <v>0.5625</v>
      </c>
      <c r="F37" s="81">
        <f t="shared" si="0"/>
        <v>2.083333333333337E-2</v>
      </c>
      <c r="H37" s="83" t="s">
        <v>512</v>
      </c>
      <c r="I37" s="81">
        <f t="shared" ref="I37" si="12">SUMIFS(F32:F46, C32:C46,H37)</f>
        <v>3.125E-2</v>
      </c>
    </row>
    <row r="38" spans="1:13">
      <c r="A38" s="99"/>
      <c r="B38" s="80" t="s">
        <v>601</v>
      </c>
      <c r="C38" s="80" t="s">
        <v>504</v>
      </c>
      <c r="D38" s="81">
        <v>0.54166666666666663</v>
      </c>
      <c r="E38" s="81">
        <v>0.63888888888888895</v>
      </c>
      <c r="F38" s="81">
        <f t="shared" si="0"/>
        <v>9.7222222222222321E-2</v>
      </c>
      <c r="H38" s="83" t="s">
        <v>516</v>
      </c>
      <c r="I38" s="81">
        <f t="shared" ref="I38" si="13">SUMIFS(F32:F46, C32:C46,H38)</f>
        <v>2.083333333333337E-2</v>
      </c>
    </row>
    <row r="39" spans="1:13">
      <c r="A39" s="99"/>
      <c r="B39" s="80" t="s">
        <v>521</v>
      </c>
      <c r="C39" s="80" t="s">
        <v>508</v>
      </c>
      <c r="D39" s="81">
        <v>0.63888888888888895</v>
      </c>
      <c r="E39" s="81">
        <v>0.6479166666666667</v>
      </c>
      <c r="F39" s="81">
        <f t="shared" si="0"/>
        <v>9.0277777777777457E-3</v>
      </c>
      <c r="H39" s="78" t="s">
        <v>519</v>
      </c>
      <c r="I39" s="79">
        <f t="shared" ref="I39" si="14">SUM(I33:I38)</f>
        <v>0.46736111111111134</v>
      </c>
    </row>
    <row r="40" spans="1:13">
      <c r="A40" s="99"/>
      <c r="B40" s="80" t="s">
        <v>602</v>
      </c>
      <c r="C40" s="80" t="s">
        <v>504</v>
      </c>
      <c r="D40" s="81">
        <v>0.64930555555555558</v>
      </c>
      <c r="E40" s="81">
        <v>0.72916666666666663</v>
      </c>
      <c r="F40" s="81">
        <f t="shared" si="0"/>
        <v>7.9861111111111049E-2</v>
      </c>
      <c r="I40" s="84"/>
    </row>
    <row r="41" spans="1:13">
      <c r="A41" s="99"/>
      <c r="B41" s="80" t="s">
        <v>528</v>
      </c>
      <c r="C41" s="80" t="s">
        <v>513</v>
      </c>
      <c r="D41" s="81">
        <v>0.72916666666666663</v>
      </c>
      <c r="E41" s="81">
        <v>0.74305555555555547</v>
      </c>
      <c r="F41" s="81">
        <f t="shared" si="0"/>
        <v>1.388888888888884E-2</v>
      </c>
      <c r="I41" s="84"/>
    </row>
    <row r="42" spans="1:13">
      <c r="A42" s="99"/>
      <c r="B42" s="80" t="s">
        <v>589</v>
      </c>
      <c r="C42" s="80" t="s">
        <v>510</v>
      </c>
      <c r="D42" s="81">
        <v>0.74305555555555547</v>
      </c>
      <c r="E42" s="81">
        <v>0.79166666666666663</v>
      </c>
      <c r="F42" s="81">
        <f t="shared" si="0"/>
        <v>4.861111111111116E-2</v>
      </c>
    </row>
    <row r="43" spans="1:13">
      <c r="A43" s="99"/>
      <c r="B43" s="80" t="s">
        <v>603</v>
      </c>
      <c r="C43" s="80" t="s">
        <v>504</v>
      </c>
      <c r="D43" s="81">
        <v>0.79166666666666663</v>
      </c>
      <c r="E43" s="81">
        <v>0.79861111111111116</v>
      </c>
      <c r="F43" s="81">
        <f t="shared" si="0"/>
        <v>6.9444444444445308E-3</v>
      </c>
    </row>
    <row r="44" spans="1:13">
      <c r="A44" s="99"/>
      <c r="B44" s="80" t="s">
        <v>604</v>
      </c>
      <c r="C44" s="80" t="s">
        <v>510</v>
      </c>
      <c r="D44" s="81">
        <v>0.85416666666666663</v>
      </c>
      <c r="E44" s="81">
        <v>0.89583333333333337</v>
      </c>
      <c r="F44" s="81">
        <f t="shared" si="0"/>
        <v>4.1666666666666741E-2</v>
      </c>
    </row>
    <row r="45" spans="1:13">
      <c r="A45" s="99"/>
      <c r="B45" s="80"/>
      <c r="C45" s="80"/>
      <c r="D45" s="81"/>
      <c r="E45" s="81"/>
      <c r="F45" s="81">
        <f t="shared" si="0"/>
        <v>0</v>
      </c>
    </row>
    <row r="46" spans="1:13">
      <c r="A46" s="99"/>
      <c r="B46" s="80"/>
      <c r="C46" s="80"/>
      <c r="D46" s="81"/>
      <c r="E46" s="81"/>
      <c r="F46" s="81">
        <f t="shared" si="0"/>
        <v>0</v>
      </c>
    </row>
    <row r="47" spans="1:13">
      <c r="A47" s="99" t="s">
        <v>16</v>
      </c>
      <c r="B47" s="80" t="s">
        <v>605</v>
      </c>
      <c r="C47" s="80" t="s">
        <v>508</v>
      </c>
      <c r="D47" s="81">
        <v>0.375</v>
      </c>
      <c r="E47" s="81">
        <v>0.38541666666666669</v>
      </c>
      <c r="F47" s="81">
        <f t="shared" si="0"/>
        <v>1.0416666666666685E-2</v>
      </c>
      <c r="H47" s="79" t="s">
        <v>505</v>
      </c>
      <c r="I47" s="79" t="s">
        <v>506</v>
      </c>
      <c r="M47" s="82" t="s">
        <v>579</v>
      </c>
    </row>
    <row r="48" spans="1:13">
      <c r="A48" s="99"/>
      <c r="B48" s="80" t="s">
        <v>551</v>
      </c>
      <c r="C48" s="80" t="s">
        <v>508</v>
      </c>
      <c r="D48" s="81">
        <v>0.39583333333333331</v>
      </c>
      <c r="E48" s="81">
        <v>0.4375</v>
      </c>
      <c r="F48" s="81">
        <f t="shared" si="0"/>
        <v>4.1666666666666685E-2</v>
      </c>
      <c r="H48" s="83" t="s">
        <v>504</v>
      </c>
      <c r="I48" s="81">
        <f t="shared" ref="I48" si="15">SUMIFS(F47:F61, C47:C61,H48)</f>
        <v>0.35416666666666669</v>
      </c>
      <c r="M48" t="s">
        <v>606</v>
      </c>
    </row>
    <row r="49" spans="1:13">
      <c r="A49" s="99"/>
      <c r="B49" s="80" t="s">
        <v>520</v>
      </c>
      <c r="C49" s="80" t="s">
        <v>516</v>
      </c>
      <c r="D49" s="81">
        <v>0.4375</v>
      </c>
      <c r="E49" s="81">
        <v>0.44791666666666669</v>
      </c>
      <c r="F49" s="81">
        <f t="shared" si="0"/>
        <v>1.0416666666666685E-2</v>
      </c>
      <c r="H49" s="83" t="s">
        <v>508</v>
      </c>
      <c r="I49" s="81">
        <f t="shared" ref="I49" si="16">SUMIFS(F47:F61, C47:C61,H49)</f>
        <v>5.902777777777779E-2</v>
      </c>
      <c r="M49" t="s">
        <v>607</v>
      </c>
    </row>
    <row r="50" spans="1:13">
      <c r="A50" s="99"/>
      <c r="B50" s="80" t="s">
        <v>608</v>
      </c>
      <c r="C50" s="80" t="s">
        <v>504</v>
      </c>
      <c r="D50" s="81">
        <v>0.4513888888888889</v>
      </c>
      <c r="E50" s="81">
        <v>0.5</v>
      </c>
      <c r="F50" s="81">
        <f t="shared" si="0"/>
        <v>4.8611111111111105E-2</v>
      </c>
      <c r="H50" s="83" t="s">
        <v>510</v>
      </c>
      <c r="I50" s="81">
        <f t="shared" ref="I50" si="17">SUMIFS(F47:F61, C47:C61,H50)</f>
        <v>0</v>
      </c>
      <c r="M50" t="s">
        <v>609</v>
      </c>
    </row>
    <row r="51" spans="1:13">
      <c r="A51" s="99"/>
      <c r="B51" s="80" t="s">
        <v>610</v>
      </c>
      <c r="C51" s="80" t="s">
        <v>512</v>
      </c>
      <c r="D51" s="81">
        <v>0.50347222222222221</v>
      </c>
      <c r="E51" s="81">
        <v>0.53472222222222221</v>
      </c>
      <c r="F51" s="81">
        <f t="shared" si="0"/>
        <v>3.125E-2</v>
      </c>
      <c r="H51" s="83" t="s">
        <v>513</v>
      </c>
      <c r="I51" s="81">
        <f t="shared" ref="I51" si="18">SUMIFS(F47:F61, C47:C61,H51)</f>
        <v>2.0833333333333259E-2</v>
      </c>
    </row>
    <row r="52" spans="1:13">
      <c r="A52" s="99"/>
      <c r="B52" s="80" t="s">
        <v>518</v>
      </c>
      <c r="C52" s="80" t="s">
        <v>516</v>
      </c>
      <c r="D52" s="81">
        <v>0.54166666666666663</v>
      </c>
      <c r="E52" s="81">
        <v>0.5625</v>
      </c>
      <c r="F52" s="81">
        <f t="shared" si="0"/>
        <v>2.083333333333337E-2</v>
      </c>
      <c r="H52" s="83" t="s">
        <v>512</v>
      </c>
      <c r="I52" s="81">
        <f t="shared" ref="I52" si="19">SUMIFS(F47:F61, C47:C61,H52)</f>
        <v>3.125E-2</v>
      </c>
    </row>
    <row r="53" spans="1:13">
      <c r="A53" s="99"/>
      <c r="B53" s="80" t="s">
        <v>611</v>
      </c>
      <c r="C53" s="80" t="s">
        <v>504</v>
      </c>
      <c r="D53" s="81">
        <v>0.57638888888888895</v>
      </c>
      <c r="E53" s="81">
        <v>0.6875</v>
      </c>
      <c r="F53" s="81">
        <f t="shared" si="0"/>
        <v>0.11111111111111105</v>
      </c>
      <c r="H53" s="83" t="s">
        <v>516</v>
      </c>
      <c r="I53" s="81">
        <f t="shared" ref="I53" si="20">SUMIFS(F47:F61, C47:C61,H53)</f>
        <v>3.8194444444444364E-2</v>
      </c>
    </row>
    <row r="54" spans="1:13">
      <c r="A54" s="99"/>
      <c r="B54" s="80" t="s">
        <v>612</v>
      </c>
      <c r="C54" s="80" t="s">
        <v>504</v>
      </c>
      <c r="D54" s="81">
        <v>0.6875</v>
      </c>
      <c r="E54" s="81">
        <v>0.69444444444444453</v>
      </c>
      <c r="F54" s="81">
        <f t="shared" si="0"/>
        <v>6.9444444444445308E-3</v>
      </c>
      <c r="H54" s="78" t="s">
        <v>519</v>
      </c>
      <c r="I54" s="79">
        <f t="shared" ref="I54" si="21">SUM(I48:I53)</f>
        <v>0.5034722222222221</v>
      </c>
    </row>
    <row r="55" spans="1:13">
      <c r="A55" s="99"/>
      <c r="B55" s="80" t="s">
        <v>521</v>
      </c>
      <c r="C55" s="80" t="s">
        <v>516</v>
      </c>
      <c r="D55" s="81">
        <v>0.69444444444444453</v>
      </c>
      <c r="E55" s="81">
        <v>0.70138888888888884</v>
      </c>
      <c r="F55" s="81">
        <f t="shared" si="0"/>
        <v>6.9444444444443088E-3</v>
      </c>
      <c r="I55" s="84"/>
    </row>
    <row r="56" spans="1:13">
      <c r="A56" s="99"/>
      <c r="B56" s="80" t="s">
        <v>584</v>
      </c>
      <c r="C56" s="80" t="s">
        <v>508</v>
      </c>
      <c r="D56" s="81">
        <v>0.70833333333333337</v>
      </c>
      <c r="E56" s="81">
        <v>0.71527777777777779</v>
      </c>
      <c r="F56" s="81">
        <f t="shared" si="0"/>
        <v>6.9444444444444198E-3</v>
      </c>
      <c r="I56" s="84"/>
    </row>
    <row r="57" spans="1:13">
      <c r="A57" s="99"/>
      <c r="B57" s="80" t="s">
        <v>528</v>
      </c>
      <c r="C57" s="80" t="s">
        <v>513</v>
      </c>
      <c r="D57" s="81">
        <v>0.72222222222222221</v>
      </c>
      <c r="E57" s="81">
        <v>0.74305555555555547</v>
      </c>
      <c r="F57" s="81">
        <f t="shared" si="0"/>
        <v>2.0833333333333259E-2</v>
      </c>
    </row>
    <row r="58" spans="1:13">
      <c r="A58" s="99"/>
      <c r="B58" s="80" t="s">
        <v>613</v>
      </c>
      <c r="C58" s="80" t="s">
        <v>504</v>
      </c>
      <c r="D58" s="81">
        <v>0.75</v>
      </c>
      <c r="E58" s="81">
        <v>0.875</v>
      </c>
      <c r="F58" s="81">
        <f t="shared" si="0"/>
        <v>0.125</v>
      </c>
    </row>
    <row r="59" spans="1:13">
      <c r="A59" s="99"/>
      <c r="B59" s="80" t="s">
        <v>614</v>
      </c>
      <c r="C59" s="80" t="s">
        <v>504</v>
      </c>
      <c r="D59" s="81">
        <v>0.91666666666666663</v>
      </c>
      <c r="E59" s="81">
        <v>0.97916666666666663</v>
      </c>
      <c r="F59" s="81">
        <f t="shared" si="0"/>
        <v>6.25E-2</v>
      </c>
    </row>
    <row r="60" spans="1:13">
      <c r="A60" s="99"/>
      <c r="B60" s="80"/>
      <c r="C60" s="80"/>
      <c r="D60" s="81"/>
      <c r="E60" s="81"/>
      <c r="F60" s="81">
        <f t="shared" si="0"/>
        <v>0</v>
      </c>
    </row>
    <row r="61" spans="1:13">
      <c r="A61" s="99"/>
      <c r="B61" s="80"/>
      <c r="C61" s="80"/>
      <c r="D61" s="81"/>
      <c r="E61" s="81"/>
      <c r="F61" s="81">
        <f t="shared" si="0"/>
        <v>0</v>
      </c>
    </row>
    <row r="62" spans="1:13">
      <c r="A62" s="99" t="s">
        <v>17</v>
      </c>
      <c r="B62" s="80" t="s">
        <v>587</v>
      </c>
      <c r="C62" s="80" t="s">
        <v>508</v>
      </c>
      <c r="D62" s="81">
        <v>0.375</v>
      </c>
      <c r="E62" s="81">
        <v>0.3888888888888889</v>
      </c>
      <c r="F62" s="81">
        <f t="shared" si="0"/>
        <v>1.3888888888888895E-2</v>
      </c>
      <c r="H62" s="79" t="s">
        <v>505</v>
      </c>
      <c r="I62" s="79" t="s">
        <v>506</v>
      </c>
      <c r="M62" s="82" t="s">
        <v>579</v>
      </c>
    </row>
    <row r="63" spans="1:13">
      <c r="A63" s="99"/>
      <c r="B63" s="80" t="s">
        <v>551</v>
      </c>
      <c r="C63" s="80" t="s">
        <v>508</v>
      </c>
      <c r="D63" s="81">
        <v>0.39583333333333331</v>
      </c>
      <c r="E63" s="81">
        <v>0.4375</v>
      </c>
      <c r="F63" s="81">
        <f t="shared" si="0"/>
        <v>4.1666666666666685E-2</v>
      </c>
      <c r="H63" s="83" t="s">
        <v>504</v>
      </c>
      <c r="I63" s="81">
        <f t="shared" ref="I63" si="22">SUMIFS(F62:F76, C62:C76,H63)</f>
        <v>0.22222222222222227</v>
      </c>
      <c r="M63" t="s">
        <v>615</v>
      </c>
    </row>
    <row r="64" spans="1:13">
      <c r="A64" s="99"/>
      <c r="B64" s="80" t="s">
        <v>520</v>
      </c>
      <c r="C64" s="80" t="s">
        <v>516</v>
      </c>
      <c r="D64" s="81">
        <v>0.4375</v>
      </c>
      <c r="E64" s="81">
        <v>0.44791666666666669</v>
      </c>
      <c r="F64" s="81">
        <f t="shared" si="0"/>
        <v>1.0416666666666685E-2</v>
      </c>
      <c r="H64" s="83" t="s">
        <v>508</v>
      </c>
      <c r="I64" s="81">
        <f t="shared" ref="I64" si="23">SUMIFS(F62:F76, C62:C76,H64)</f>
        <v>6.2500000000000111E-2</v>
      </c>
      <c r="M64" t="s">
        <v>299</v>
      </c>
    </row>
    <row r="65" spans="1:13">
      <c r="A65" s="99"/>
      <c r="B65" t="s">
        <v>616</v>
      </c>
      <c r="C65" s="80" t="s">
        <v>504</v>
      </c>
      <c r="D65" s="81">
        <v>0.4513888888888889</v>
      </c>
      <c r="E65" s="81">
        <v>0.5</v>
      </c>
      <c r="F65" s="81">
        <f>E65-D65</f>
        <v>4.8611111111111105E-2</v>
      </c>
      <c r="H65" s="83" t="s">
        <v>510</v>
      </c>
      <c r="I65" s="81">
        <f t="shared" ref="I65" si="24">SUMIFS(F62:F76, C62:C76,H65)</f>
        <v>4.166666666666663E-2</v>
      </c>
    </row>
    <row r="66" spans="1:13">
      <c r="A66" s="99"/>
      <c r="B66" s="80" t="s">
        <v>617</v>
      </c>
      <c r="C66" s="80" t="s">
        <v>512</v>
      </c>
      <c r="D66" s="81">
        <v>0.50347222222222221</v>
      </c>
      <c r="E66" s="81">
        <v>0.53472222222222221</v>
      </c>
      <c r="F66" s="81">
        <f>E66-D66</f>
        <v>3.125E-2</v>
      </c>
      <c r="H66" s="83" t="s">
        <v>513</v>
      </c>
      <c r="I66" s="81">
        <f t="shared" ref="I66" si="25">SUMIFS(F62:F76, C62:C76,H66)</f>
        <v>2.0833333333333259E-2</v>
      </c>
    </row>
    <row r="67" spans="1:13">
      <c r="A67" s="99"/>
      <c r="B67" s="80" t="s">
        <v>518</v>
      </c>
      <c r="C67" s="80" t="s">
        <v>516</v>
      </c>
      <c r="D67" s="81">
        <v>0.52083333333333337</v>
      </c>
      <c r="E67" s="81">
        <v>0.56944444444444442</v>
      </c>
      <c r="F67" s="81">
        <f>E67-D67</f>
        <v>4.8611111111111049E-2</v>
      </c>
      <c r="H67" s="83" t="s">
        <v>512</v>
      </c>
      <c r="I67" s="81">
        <f t="shared" ref="I67" si="26">SUMIFS(F62:F76, C62:C76,H67)</f>
        <v>3.125E-2</v>
      </c>
    </row>
    <row r="68" spans="1:13">
      <c r="A68" s="99"/>
      <c r="B68" s="80" t="s">
        <v>618</v>
      </c>
      <c r="C68" s="80" t="s">
        <v>504</v>
      </c>
      <c r="D68" s="81">
        <v>0.56944444444444442</v>
      </c>
      <c r="E68" s="81">
        <v>0.6875</v>
      </c>
      <c r="F68" s="81">
        <f>E68-D68</f>
        <v>0.11805555555555558</v>
      </c>
      <c r="H68" s="83" t="s">
        <v>516</v>
      </c>
      <c r="I68" s="81">
        <f t="shared" ref="I68" si="27">SUMIFS(F62:F76, C62:C76,H68)</f>
        <v>6.9444444444444364E-2</v>
      </c>
    </row>
    <row r="69" spans="1:13">
      <c r="A69" s="99"/>
      <c r="B69" s="80" t="s">
        <v>561</v>
      </c>
      <c r="C69" s="80" t="s">
        <v>516</v>
      </c>
      <c r="D69" s="81">
        <v>0.65625</v>
      </c>
      <c r="E69" s="81">
        <v>0.66666666666666663</v>
      </c>
      <c r="F69" s="81">
        <f>E69-D69</f>
        <v>1.041666666666663E-2</v>
      </c>
      <c r="H69" s="78" t="s">
        <v>519</v>
      </c>
      <c r="I69" s="79">
        <f t="shared" ref="I69" si="28">SUM(I63:I68)</f>
        <v>0.44791666666666663</v>
      </c>
    </row>
    <row r="70" spans="1:13">
      <c r="A70" s="99"/>
      <c r="B70" s="80" t="s">
        <v>584</v>
      </c>
      <c r="C70" s="80" t="s">
        <v>508</v>
      </c>
      <c r="D70" s="81">
        <v>0.6875</v>
      </c>
      <c r="E70" s="81">
        <v>0.69444444444444453</v>
      </c>
      <c r="F70" s="81">
        <f>E70-D70</f>
        <v>6.9444444444445308E-3</v>
      </c>
      <c r="I70" s="84"/>
    </row>
    <row r="71" spans="1:13">
      <c r="A71" s="99"/>
      <c r="B71" t="s">
        <v>619</v>
      </c>
      <c r="C71" s="80" t="s">
        <v>504</v>
      </c>
      <c r="D71" s="81">
        <v>0.70833333333333337</v>
      </c>
      <c r="E71" s="81">
        <v>0.72222222222222221</v>
      </c>
      <c r="F71" s="81">
        <f>E71-D71</f>
        <v>1.388888888888884E-2</v>
      </c>
      <c r="I71" s="84"/>
    </row>
    <row r="72" spans="1:13">
      <c r="A72" s="99"/>
      <c r="B72" s="80" t="s">
        <v>620</v>
      </c>
      <c r="C72" s="80" t="s">
        <v>513</v>
      </c>
      <c r="D72" s="81">
        <v>0.72222222222222221</v>
      </c>
      <c r="E72" s="81">
        <v>0.74305555555555547</v>
      </c>
      <c r="F72" s="81">
        <f>E72-D72</f>
        <v>2.0833333333333259E-2</v>
      </c>
    </row>
    <row r="73" spans="1:13">
      <c r="A73" s="99"/>
      <c r="B73" s="81" t="s">
        <v>621</v>
      </c>
      <c r="C73" s="80" t="s">
        <v>504</v>
      </c>
      <c r="D73" s="81">
        <v>0.79166666666666663</v>
      </c>
      <c r="E73" s="81">
        <v>0.83333333333333337</v>
      </c>
      <c r="F73" s="81">
        <f t="shared" ref="F73" si="29">E73-D73</f>
        <v>4.1666666666666741E-2</v>
      </c>
    </row>
    <row r="74" spans="1:13">
      <c r="A74" s="99"/>
      <c r="B74" s="80" t="s">
        <v>622</v>
      </c>
      <c r="C74" s="80" t="s">
        <v>510</v>
      </c>
      <c r="D74" s="81">
        <v>0.83333333333333337</v>
      </c>
      <c r="E74" s="81">
        <v>0.875</v>
      </c>
      <c r="F74" s="81">
        <f>E74-D74</f>
        <v>4.166666666666663E-2</v>
      </c>
    </row>
    <row r="75" spans="1:13">
      <c r="A75" s="99"/>
      <c r="B75" s="80"/>
      <c r="C75" s="80"/>
      <c r="D75" s="81"/>
      <c r="E75" s="81"/>
      <c r="F75" s="81">
        <f t="shared" ref="F75:F129" si="30">E75-D75</f>
        <v>0</v>
      </c>
    </row>
    <row r="76" spans="1:13">
      <c r="A76" s="99"/>
      <c r="B76" s="80"/>
      <c r="C76" s="80"/>
      <c r="D76" s="81"/>
      <c r="E76" s="81"/>
      <c r="F76" s="81">
        <f t="shared" si="30"/>
        <v>0</v>
      </c>
    </row>
    <row r="77" spans="1:13">
      <c r="A77" s="99" t="s">
        <v>19</v>
      </c>
      <c r="B77" s="80" t="s">
        <v>526</v>
      </c>
      <c r="C77" s="80" t="s">
        <v>508</v>
      </c>
      <c r="D77" s="81">
        <v>0.375</v>
      </c>
      <c r="E77" s="81">
        <v>0.3888888888888889</v>
      </c>
      <c r="F77" s="81">
        <f t="shared" si="30"/>
        <v>1.3888888888888895E-2</v>
      </c>
      <c r="H77" s="79" t="s">
        <v>505</v>
      </c>
      <c r="I77" s="79" t="s">
        <v>506</v>
      </c>
      <c r="M77" t="s">
        <v>579</v>
      </c>
    </row>
    <row r="78" spans="1:13">
      <c r="A78" s="99"/>
      <c r="B78" s="80" t="s">
        <v>551</v>
      </c>
      <c r="C78" s="80" t="s">
        <v>508</v>
      </c>
      <c r="D78" s="81">
        <v>0.39583333333333331</v>
      </c>
      <c r="E78" s="81">
        <v>0.4375</v>
      </c>
      <c r="F78" s="81">
        <f t="shared" si="30"/>
        <v>4.1666666666666685E-2</v>
      </c>
      <c r="H78" s="83" t="s">
        <v>504</v>
      </c>
      <c r="I78" s="81">
        <f t="shared" ref="I78" si="31">SUMIFS(F77:F91, C77:C91,H78)</f>
        <v>0.2770833333333334</v>
      </c>
      <c r="M78" t="s">
        <v>623</v>
      </c>
    </row>
    <row r="79" spans="1:13">
      <c r="A79" s="99"/>
      <c r="B79" s="80" t="s">
        <v>520</v>
      </c>
      <c r="C79" s="80" t="s">
        <v>516</v>
      </c>
      <c r="D79" s="81">
        <v>0.4375</v>
      </c>
      <c r="E79" s="81">
        <v>0.4513888888888889</v>
      </c>
      <c r="F79" s="81">
        <f t="shared" si="30"/>
        <v>1.3888888888888895E-2</v>
      </c>
      <c r="H79" s="83" t="s">
        <v>508</v>
      </c>
      <c r="I79" s="81">
        <f t="shared" ref="I79" si="32">SUMIFS(F77:F91, C77:C91,H79)</f>
        <v>6.25E-2</v>
      </c>
      <c r="M79" t="s">
        <v>624</v>
      </c>
    </row>
    <row r="80" spans="1:13">
      <c r="A80" s="99"/>
      <c r="B80" s="80" t="s">
        <v>608</v>
      </c>
      <c r="C80" s="80" t="s">
        <v>504</v>
      </c>
      <c r="D80" s="81">
        <v>0.4513888888888889</v>
      </c>
      <c r="E80" s="81">
        <v>0.50277777777777777</v>
      </c>
      <c r="F80" s="81">
        <f t="shared" si="30"/>
        <v>5.1388888888888873E-2</v>
      </c>
      <c r="H80" s="83" t="s">
        <v>510</v>
      </c>
      <c r="I80" s="81">
        <f t="shared" ref="I80" si="33">SUMIFS(F77:F91, C77:C91,H80)</f>
        <v>2.083333333333337E-2</v>
      </c>
    </row>
    <row r="81" spans="1:9">
      <c r="A81" s="99"/>
      <c r="B81" s="80" t="s">
        <v>511</v>
      </c>
      <c r="C81" s="80" t="s">
        <v>512</v>
      </c>
      <c r="D81" s="81">
        <v>0.50347222222222221</v>
      </c>
      <c r="E81" s="81">
        <v>0.53472222222222221</v>
      </c>
      <c r="F81" s="81">
        <f t="shared" si="30"/>
        <v>3.125E-2</v>
      </c>
      <c r="H81" s="83" t="s">
        <v>513</v>
      </c>
      <c r="I81" s="81">
        <f t="shared" ref="I81" si="34">SUMIFS(F77:F91, C77:C91,H81)</f>
        <v>2.7777777777777679E-2</v>
      </c>
    </row>
    <row r="82" spans="1:9">
      <c r="A82" s="99"/>
      <c r="B82" s="80" t="s">
        <v>518</v>
      </c>
      <c r="C82" s="80" t="s">
        <v>516</v>
      </c>
      <c r="D82" s="81">
        <v>0.53472222222222221</v>
      </c>
      <c r="E82" s="81">
        <v>0.5625</v>
      </c>
      <c r="F82" s="81">
        <f t="shared" si="30"/>
        <v>2.777777777777779E-2</v>
      </c>
      <c r="H82" s="83" t="s">
        <v>512</v>
      </c>
      <c r="I82" s="81">
        <f t="shared" ref="I82" si="35">SUMIFS(F77:F91, C77:C91,H82)</f>
        <v>3.125E-2</v>
      </c>
    </row>
    <row r="83" spans="1:9">
      <c r="A83" s="99"/>
      <c r="B83" s="80" t="s">
        <v>625</v>
      </c>
      <c r="C83" s="80" t="s">
        <v>510</v>
      </c>
      <c r="D83" s="81">
        <v>0.57291666666666663</v>
      </c>
      <c r="E83" s="81">
        <v>0.59375</v>
      </c>
      <c r="F83" s="81">
        <f t="shared" si="30"/>
        <v>2.083333333333337E-2</v>
      </c>
      <c r="H83" s="83" t="s">
        <v>516</v>
      </c>
      <c r="I83" s="81">
        <f t="shared" ref="I83" si="36">SUMIFS(F77:F91, C77:C91,H83)</f>
        <v>5.2083333333333315E-2</v>
      </c>
    </row>
    <row r="84" spans="1:9">
      <c r="A84" s="99"/>
      <c r="B84" s="80" t="s">
        <v>626</v>
      </c>
      <c r="C84" s="80" t="s">
        <v>504</v>
      </c>
      <c r="D84" s="81">
        <v>0.59375</v>
      </c>
      <c r="E84" s="81">
        <v>0.69444444444444453</v>
      </c>
      <c r="F84" s="81">
        <f t="shared" si="30"/>
        <v>0.10069444444444453</v>
      </c>
      <c r="H84" s="78" t="s">
        <v>519</v>
      </c>
      <c r="I84" s="79">
        <f t="shared" ref="I84" si="37">SUM(I78:I83)</f>
        <v>0.47152777777777777</v>
      </c>
    </row>
    <row r="85" spans="1:9">
      <c r="A85" s="99"/>
      <c r="B85" s="80" t="s">
        <v>521</v>
      </c>
      <c r="C85" s="80" t="s">
        <v>516</v>
      </c>
      <c r="D85" s="81">
        <v>0.67708333333333337</v>
      </c>
      <c r="E85" s="81">
        <v>0.6875</v>
      </c>
      <c r="F85" s="81">
        <f t="shared" si="30"/>
        <v>1.041666666666663E-2</v>
      </c>
      <c r="I85" s="84"/>
    </row>
    <row r="86" spans="1:9">
      <c r="A86" s="99"/>
      <c r="B86" s="80" t="s">
        <v>584</v>
      </c>
      <c r="C86" s="80" t="s">
        <v>508</v>
      </c>
      <c r="D86" s="81">
        <v>0.70833333333333337</v>
      </c>
      <c r="E86" s="81">
        <v>0.71527777777777779</v>
      </c>
      <c r="F86" s="81">
        <f t="shared" si="30"/>
        <v>6.9444444444444198E-3</v>
      </c>
      <c r="I86" s="84"/>
    </row>
    <row r="87" spans="1:9">
      <c r="A87" s="99"/>
      <c r="B87" s="80" t="s">
        <v>528</v>
      </c>
      <c r="C87" s="80" t="s">
        <v>513</v>
      </c>
      <c r="D87" s="81">
        <v>0.71527777777777779</v>
      </c>
      <c r="E87" s="81">
        <v>0.74305555555555547</v>
      </c>
      <c r="F87" s="81">
        <f t="shared" si="30"/>
        <v>2.7777777777777679E-2</v>
      </c>
    </row>
    <row r="88" spans="1:9">
      <c r="A88" s="99"/>
      <c r="B88" s="80" t="s">
        <v>627</v>
      </c>
      <c r="C88" s="80" t="s">
        <v>504</v>
      </c>
      <c r="D88" s="81">
        <v>0.74305555555555547</v>
      </c>
      <c r="E88" s="81">
        <v>0.86805555555555547</v>
      </c>
      <c r="F88" s="81">
        <f t="shared" si="30"/>
        <v>0.125</v>
      </c>
    </row>
    <row r="89" spans="1:9">
      <c r="A89" s="99"/>
      <c r="B89" s="80"/>
      <c r="C89" s="80"/>
      <c r="D89" s="81"/>
      <c r="E89" s="81"/>
      <c r="F89" s="81">
        <f t="shared" si="30"/>
        <v>0</v>
      </c>
    </row>
    <row r="90" spans="1:9">
      <c r="A90" s="99"/>
      <c r="B90" s="80"/>
      <c r="C90" s="80"/>
      <c r="D90" s="81"/>
      <c r="E90" s="81"/>
      <c r="F90" s="81">
        <f t="shared" si="30"/>
        <v>0</v>
      </c>
    </row>
    <row r="91" spans="1:9">
      <c r="A91" s="99"/>
      <c r="B91" s="80"/>
      <c r="C91" s="80"/>
      <c r="D91" s="81"/>
      <c r="E91" s="81"/>
      <c r="F91" s="81">
        <f t="shared" si="30"/>
        <v>0</v>
      </c>
    </row>
    <row r="92" spans="1:9">
      <c r="A92" s="99" t="s">
        <v>20</v>
      </c>
      <c r="B92" s="80" t="s">
        <v>528</v>
      </c>
      <c r="C92" s="80" t="s">
        <v>508</v>
      </c>
      <c r="D92" s="81">
        <v>0.375</v>
      </c>
      <c r="E92" s="81">
        <v>0.3888888888888889</v>
      </c>
      <c r="F92" s="81">
        <f t="shared" si="30"/>
        <v>1.3888888888888895E-2</v>
      </c>
      <c r="H92" s="79" t="s">
        <v>505</v>
      </c>
      <c r="I92" s="79" t="s">
        <v>506</v>
      </c>
    </row>
    <row r="93" spans="1:9">
      <c r="A93" s="99"/>
      <c r="B93" s="80" t="s">
        <v>551</v>
      </c>
      <c r="C93" s="80" t="s">
        <v>508</v>
      </c>
      <c r="D93" s="81">
        <v>0.39583333333333331</v>
      </c>
      <c r="E93" s="81">
        <v>0.4375</v>
      </c>
      <c r="F93" s="81">
        <f t="shared" si="30"/>
        <v>4.1666666666666685E-2</v>
      </c>
      <c r="H93" s="83" t="s">
        <v>504</v>
      </c>
      <c r="I93" s="81">
        <f t="shared" ref="I93" si="38">SUMIFS(F92:F106, C92:C106,H93)</f>
        <v>0.15277777777777773</v>
      </c>
    </row>
    <row r="94" spans="1:9">
      <c r="A94" s="99"/>
      <c r="B94" s="80" t="s">
        <v>628</v>
      </c>
      <c r="C94" s="80" t="s">
        <v>504</v>
      </c>
      <c r="D94" s="81">
        <v>0.44791666666666669</v>
      </c>
      <c r="E94" s="81">
        <v>0.5</v>
      </c>
      <c r="F94" s="81">
        <f t="shared" si="30"/>
        <v>5.2083333333333315E-2</v>
      </c>
      <c r="H94" s="83" t="s">
        <v>508</v>
      </c>
      <c r="I94" s="81">
        <f t="shared" ref="I94" si="39">SUMIFS(F92:F106, C92:C106,H94)</f>
        <v>5.555555555555558E-2</v>
      </c>
    </row>
    <row r="95" spans="1:9">
      <c r="A95" s="99"/>
      <c r="B95" s="80" t="s">
        <v>518</v>
      </c>
      <c r="C95" s="80" t="s">
        <v>516</v>
      </c>
      <c r="D95" s="81">
        <v>0.54166666666666663</v>
      </c>
      <c r="E95" s="81">
        <v>0.5625</v>
      </c>
      <c r="F95" s="81">
        <f t="shared" si="30"/>
        <v>2.083333333333337E-2</v>
      </c>
      <c r="H95" s="83" t="s">
        <v>510</v>
      </c>
      <c r="I95" s="81">
        <f t="shared" ref="I95" si="40">SUMIFS(F92:F106, C92:C106,H95)</f>
        <v>4.1666666666666741E-2</v>
      </c>
    </row>
    <row r="96" spans="1:9">
      <c r="A96" s="99"/>
      <c r="B96" s="80" t="s">
        <v>629</v>
      </c>
      <c r="C96" s="80" t="s">
        <v>504</v>
      </c>
      <c r="D96" s="81">
        <v>0.57291666666666663</v>
      </c>
      <c r="E96" s="81">
        <v>0.65277777777777779</v>
      </c>
      <c r="F96" s="81">
        <f t="shared" si="30"/>
        <v>7.986111111111116E-2</v>
      </c>
      <c r="H96" s="83" t="s">
        <v>513</v>
      </c>
      <c r="I96" s="81">
        <f t="shared" ref="I96" si="41">SUMIFS(F92:F106, C92:C106,H96)</f>
        <v>0</v>
      </c>
    </row>
    <row r="97" spans="1:13">
      <c r="A97" s="99"/>
      <c r="B97" s="80" t="s">
        <v>620</v>
      </c>
      <c r="C97" s="80" t="s">
        <v>504</v>
      </c>
      <c r="D97" s="81">
        <v>0.65972222222222221</v>
      </c>
      <c r="E97" s="81">
        <v>0.66666666666666663</v>
      </c>
      <c r="F97" s="81">
        <f t="shared" si="30"/>
        <v>6.9444444444444198E-3</v>
      </c>
      <c r="H97" s="83" t="s">
        <v>512</v>
      </c>
      <c r="I97" s="81">
        <f t="shared" ref="I97" si="42">SUMIFS(F92:F106, C92:C106,H97)</f>
        <v>0</v>
      </c>
    </row>
    <row r="98" spans="1:13">
      <c r="A98" s="99"/>
      <c r="B98" s="80" t="s">
        <v>630</v>
      </c>
      <c r="C98" s="80" t="s">
        <v>510</v>
      </c>
      <c r="D98" s="81">
        <v>0.66666666666666663</v>
      </c>
      <c r="E98" s="81">
        <v>0.70833333333333337</v>
      </c>
      <c r="F98" s="81">
        <f t="shared" si="30"/>
        <v>4.1666666666666741E-2</v>
      </c>
      <c r="H98" s="83" t="s">
        <v>516</v>
      </c>
      <c r="I98" s="81">
        <f t="shared" ref="I98" si="43">SUMIFS(F92:F106, C92:C106,H98)</f>
        <v>4.5138888888888895E-2</v>
      </c>
    </row>
    <row r="99" spans="1:13">
      <c r="A99" s="99"/>
      <c r="B99" s="80" t="s">
        <v>520</v>
      </c>
      <c r="C99" s="80" t="s">
        <v>516</v>
      </c>
      <c r="D99" s="81">
        <v>0.4375</v>
      </c>
      <c r="E99" s="81">
        <v>0.44791666666666669</v>
      </c>
      <c r="F99" s="81">
        <f t="shared" si="30"/>
        <v>1.0416666666666685E-2</v>
      </c>
      <c r="H99" s="78" t="s">
        <v>519</v>
      </c>
      <c r="I99" s="79">
        <f t="shared" ref="I99" si="44">SUM(I93:I98)</f>
        <v>0.29513888888888895</v>
      </c>
    </row>
    <row r="100" spans="1:13">
      <c r="A100" s="99"/>
      <c r="B100" s="80" t="s">
        <v>561</v>
      </c>
      <c r="C100" s="80" t="s">
        <v>516</v>
      </c>
      <c r="D100" s="81">
        <v>0.70833333333333337</v>
      </c>
      <c r="E100" s="81">
        <v>0.72222222222222221</v>
      </c>
      <c r="F100" s="81">
        <f t="shared" si="30"/>
        <v>1.388888888888884E-2</v>
      </c>
      <c r="I100" s="84"/>
    </row>
    <row r="101" spans="1:13">
      <c r="A101" s="99"/>
      <c r="B101" s="80" t="s">
        <v>528</v>
      </c>
      <c r="C101" s="80" t="s">
        <v>504</v>
      </c>
      <c r="D101" s="81">
        <v>0.72916666666666663</v>
      </c>
      <c r="E101" s="81">
        <v>0.74305555555555547</v>
      </c>
      <c r="F101" s="81">
        <f t="shared" si="30"/>
        <v>1.388888888888884E-2</v>
      </c>
      <c r="I101" s="84"/>
    </row>
    <row r="102" spans="1:13">
      <c r="A102" s="99"/>
      <c r="B102" s="80"/>
      <c r="C102" s="80"/>
      <c r="D102" s="81"/>
      <c r="E102" s="81"/>
      <c r="F102" s="81">
        <f t="shared" si="30"/>
        <v>0</v>
      </c>
    </row>
    <row r="103" spans="1:13">
      <c r="A103" s="99"/>
      <c r="B103" s="80"/>
      <c r="C103" s="80"/>
      <c r="D103" s="81"/>
      <c r="E103" s="81"/>
      <c r="F103" s="81">
        <f t="shared" si="30"/>
        <v>0</v>
      </c>
    </row>
    <row r="104" spans="1:13">
      <c r="A104" s="99"/>
      <c r="B104" s="80"/>
      <c r="C104" s="80"/>
      <c r="D104" s="81"/>
      <c r="E104" s="81"/>
      <c r="F104" s="81">
        <f t="shared" si="30"/>
        <v>0</v>
      </c>
    </row>
    <row r="105" spans="1:13">
      <c r="A105" s="99"/>
      <c r="B105" s="80"/>
      <c r="C105" s="80"/>
      <c r="D105" s="81"/>
      <c r="E105" s="81"/>
      <c r="F105" s="81">
        <f t="shared" si="30"/>
        <v>0</v>
      </c>
    </row>
    <row r="106" spans="1:13">
      <c r="A106" s="99"/>
      <c r="B106" s="80"/>
      <c r="C106" s="80"/>
      <c r="D106" s="81"/>
      <c r="E106" s="81"/>
      <c r="F106" s="81">
        <f t="shared" si="30"/>
        <v>0</v>
      </c>
    </row>
    <row r="107" spans="1:13">
      <c r="A107" s="99" t="s">
        <v>631</v>
      </c>
      <c r="B107" s="80" t="s">
        <v>526</v>
      </c>
      <c r="C107" s="80" t="s">
        <v>504</v>
      </c>
      <c r="D107" s="81">
        <v>0.375</v>
      </c>
      <c r="E107" s="81">
        <v>0.39583333333333331</v>
      </c>
      <c r="F107" s="81">
        <f t="shared" si="30"/>
        <v>2.0833333333333315E-2</v>
      </c>
      <c r="H107" s="79" t="s">
        <v>505</v>
      </c>
      <c r="I107" s="79" t="s">
        <v>506</v>
      </c>
    </row>
    <row r="108" spans="1:13">
      <c r="A108" s="99"/>
      <c r="B108" s="80" t="s">
        <v>551</v>
      </c>
      <c r="C108" s="80" t="s">
        <v>508</v>
      </c>
      <c r="D108" s="81">
        <v>0.39583333333333331</v>
      </c>
      <c r="E108" s="81">
        <v>0.43402777777777773</v>
      </c>
      <c r="F108" s="81">
        <f t="shared" si="30"/>
        <v>3.819444444444442E-2</v>
      </c>
      <c r="H108" s="83" t="s">
        <v>504</v>
      </c>
      <c r="I108" s="81">
        <f t="shared" ref="I108" si="45">SUMIFS(F107:F121, C107:C121,H108)</f>
        <v>0.29861111111111133</v>
      </c>
      <c r="M108" s="82" t="s">
        <v>632</v>
      </c>
    </row>
    <row r="109" spans="1:13">
      <c r="A109" s="99"/>
      <c r="B109" s="80" t="s">
        <v>520</v>
      </c>
      <c r="C109" s="80" t="s">
        <v>516</v>
      </c>
      <c r="D109" s="81">
        <v>0.43402777777777773</v>
      </c>
      <c r="E109" s="81">
        <v>0.44791666666666669</v>
      </c>
      <c r="F109" s="81">
        <f t="shared" si="30"/>
        <v>1.3888888888888951E-2</v>
      </c>
      <c r="H109" s="83" t="s">
        <v>508</v>
      </c>
      <c r="I109" s="81">
        <f t="shared" ref="I109" si="46">SUMIFS(F107:F121, C107:C121,H109)</f>
        <v>3.819444444444442E-2</v>
      </c>
    </row>
    <row r="110" spans="1:13">
      <c r="A110" s="99"/>
      <c r="B110" s="80" t="s">
        <v>633</v>
      </c>
      <c r="C110" s="80" t="s">
        <v>504</v>
      </c>
      <c r="D110" s="81">
        <v>0.4513888888888889</v>
      </c>
      <c r="E110" s="81">
        <v>0.47222222222222227</v>
      </c>
      <c r="F110" s="81">
        <f t="shared" si="30"/>
        <v>2.083333333333337E-2</v>
      </c>
      <c r="H110" s="83" t="s">
        <v>510</v>
      </c>
      <c r="I110" s="81">
        <f t="shared" ref="I110" si="47">SUMIFS(F107:F121, C107:C121,H110)</f>
        <v>0</v>
      </c>
      <c r="M110" t="s">
        <v>634</v>
      </c>
    </row>
    <row r="111" spans="1:13">
      <c r="A111" s="99"/>
      <c r="B111" s="80" t="s">
        <v>511</v>
      </c>
      <c r="C111" s="80" t="s">
        <v>512</v>
      </c>
      <c r="D111" s="81">
        <v>0.50347222222222221</v>
      </c>
      <c r="E111" s="81">
        <v>0.53125</v>
      </c>
      <c r="F111" s="81">
        <f t="shared" si="30"/>
        <v>2.777777777777779E-2</v>
      </c>
      <c r="H111" s="83" t="s">
        <v>513</v>
      </c>
      <c r="I111" s="81">
        <f t="shared" ref="I111" si="48">SUMIFS(F107:F121, C107:C121,H111)</f>
        <v>2.0833333333333259E-2</v>
      </c>
      <c r="M111" t="s">
        <v>635</v>
      </c>
    </row>
    <row r="112" spans="1:13">
      <c r="A112" s="99"/>
      <c r="B112" s="80" t="s">
        <v>518</v>
      </c>
      <c r="C112" s="80" t="s">
        <v>516</v>
      </c>
      <c r="D112" s="81">
        <v>0.54166666666666663</v>
      </c>
      <c r="E112" s="81">
        <v>0.57291666666666663</v>
      </c>
      <c r="F112" s="81">
        <f t="shared" si="30"/>
        <v>3.125E-2</v>
      </c>
      <c r="H112" s="83" t="s">
        <v>512</v>
      </c>
      <c r="I112" s="81">
        <f t="shared" ref="I112" si="49">SUMIFS(F107:F121, C107:C121,H112)</f>
        <v>2.777777777777779E-2</v>
      </c>
    </row>
    <row r="113" spans="1:13">
      <c r="A113" s="99"/>
      <c r="B113" s="80" t="s">
        <v>629</v>
      </c>
      <c r="C113" s="80" t="s">
        <v>504</v>
      </c>
      <c r="D113" s="81">
        <v>0.57291666666666663</v>
      </c>
      <c r="E113" s="81">
        <v>0.65277777777777779</v>
      </c>
      <c r="F113" s="81">
        <f t="shared" si="30"/>
        <v>7.986111111111116E-2</v>
      </c>
      <c r="H113" s="83" t="s">
        <v>516</v>
      </c>
      <c r="I113" s="81">
        <f t="shared" ref="I113" si="50">SUMIFS(F107:F121, C107:C121,H113)</f>
        <v>6.0416666666666674E-2</v>
      </c>
    </row>
    <row r="114" spans="1:13">
      <c r="A114" s="99"/>
      <c r="B114" s="80" t="s">
        <v>528</v>
      </c>
      <c r="C114" s="80" t="s">
        <v>513</v>
      </c>
      <c r="D114" s="81">
        <v>0.65972222222222221</v>
      </c>
      <c r="E114" s="81">
        <v>0.66666666666666663</v>
      </c>
      <c r="F114" s="81">
        <f t="shared" si="30"/>
        <v>6.9444444444444198E-3</v>
      </c>
      <c r="H114" s="78" t="s">
        <v>519</v>
      </c>
      <c r="I114" s="79">
        <f t="shared" ref="I114" si="51">SUM(I108:I113)</f>
        <v>0.44583333333333347</v>
      </c>
    </row>
    <row r="115" spans="1:13">
      <c r="A115" s="99"/>
      <c r="B115" s="80" t="s">
        <v>636</v>
      </c>
      <c r="C115" s="80" t="s">
        <v>504</v>
      </c>
      <c r="D115" s="81">
        <v>0.66666666666666663</v>
      </c>
      <c r="E115" s="81">
        <v>0.70833333333333337</v>
      </c>
      <c r="F115" s="81">
        <f t="shared" si="30"/>
        <v>4.1666666666666741E-2</v>
      </c>
      <c r="I115" s="84"/>
    </row>
    <row r="116" spans="1:13">
      <c r="A116" s="99"/>
      <c r="B116" s="80" t="s">
        <v>521</v>
      </c>
      <c r="C116" s="80" t="s">
        <v>516</v>
      </c>
      <c r="D116" s="81">
        <v>0.70833333333333337</v>
      </c>
      <c r="E116" s="81">
        <v>0.72361111111111109</v>
      </c>
      <c r="F116" s="81">
        <f t="shared" si="30"/>
        <v>1.5277777777777724E-2</v>
      </c>
      <c r="I116" s="84"/>
    </row>
    <row r="117" spans="1:13">
      <c r="A117" s="99"/>
      <c r="B117" s="80" t="s">
        <v>528</v>
      </c>
      <c r="C117" s="80" t="s">
        <v>513</v>
      </c>
      <c r="D117" s="81">
        <v>0.72916666666666663</v>
      </c>
      <c r="E117" s="81">
        <v>0.74305555555555547</v>
      </c>
      <c r="F117" s="81">
        <f t="shared" si="30"/>
        <v>1.388888888888884E-2</v>
      </c>
    </row>
    <row r="118" spans="1:13">
      <c r="A118" s="99"/>
      <c r="B118" s="80" t="s">
        <v>637</v>
      </c>
      <c r="C118" s="80" t="s">
        <v>504</v>
      </c>
      <c r="D118" s="81">
        <v>0.76041666666666663</v>
      </c>
      <c r="E118" s="81">
        <v>0.83333333333333337</v>
      </c>
      <c r="F118" s="81">
        <f t="shared" si="30"/>
        <v>7.2916666666666741E-2</v>
      </c>
    </row>
    <row r="119" spans="1:13">
      <c r="A119" s="99"/>
      <c r="B119" s="80" t="s">
        <v>638</v>
      </c>
      <c r="C119" s="80" t="s">
        <v>504</v>
      </c>
      <c r="D119" s="81">
        <v>0.85416666666666663</v>
      </c>
      <c r="E119" s="81">
        <v>0.91666666666666663</v>
      </c>
      <c r="F119" s="81">
        <f t="shared" si="30"/>
        <v>6.25E-2</v>
      </c>
    </row>
    <row r="120" spans="1:13">
      <c r="A120" s="99"/>
      <c r="B120" s="80"/>
      <c r="C120" s="80"/>
      <c r="D120" s="81"/>
      <c r="E120" s="81"/>
      <c r="F120" s="81">
        <f t="shared" si="30"/>
        <v>0</v>
      </c>
    </row>
    <row r="121" spans="1:13">
      <c r="A121" s="99"/>
      <c r="B121" s="80"/>
      <c r="C121" s="80"/>
      <c r="D121" s="81"/>
      <c r="E121" s="81"/>
      <c r="F121" s="81">
        <f t="shared" si="30"/>
        <v>0</v>
      </c>
    </row>
    <row r="122" spans="1:13">
      <c r="A122" s="99" t="s">
        <v>22</v>
      </c>
      <c r="B122" s="80" t="s">
        <v>639</v>
      </c>
      <c r="C122" s="80" t="s">
        <v>508</v>
      </c>
      <c r="D122" s="81">
        <v>0.375</v>
      </c>
      <c r="E122" s="81">
        <v>0.38194444444444442</v>
      </c>
      <c r="F122" s="81">
        <f t="shared" si="30"/>
        <v>6.9444444444444198E-3</v>
      </c>
      <c r="H122" s="79" t="s">
        <v>505</v>
      </c>
      <c r="I122" s="79" t="s">
        <v>506</v>
      </c>
      <c r="M122" s="82" t="s">
        <v>632</v>
      </c>
    </row>
    <row r="123" spans="1:13">
      <c r="A123" s="99"/>
      <c r="B123" s="80" t="s">
        <v>551</v>
      </c>
      <c r="C123" s="80" t="s">
        <v>508</v>
      </c>
      <c r="D123" s="81">
        <v>0.39583333333333331</v>
      </c>
      <c r="E123" s="81">
        <v>0.4375</v>
      </c>
      <c r="F123" s="81">
        <f>E123-D123</f>
        <v>4.1666666666666685E-2</v>
      </c>
      <c r="H123" s="83" t="s">
        <v>504</v>
      </c>
      <c r="I123" s="81">
        <f t="shared" ref="I123" si="52">SUMIFS(F122:F136, C122:C136,H123)</f>
        <v>0.30902777777777785</v>
      </c>
      <c r="M123" t="s">
        <v>640</v>
      </c>
    </row>
    <row r="124" spans="1:13">
      <c r="A124" s="99"/>
      <c r="B124" s="80" t="s">
        <v>520</v>
      </c>
      <c r="C124" s="80" t="s">
        <v>516</v>
      </c>
      <c r="D124" s="81">
        <v>0.4375</v>
      </c>
      <c r="E124" s="81">
        <v>0.44791666666666669</v>
      </c>
      <c r="F124" s="81">
        <f t="shared" si="30"/>
        <v>1.0416666666666685E-2</v>
      </c>
      <c r="H124" s="83" t="s">
        <v>508</v>
      </c>
      <c r="I124" s="81">
        <f t="shared" ref="I124" si="53">SUMIFS(F122:F136, C122:C136,H124)</f>
        <v>7.6388888888888895E-2</v>
      </c>
      <c r="M124" t="s">
        <v>288</v>
      </c>
    </row>
    <row r="125" spans="1:13">
      <c r="A125" s="99"/>
      <c r="B125" s="80" t="s">
        <v>641</v>
      </c>
      <c r="C125" s="80" t="s">
        <v>504</v>
      </c>
      <c r="D125" s="81">
        <v>0.4513888888888889</v>
      </c>
      <c r="E125" s="81">
        <v>0.5</v>
      </c>
      <c r="F125" s="81">
        <f t="shared" si="30"/>
        <v>4.8611111111111105E-2</v>
      </c>
      <c r="H125" s="83" t="s">
        <v>510</v>
      </c>
      <c r="I125" s="81">
        <f t="shared" ref="I125" si="54">SUMIFS(F122:F136, C122:C136,H125)</f>
        <v>0</v>
      </c>
    </row>
    <row r="126" spans="1:13">
      <c r="A126" s="99"/>
      <c r="B126" s="80" t="s">
        <v>642</v>
      </c>
      <c r="C126" s="80" t="s">
        <v>512</v>
      </c>
      <c r="D126" s="81">
        <v>0.50347222222222221</v>
      </c>
      <c r="E126" s="81">
        <v>0.53472222222222221</v>
      </c>
      <c r="F126" s="81">
        <f t="shared" si="30"/>
        <v>3.125E-2</v>
      </c>
      <c r="H126" s="83" t="s">
        <v>513</v>
      </c>
      <c r="I126" s="81">
        <f t="shared" ref="I126" si="55">SUMIFS(F122:F136, C122:C136,H126)</f>
        <v>2.0833333333333259E-2</v>
      </c>
    </row>
    <row r="127" spans="1:13">
      <c r="A127" s="99"/>
      <c r="B127" s="80" t="s">
        <v>518</v>
      </c>
      <c r="C127" s="80" t="s">
        <v>516</v>
      </c>
      <c r="D127" s="81">
        <v>0.54166666666666663</v>
      </c>
      <c r="E127" s="81">
        <v>0.5625</v>
      </c>
      <c r="F127" s="81">
        <f t="shared" si="30"/>
        <v>2.083333333333337E-2</v>
      </c>
      <c r="H127" s="83" t="s">
        <v>512</v>
      </c>
      <c r="I127" s="81">
        <f t="shared" ref="I127" si="56">SUMIFS(F122:F136, C122:C136,H127)</f>
        <v>3.125E-2</v>
      </c>
    </row>
    <row r="128" spans="1:13">
      <c r="A128" s="99"/>
      <c r="B128" s="80" t="s">
        <v>643</v>
      </c>
      <c r="C128" s="80" t="s">
        <v>504</v>
      </c>
      <c r="D128" s="81">
        <v>0.57291666666666663</v>
      </c>
      <c r="E128" s="81">
        <v>0.6875</v>
      </c>
      <c r="F128" s="81">
        <f t="shared" si="30"/>
        <v>0.11458333333333337</v>
      </c>
      <c r="H128" s="83" t="s">
        <v>516</v>
      </c>
      <c r="I128" s="81">
        <f t="shared" ref="I128" si="57">SUMIFS(F122:F136, C122:C136,H128)</f>
        <v>3.8194444444444586E-2</v>
      </c>
    </row>
    <row r="129" spans="1:13">
      <c r="A129" s="99"/>
      <c r="B129" s="80" t="s">
        <v>644</v>
      </c>
      <c r="C129" s="80" t="s">
        <v>516</v>
      </c>
      <c r="D129" s="81">
        <v>0.6875</v>
      </c>
      <c r="E129" s="81">
        <v>0.69444444444444453</v>
      </c>
      <c r="F129" s="81">
        <f t="shared" si="30"/>
        <v>6.9444444444445308E-3</v>
      </c>
      <c r="H129" s="78" t="s">
        <v>519</v>
      </c>
      <c r="I129" s="79">
        <f t="shared" ref="I129" si="58">SUM(I123:I128)</f>
        <v>0.47569444444444459</v>
      </c>
    </row>
    <row r="130" spans="1:13">
      <c r="A130" s="99"/>
      <c r="B130" s="80" t="s">
        <v>584</v>
      </c>
      <c r="C130" s="80" t="s">
        <v>508</v>
      </c>
      <c r="D130" s="81">
        <v>0.70833333333333337</v>
      </c>
      <c r="E130" s="81">
        <v>0.71527777777777779</v>
      </c>
      <c r="F130" s="81">
        <f t="shared" ref="F130:F193" si="59">E130-D130</f>
        <v>6.9444444444444198E-3</v>
      </c>
      <c r="I130" s="84"/>
    </row>
    <row r="131" spans="1:13">
      <c r="A131" s="99"/>
      <c r="B131" s="80" t="s">
        <v>528</v>
      </c>
      <c r="C131" s="80" t="s">
        <v>513</v>
      </c>
      <c r="D131" s="81">
        <v>0.72222222222222221</v>
      </c>
      <c r="E131" s="81">
        <v>0.74305555555555547</v>
      </c>
      <c r="F131" s="81">
        <f t="shared" si="59"/>
        <v>2.0833333333333259E-2</v>
      </c>
      <c r="I131" s="84"/>
    </row>
    <row r="132" spans="1:13">
      <c r="A132" s="99"/>
      <c r="B132" s="80" t="s">
        <v>645</v>
      </c>
      <c r="C132" s="80" t="s">
        <v>504</v>
      </c>
      <c r="D132" s="81">
        <v>0.75</v>
      </c>
      <c r="E132" s="81">
        <v>0.89583333333333337</v>
      </c>
      <c r="F132" s="81">
        <f t="shared" si="59"/>
        <v>0.14583333333333337</v>
      </c>
    </row>
    <row r="133" spans="1:13">
      <c r="A133" s="99"/>
      <c r="B133" s="80" t="s">
        <v>646</v>
      </c>
      <c r="C133" s="80" t="s">
        <v>508</v>
      </c>
      <c r="D133" s="81">
        <v>0.91666666666666663</v>
      </c>
      <c r="E133" s="81">
        <v>0.9375</v>
      </c>
      <c r="F133" s="81">
        <f t="shared" si="59"/>
        <v>2.083333333333337E-2</v>
      </c>
    </row>
    <row r="134" spans="1:13">
      <c r="A134" s="99"/>
      <c r="B134" s="80"/>
      <c r="C134" s="80"/>
      <c r="D134" s="81"/>
      <c r="E134" s="81"/>
      <c r="F134" s="81">
        <f t="shared" si="59"/>
        <v>0</v>
      </c>
    </row>
    <row r="135" spans="1:13">
      <c r="A135" s="99"/>
      <c r="B135" s="80"/>
      <c r="C135" s="80"/>
      <c r="D135" s="81"/>
      <c r="E135" s="81"/>
      <c r="F135" s="81">
        <f t="shared" si="59"/>
        <v>0</v>
      </c>
    </row>
    <row r="136" spans="1:13">
      <c r="A136" s="99"/>
      <c r="B136" s="80"/>
      <c r="C136" s="80"/>
      <c r="D136" s="81"/>
      <c r="E136" s="81"/>
      <c r="F136" s="81">
        <f t="shared" si="59"/>
        <v>0</v>
      </c>
    </row>
    <row r="137" spans="1:13">
      <c r="A137" s="99" t="s">
        <v>647</v>
      </c>
      <c r="B137" s="80" t="s">
        <v>572</v>
      </c>
      <c r="C137" s="80" t="s">
        <v>504</v>
      </c>
      <c r="D137" s="81">
        <v>0.375</v>
      </c>
      <c r="E137" s="81">
        <v>0.39583333333333331</v>
      </c>
      <c r="F137" s="81">
        <f t="shared" si="59"/>
        <v>2.0833333333333315E-2</v>
      </c>
      <c r="H137" s="79" t="s">
        <v>505</v>
      </c>
      <c r="I137" s="79" t="s">
        <v>506</v>
      </c>
      <c r="M137" s="82" t="s">
        <v>648</v>
      </c>
    </row>
    <row r="138" spans="1:13">
      <c r="A138" s="99"/>
      <c r="B138" s="80" t="s">
        <v>551</v>
      </c>
      <c r="C138" s="80" t="s">
        <v>508</v>
      </c>
      <c r="D138" s="81">
        <v>0.39583333333333331</v>
      </c>
      <c r="E138" s="81">
        <v>0.4375</v>
      </c>
      <c r="F138" s="81">
        <f t="shared" si="59"/>
        <v>4.1666666666666685E-2</v>
      </c>
      <c r="H138" s="83" t="s">
        <v>504</v>
      </c>
      <c r="I138" s="81">
        <f t="shared" ref="I138" si="60">SUMIFS(F137:F151, C137:C151,H138)</f>
        <v>0.32291666666666663</v>
      </c>
      <c r="M138" t="s">
        <v>649</v>
      </c>
    </row>
    <row r="139" spans="1:13">
      <c r="A139" s="99"/>
      <c r="B139" s="80" t="s">
        <v>520</v>
      </c>
      <c r="C139" s="80" t="s">
        <v>516</v>
      </c>
      <c r="D139" s="81">
        <v>0.4375</v>
      </c>
      <c r="E139" s="81">
        <v>0.44791666666666669</v>
      </c>
      <c r="F139" s="81">
        <f t="shared" si="59"/>
        <v>1.0416666666666685E-2</v>
      </c>
      <c r="H139" s="83" t="s">
        <v>508</v>
      </c>
      <c r="I139" s="81">
        <f t="shared" ref="I139" si="61">SUMIFS(F137:F151, C137:C151,H139)</f>
        <v>4.1666666666666685E-2</v>
      </c>
      <c r="M139" t="s">
        <v>650</v>
      </c>
    </row>
    <row r="140" spans="1:13">
      <c r="A140" s="99"/>
      <c r="B140" s="80" t="s">
        <v>651</v>
      </c>
      <c r="C140" s="80" t="s">
        <v>504</v>
      </c>
      <c r="D140" s="81">
        <v>0.44791666666666669</v>
      </c>
      <c r="E140" s="81">
        <v>0.5</v>
      </c>
      <c r="F140" s="81">
        <f t="shared" si="59"/>
        <v>5.2083333333333315E-2</v>
      </c>
      <c r="H140" s="83" t="s">
        <v>510</v>
      </c>
      <c r="I140" s="81">
        <f t="shared" ref="I140" si="62">SUMIFS(F137:F151, C137:C151,H140)</f>
        <v>0</v>
      </c>
    </row>
    <row r="141" spans="1:13">
      <c r="A141" s="99"/>
      <c r="B141" s="80" t="s">
        <v>652</v>
      </c>
      <c r="C141" s="80" t="s">
        <v>512</v>
      </c>
      <c r="D141" s="81">
        <v>0.5</v>
      </c>
      <c r="E141" s="81">
        <v>0.53472222222222221</v>
      </c>
      <c r="F141" s="81">
        <f t="shared" si="59"/>
        <v>3.472222222222221E-2</v>
      </c>
      <c r="H141" s="83" t="s">
        <v>513</v>
      </c>
      <c r="I141" s="81">
        <f t="shared" ref="I141" si="63">SUMIFS(F137:F151, C137:C151,H141)</f>
        <v>2.7777777777777679E-2</v>
      </c>
    </row>
    <row r="142" spans="1:13">
      <c r="A142" s="99"/>
      <c r="B142" s="80" t="s">
        <v>518</v>
      </c>
      <c r="C142" s="80" t="s">
        <v>516</v>
      </c>
      <c r="D142" s="81">
        <v>0.53472222222222221</v>
      </c>
      <c r="E142" s="81">
        <v>0.56597222222222221</v>
      </c>
      <c r="F142" s="81">
        <f t="shared" si="59"/>
        <v>3.125E-2</v>
      </c>
      <c r="H142" s="83" t="s">
        <v>512</v>
      </c>
      <c r="I142" s="81">
        <f t="shared" ref="I142" si="64">SUMIFS(F137:F151, C137:C151,H142)</f>
        <v>3.472222222222221E-2</v>
      </c>
    </row>
    <row r="143" spans="1:13">
      <c r="A143" s="99"/>
      <c r="B143" s="80" t="s">
        <v>653</v>
      </c>
      <c r="C143" s="80" t="s">
        <v>504</v>
      </c>
      <c r="D143" s="81">
        <v>0.57291666666666663</v>
      </c>
      <c r="E143" s="81">
        <v>0.63194444444444442</v>
      </c>
      <c r="F143" s="81">
        <f t="shared" si="59"/>
        <v>5.902777777777779E-2</v>
      </c>
      <c r="H143" s="83" t="s">
        <v>516</v>
      </c>
      <c r="I143" s="81">
        <f t="shared" ref="I143" si="65">SUMIFS(F137:F151, C137:C151,H143)</f>
        <v>5.5555555555555636E-2</v>
      </c>
    </row>
    <row r="144" spans="1:13">
      <c r="A144" s="99"/>
      <c r="B144" s="80" t="s">
        <v>654</v>
      </c>
      <c r="C144" s="80" t="s">
        <v>504</v>
      </c>
      <c r="D144" s="81">
        <v>0.63194444444444442</v>
      </c>
      <c r="E144" s="81">
        <v>0.65972222222222221</v>
      </c>
      <c r="F144" s="81">
        <f t="shared" si="59"/>
        <v>2.777777777777779E-2</v>
      </c>
      <c r="H144" s="78" t="s">
        <v>519</v>
      </c>
      <c r="I144" s="79">
        <f t="shared" ref="I144" si="66">SUM(I138:I143)</f>
        <v>0.48263888888888884</v>
      </c>
    </row>
    <row r="145" spans="1:9">
      <c r="A145" s="99"/>
      <c r="B145" s="80" t="s">
        <v>521</v>
      </c>
      <c r="C145" s="80" t="s">
        <v>516</v>
      </c>
      <c r="D145" s="81">
        <v>0.65972222222222221</v>
      </c>
      <c r="E145" s="81">
        <v>0.67361111111111116</v>
      </c>
      <c r="F145" s="81">
        <f t="shared" si="59"/>
        <v>1.3888888888888951E-2</v>
      </c>
      <c r="I145" s="84"/>
    </row>
    <row r="146" spans="1:9">
      <c r="A146" s="99"/>
      <c r="B146" s="80" t="s">
        <v>653</v>
      </c>
      <c r="C146" s="80" t="s">
        <v>504</v>
      </c>
      <c r="D146" s="81">
        <v>0.67708333333333337</v>
      </c>
      <c r="E146" s="81">
        <v>0.70833333333333337</v>
      </c>
      <c r="F146" s="81">
        <f t="shared" si="59"/>
        <v>3.125E-2</v>
      </c>
      <c r="I146" s="84"/>
    </row>
    <row r="147" spans="1:9">
      <c r="A147" s="99"/>
      <c r="B147" s="80" t="s">
        <v>584</v>
      </c>
      <c r="C147" s="80" t="s">
        <v>504</v>
      </c>
      <c r="D147" s="81">
        <v>0.70833333333333337</v>
      </c>
      <c r="E147" s="81">
        <v>0.71527777777777779</v>
      </c>
      <c r="F147" s="81">
        <f t="shared" si="59"/>
        <v>6.9444444444444198E-3</v>
      </c>
    </row>
    <row r="148" spans="1:9">
      <c r="A148" s="99"/>
      <c r="B148" s="80" t="s">
        <v>528</v>
      </c>
      <c r="C148" s="80" t="s">
        <v>513</v>
      </c>
      <c r="D148" s="81">
        <v>0.71527777777777779</v>
      </c>
      <c r="E148" s="81">
        <v>0.74305555555555547</v>
      </c>
      <c r="F148" s="81">
        <f t="shared" si="59"/>
        <v>2.7777777777777679E-2</v>
      </c>
    </row>
    <row r="149" spans="1:9">
      <c r="A149" s="99"/>
      <c r="B149" s="80" t="s">
        <v>655</v>
      </c>
      <c r="C149" s="80" t="s">
        <v>504</v>
      </c>
      <c r="D149" s="81">
        <v>0.79166666666666663</v>
      </c>
      <c r="E149" s="81">
        <v>0.85416666666666663</v>
      </c>
      <c r="F149" s="81">
        <f t="shared" si="59"/>
        <v>6.25E-2</v>
      </c>
    </row>
    <row r="150" spans="1:9">
      <c r="A150" s="99"/>
      <c r="B150" s="80" t="s">
        <v>656</v>
      </c>
      <c r="C150" s="80" t="s">
        <v>504</v>
      </c>
      <c r="D150" s="81">
        <v>0.91666666666666663</v>
      </c>
      <c r="E150" s="81">
        <v>0.97916666666666663</v>
      </c>
      <c r="F150" s="81">
        <f t="shared" si="59"/>
        <v>6.25E-2</v>
      </c>
    </row>
    <row r="151" spans="1:9">
      <c r="A151" s="99"/>
      <c r="B151" s="80"/>
      <c r="C151" s="80"/>
      <c r="D151" s="81"/>
      <c r="E151" s="81"/>
      <c r="F151" s="81">
        <f t="shared" si="59"/>
        <v>0</v>
      </c>
    </row>
    <row r="152" spans="1:9">
      <c r="A152" s="99" t="s">
        <v>23</v>
      </c>
      <c r="B152" s="80" t="s">
        <v>572</v>
      </c>
      <c r="C152" s="80" t="s">
        <v>504</v>
      </c>
      <c r="D152" s="81">
        <v>0</v>
      </c>
      <c r="E152" s="81">
        <v>0</v>
      </c>
      <c r="F152" s="81">
        <f t="shared" si="59"/>
        <v>0</v>
      </c>
      <c r="H152" s="79" t="s">
        <v>505</v>
      </c>
      <c r="I152" s="79" t="s">
        <v>506</v>
      </c>
    </row>
    <row r="153" spans="1:9">
      <c r="A153" s="99"/>
      <c r="B153" s="80" t="s">
        <v>551</v>
      </c>
      <c r="C153" s="80" t="s">
        <v>508</v>
      </c>
      <c r="D153" s="81">
        <v>0</v>
      </c>
      <c r="E153" s="81">
        <v>0</v>
      </c>
      <c r="F153" s="81">
        <f t="shared" si="59"/>
        <v>0</v>
      </c>
      <c r="H153" s="83" t="s">
        <v>504</v>
      </c>
      <c r="I153" s="81">
        <f t="shared" ref="I153" si="67">SUMIFS(F152:F166, C152:C166,H153)</f>
        <v>0</v>
      </c>
    </row>
    <row r="154" spans="1:9">
      <c r="A154" s="99"/>
      <c r="B154" s="80" t="s">
        <v>511</v>
      </c>
      <c r="C154" s="80" t="s">
        <v>504</v>
      </c>
      <c r="D154" s="81">
        <v>0</v>
      </c>
      <c r="E154" s="81">
        <v>0</v>
      </c>
      <c r="F154" s="81">
        <f t="shared" si="59"/>
        <v>0</v>
      </c>
      <c r="H154" s="83" t="s">
        <v>508</v>
      </c>
      <c r="I154" s="81">
        <f t="shared" ref="I154" si="68">SUMIFS(F152:F166, C152:C166,H154)</f>
        <v>0</v>
      </c>
    </row>
    <row r="155" spans="1:9">
      <c r="A155" s="99"/>
      <c r="B155" s="80" t="s">
        <v>551</v>
      </c>
      <c r="C155" s="80" t="s">
        <v>508</v>
      </c>
      <c r="D155" s="81">
        <v>0</v>
      </c>
      <c r="E155" s="81">
        <v>0</v>
      </c>
      <c r="F155" s="81">
        <f t="shared" si="59"/>
        <v>0</v>
      </c>
      <c r="H155" s="83" t="s">
        <v>510</v>
      </c>
      <c r="I155" s="81">
        <f t="shared" ref="I155" si="69">SUMIFS(F152:F166, C152:C166,H155)</f>
        <v>0</v>
      </c>
    </row>
    <row r="156" spans="1:9">
      <c r="A156" s="99"/>
      <c r="B156" s="80" t="s">
        <v>518</v>
      </c>
      <c r="C156" s="80" t="s">
        <v>516</v>
      </c>
      <c r="D156" s="81">
        <v>0</v>
      </c>
      <c r="E156" s="81">
        <v>0</v>
      </c>
      <c r="F156" s="81">
        <f t="shared" si="59"/>
        <v>0</v>
      </c>
      <c r="H156" s="83" t="s">
        <v>513</v>
      </c>
      <c r="I156" s="81">
        <f t="shared" ref="I156" si="70">SUMIFS(F152:F166, C152:C166,H156)</f>
        <v>0</v>
      </c>
    </row>
    <row r="157" spans="1:9">
      <c r="A157" s="99"/>
      <c r="B157" s="80" t="s">
        <v>520</v>
      </c>
      <c r="C157" s="80" t="s">
        <v>516</v>
      </c>
      <c r="D157" s="81">
        <v>0</v>
      </c>
      <c r="E157" s="81">
        <v>0</v>
      </c>
      <c r="F157" s="81">
        <f t="shared" si="59"/>
        <v>0</v>
      </c>
      <c r="H157" s="83" t="s">
        <v>512</v>
      </c>
      <c r="I157" s="81">
        <f t="shared" ref="I157" si="71">SUMIFS(F152:F166, C152:C166,H157)</f>
        <v>0</v>
      </c>
    </row>
    <row r="158" spans="1:9">
      <c r="A158" s="99"/>
      <c r="B158" s="80" t="s">
        <v>521</v>
      </c>
      <c r="C158" s="80" t="s">
        <v>516</v>
      </c>
      <c r="D158" s="81">
        <v>0</v>
      </c>
      <c r="E158" s="81">
        <v>0</v>
      </c>
      <c r="F158" s="81">
        <f t="shared" si="59"/>
        <v>0</v>
      </c>
      <c r="H158" s="83" t="s">
        <v>516</v>
      </c>
      <c r="I158" s="81">
        <f t="shared" ref="I158" si="72">SUMIFS(F152:F166, C152:C166,H158)</f>
        <v>0</v>
      </c>
    </row>
    <row r="159" spans="1:9">
      <c r="A159" s="99"/>
      <c r="B159" s="80" t="s">
        <v>578</v>
      </c>
      <c r="C159" s="80" t="s">
        <v>504</v>
      </c>
      <c r="D159" s="81">
        <v>0</v>
      </c>
      <c r="E159" s="81">
        <v>0</v>
      </c>
      <c r="F159" s="81">
        <f t="shared" si="59"/>
        <v>0</v>
      </c>
      <c r="H159" s="78" t="s">
        <v>519</v>
      </c>
      <c r="I159" s="79">
        <f t="shared" ref="I159" si="73">SUM(I153:I158)</f>
        <v>0</v>
      </c>
    </row>
    <row r="160" spans="1:9">
      <c r="A160" s="99"/>
      <c r="B160" s="80" t="s">
        <v>546</v>
      </c>
      <c r="C160" s="80" t="s">
        <v>504</v>
      </c>
      <c r="D160" s="81">
        <v>0</v>
      </c>
      <c r="E160" s="81">
        <v>0</v>
      </c>
      <c r="F160" s="81">
        <f t="shared" si="59"/>
        <v>0</v>
      </c>
      <c r="I160" s="84"/>
    </row>
    <row r="161" spans="1:9">
      <c r="A161" s="99"/>
      <c r="B161" s="80"/>
      <c r="C161" s="80"/>
      <c r="D161" s="81">
        <v>0</v>
      </c>
      <c r="E161" s="81">
        <v>0</v>
      </c>
      <c r="F161" s="81">
        <f t="shared" si="59"/>
        <v>0</v>
      </c>
      <c r="I161" s="84"/>
    </row>
    <row r="162" spans="1:9">
      <c r="A162" s="99"/>
      <c r="B162" s="87" t="s">
        <v>94</v>
      </c>
      <c r="C162" s="80"/>
      <c r="D162" s="81"/>
      <c r="E162" s="81"/>
      <c r="F162" s="81">
        <f t="shared" si="59"/>
        <v>0</v>
      </c>
    </row>
    <row r="163" spans="1:9">
      <c r="A163" s="99"/>
      <c r="B163" s="80"/>
      <c r="C163" s="80"/>
      <c r="D163" s="81"/>
      <c r="E163" s="81"/>
      <c r="F163" s="81">
        <f t="shared" si="59"/>
        <v>0</v>
      </c>
    </row>
    <row r="164" spans="1:9">
      <c r="A164" s="99"/>
      <c r="B164" s="80"/>
      <c r="C164" s="80"/>
      <c r="D164" s="81"/>
      <c r="E164" s="81"/>
      <c r="F164" s="81">
        <f t="shared" si="59"/>
        <v>0</v>
      </c>
    </row>
    <row r="165" spans="1:9">
      <c r="A165" s="99"/>
      <c r="B165" s="80"/>
      <c r="C165" s="80"/>
      <c r="D165" s="81"/>
      <c r="E165" s="81"/>
      <c r="F165" s="81">
        <f t="shared" si="59"/>
        <v>0</v>
      </c>
    </row>
    <row r="166" spans="1:9">
      <c r="A166" s="99"/>
      <c r="B166" s="80"/>
      <c r="C166" s="80"/>
      <c r="D166" s="81"/>
      <c r="E166" s="81"/>
      <c r="F166" s="81">
        <f t="shared" si="59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168" priority="12" operator="greaterThan">
      <formula>0.25</formula>
    </cfRule>
    <cfRule type="cellIs" dxfId="167" priority="13" operator="lessThan">
      <formula>0.25</formula>
    </cfRule>
  </conditionalFormatting>
  <conditionalFormatting sqref="I4 I19 I34 I49 I64 I79 I94 I109 I124 I139 I154">
    <cfRule type="cellIs" dxfId="166" priority="9" operator="lessThan">
      <formula>0.0416666666666667</formula>
    </cfRule>
    <cfRule type="cellIs" dxfId="165" priority="10" operator="greaterThan">
      <formula>0.0416666666666667</formula>
    </cfRule>
    <cfRule type="cellIs" dxfId="164" priority="11" operator="greaterThan">
      <formula>0.0416666666666667</formula>
    </cfRule>
  </conditionalFormatting>
  <conditionalFormatting sqref="I5 I20 I35 I50 I65 I80 I95 I110 I125 I140 I155">
    <cfRule type="cellIs" dxfId="163" priority="7" operator="lessThan">
      <formula>0.0833333333333333</formula>
    </cfRule>
    <cfRule type="cellIs" dxfId="162" priority="8" operator="greaterThan">
      <formula>0.0833333333333333</formula>
    </cfRule>
  </conditionalFormatting>
  <conditionalFormatting sqref="I6 I21 I36 I51 I66 I81 I96 I111 I126 I141 I156">
    <cfRule type="cellIs" dxfId="161" priority="5" operator="lessThan">
      <formula>0.0416666666666667</formula>
    </cfRule>
    <cfRule type="cellIs" dxfId="160" priority="6" operator="greaterThan">
      <formula>0.0416666666666667</formula>
    </cfRule>
  </conditionalFormatting>
  <conditionalFormatting sqref="I7 I22 I37 I52 I67 I82 I97 I112 I127 I142 I157">
    <cfRule type="cellIs" dxfId="159" priority="3" operator="lessThan">
      <formula>0.0416666666666667</formula>
    </cfRule>
    <cfRule type="cellIs" dxfId="158" priority="4" operator="greaterThan">
      <formula>0.0416666666666667</formula>
    </cfRule>
  </conditionalFormatting>
  <conditionalFormatting sqref="I8 I23 I38 I53 I68 I83 I98 I113 I128 I143 I158">
    <cfRule type="cellIs" dxfId="157" priority="1" operator="lessThan">
      <formula>0.0625</formula>
    </cfRule>
    <cfRule type="cellIs" dxfId="156" priority="2" operator="greaterThan">
      <formula>0.0625</formula>
    </cfRule>
  </conditionalFormatting>
  <dataValidations count="1">
    <dataValidation type="list" allowBlank="1" showInputMessage="1" showErrorMessage="1" sqref="C2:C166" xr:uid="{FEDDA3A6-1FCA-46C7-B5B4-47C38DBA43DD}">
      <formula1>$Q$1:$Q$7</formula1>
    </dataValidation>
  </dataValidation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6B7DB-CD87-426B-A30F-75E6803D15E0}">
  <dimension ref="A1:Q166"/>
  <sheetViews>
    <sheetView zoomScaleNormal="100" zoomScaleSheetLayoutView="100" workbookViewId="0">
      <selection activeCell="E6" sqref="E6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24.85546875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99" t="s">
        <v>47</v>
      </c>
      <c r="B2" s="80" t="s">
        <v>605</v>
      </c>
      <c r="C2" s="80" t="s">
        <v>504</v>
      </c>
      <c r="D2" s="81">
        <v>0.36458333333333331</v>
      </c>
      <c r="E2" s="81">
        <v>0.375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99"/>
      <c r="B3" s="80" t="s">
        <v>657</v>
      </c>
      <c r="C3" s="80" t="s">
        <v>504</v>
      </c>
      <c r="D3" s="81">
        <v>0.375</v>
      </c>
      <c r="E3" s="81">
        <v>0.40972222222222227</v>
      </c>
      <c r="F3" s="81">
        <f>E3-D3</f>
        <v>3.4722222222222265E-2</v>
      </c>
      <c r="H3" s="83" t="s">
        <v>504</v>
      </c>
      <c r="I3" s="81">
        <f>SUMIFS(F2:F16, C2:C16,H3)</f>
        <v>0.24305555555555564</v>
      </c>
      <c r="Q3" t="s">
        <v>508</v>
      </c>
    </row>
    <row r="4" spans="1:17">
      <c r="A4" s="99"/>
      <c r="B4" s="80" t="s">
        <v>658</v>
      </c>
      <c r="C4" s="80" t="s">
        <v>508</v>
      </c>
      <c r="D4" s="81">
        <v>0.41666666666666669</v>
      </c>
      <c r="E4" s="81">
        <v>0.45833333333333331</v>
      </c>
      <c r="F4" s="81">
        <f>E4-D4</f>
        <v>4.166666666666663E-2</v>
      </c>
      <c r="H4" s="83" t="s">
        <v>508</v>
      </c>
      <c r="I4" s="81">
        <f>SUMIFS(F2:F16, C2:C16,H4)</f>
        <v>4.166666666666663E-2</v>
      </c>
      <c r="K4" t="s">
        <v>659</v>
      </c>
      <c r="Q4" t="s">
        <v>510</v>
      </c>
    </row>
    <row r="5" spans="1:17">
      <c r="A5" s="99"/>
      <c r="B5" s="80" t="s">
        <v>660</v>
      </c>
      <c r="C5" s="80" t="s">
        <v>504</v>
      </c>
      <c r="D5" s="81">
        <v>0.47916666666666669</v>
      </c>
      <c r="E5" s="81">
        <v>0.52083333333333337</v>
      </c>
      <c r="F5" s="81">
        <f>E5-D5</f>
        <v>4.1666666666666685E-2</v>
      </c>
      <c r="H5" s="83" t="s">
        <v>510</v>
      </c>
      <c r="I5" s="81">
        <f>SUMIFS(F2:F16, C2:C16,H5)</f>
        <v>0</v>
      </c>
      <c r="K5" t="s">
        <v>661</v>
      </c>
      <c r="Q5" t="s">
        <v>513</v>
      </c>
    </row>
    <row r="6" spans="1:17">
      <c r="A6" s="99"/>
      <c r="B6" s="80" t="s">
        <v>662</v>
      </c>
      <c r="C6" s="80" t="s">
        <v>504</v>
      </c>
      <c r="D6" s="81">
        <v>0.5625</v>
      </c>
      <c r="E6" s="81">
        <v>0.62152777777777779</v>
      </c>
      <c r="F6" s="81">
        <f>E6-D6</f>
        <v>5.902777777777779E-2</v>
      </c>
      <c r="H6" s="83" t="s">
        <v>513</v>
      </c>
      <c r="I6" s="81">
        <f>SUMIFS(F2:F16, C2:C16,H6)</f>
        <v>2.083333333333337E-2</v>
      </c>
      <c r="Q6" t="s">
        <v>512</v>
      </c>
    </row>
    <row r="7" spans="1:17">
      <c r="A7" s="99"/>
      <c r="B7" s="80" t="s">
        <v>663</v>
      </c>
      <c r="C7" s="80" t="s">
        <v>504</v>
      </c>
      <c r="D7" s="81">
        <v>0.62152777777777779</v>
      </c>
      <c r="E7" s="81">
        <v>0.65625</v>
      </c>
      <c r="F7" s="81">
        <f>E7-D7</f>
        <v>3.472222222222221E-2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99"/>
      <c r="B8" s="80" t="s">
        <v>663</v>
      </c>
      <c r="C8" s="80" t="s">
        <v>504</v>
      </c>
      <c r="D8" s="81">
        <v>0.66666666666666663</v>
      </c>
      <c r="E8" s="81">
        <v>0.72916666666666663</v>
      </c>
      <c r="F8" s="81">
        <f>E8-D8</f>
        <v>6.25E-2</v>
      </c>
      <c r="H8" s="83" t="s">
        <v>516</v>
      </c>
      <c r="I8" s="81">
        <f>SUMIFS(F2:F16, C2:C16,H8)</f>
        <v>4.8611111111111049E-2</v>
      </c>
    </row>
    <row r="9" spans="1:17">
      <c r="A9" s="99"/>
      <c r="B9" s="80" t="s">
        <v>620</v>
      </c>
      <c r="C9" s="80" t="s">
        <v>513</v>
      </c>
      <c r="D9" s="81">
        <v>0.72916666666666663</v>
      </c>
      <c r="E9" s="81">
        <v>0.75</v>
      </c>
      <c r="F9" s="81">
        <f>E9-D9</f>
        <v>2.083333333333337E-2</v>
      </c>
      <c r="H9" s="78" t="s">
        <v>519</v>
      </c>
      <c r="I9" s="79">
        <f>SUM(I3:I8)</f>
        <v>0.35416666666666669</v>
      </c>
    </row>
    <row r="10" spans="1:17">
      <c r="A10" s="99"/>
      <c r="B10" s="80" t="s">
        <v>518</v>
      </c>
      <c r="C10" s="80" t="s">
        <v>516</v>
      </c>
      <c r="D10" s="81">
        <v>0.52083333333333337</v>
      </c>
      <c r="E10" s="81">
        <v>0.55208333333333337</v>
      </c>
      <c r="F10" s="81">
        <f>E10-D10</f>
        <v>3.125E-2</v>
      </c>
      <c r="I10" s="84"/>
    </row>
    <row r="11" spans="1:17">
      <c r="A11" s="99"/>
      <c r="B11" s="80" t="s">
        <v>520</v>
      </c>
      <c r="C11" s="80" t="s">
        <v>516</v>
      </c>
      <c r="D11" s="81">
        <v>0.45833333333333331</v>
      </c>
      <c r="E11" s="81">
        <v>0.46527777777777773</v>
      </c>
      <c r="F11" s="81">
        <f>E11-D11</f>
        <v>6.9444444444444198E-3</v>
      </c>
      <c r="I11" s="84"/>
    </row>
    <row r="12" spans="1:17">
      <c r="A12" s="99"/>
      <c r="B12" s="80" t="s">
        <v>521</v>
      </c>
      <c r="C12" s="80" t="s">
        <v>516</v>
      </c>
      <c r="D12" s="81">
        <v>0.65625</v>
      </c>
      <c r="E12" s="81">
        <v>0.66666666666666663</v>
      </c>
      <c r="F12" s="81">
        <f>E12-D12</f>
        <v>1.041666666666663E-2</v>
      </c>
    </row>
    <row r="13" spans="1:17">
      <c r="A13" s="99"/>
      <c r="B13" s="80"/>
      <c r="C13" s="80"/>
      <c r="D13" s="81"/>
      <c r="E13" s="81"/>
      <c r="F13" s="81">
        <f>E13-D13</f>
        <v>0</v>
      </c>
    </row>
    <row r="14" spans="1:17">
      <c r="A14" s="99"/>
      <c r="B14" s="80"/>
      <c r="C14" s="80"/>
      <c r="D14" s="81"/>
      <c r="E14" s="81"/>
      <c r="F14" s="81">
        <f>E14-D14</f>
        <v>0</v>
      </c>
    </row>
    <row r="15" spans="1:17">
      <c r="A15" s="99"/>
      <c r="B15" s="80"/>
      <c r="C15" s="80"/>
      <c r="D15" s="81"/>
      <c r="E15" s="81"/>
      <c r="F15" s="81">
        <f>E15-D15</f>
        <v>0</v>
      </c>
    </row>
    <row r="16" spans="1:17">
      <c r="A16" s="99"/>
      <c r="B16" s="80"/>
      <c r="C16" s="80"/>
      <c r="D16" s="81"/>
      <c r="E16" s="81"/>
      <c r="F16" s="81">
        <f>E16-D16</f>
        <v>0</v>
      </c>
    </row>
    <row r="17" spans="1:11">
      <c r="A17" s="99" t="s">
        <v>9</v>
      </c>
      <c r="B17" s="80" t="s">
        <v>664</v>
      </c>
      <c r="C17" s="80" t="s">
        <v>508</v>
      </c>
      <c r="D17" s="81">
        <v>0.41666666666666669</v>
      </c>
      <c r="E17" s="81">
        <v>0.72916666666666663</v>
      </c>
      <c r="F17" s="81">
        <f>E17-D17</f>
        <v>0.31249999999999994</v>
      </c>
      <c r="H17" s="79" t="s">
        <v>505</v>
      </c>
      <c r="I17" s="79" t="s">
        <v>506</v>
      </c>
    </row>
    <row r="18" spans="1:11">
      <c r="A18" s="99"/>
      <c r="B18" s="80" t="s">
        <v>665</v>
      </c>
      <c r="C18" s="80" t="s">
        <v>504</v>
      </c>
      <c r="D18" s="81">
        <v>0.79166666666666663</v>
      </c>
      <c r="E18" s="81">
        <v>0.85416666666666663</v>
      </c>
      <c r="F18" s="81">
        <f>E18-D18</f>
        <v>6.25E-2</v>
      </c>
      <c r="H18" s="83" t="s">
        <v>504</v>
      </c>
      <c r="I18" s="81">
        <f>SUMIFS(F17:F31, C17:C31,H18)</f>
        <v>0.11458333333333337</v>
      </c>
      <c r="K18" t="s">
        <v>659</v>
      </c>
    </row>
    <row r="19" spans="1:11">
      <c r="A19" s="99"/>
      <c r="B19" s="80" t="s">
        <v>666</v>
      </c>
      <c r="C19" s="80" t="s">
        <v>504</v>
      </c>
      <c r="D19" s="81">
        <v>0.85416666666666663</v>
      </c>
      <c r="E19" s="81">
        <v>0.90625</v>
      </c>
      <c r="F19" s="81">
        <f>E19-D19</f>
        <v>5.208333333333337E-2</v>
      </c>
      <c r="H19" s="83" t="s">
        <v>508</v>
      </c>
      <c r="I19" s="81">
        <f>SUMIFS(F17:F31, C17:C31,H19)</f>
        <v>0.31249999999999994</v>
      </c>
      <c r="K19" t="s">
        <v>667</v>
      </c>
    </row>
    <row r="20" spans="1:11">
      <c r="A20" s="99"/>
      <c r="B20" s="80"/>
      <c r="C20" s="80"/>
      <c r="D20" s="81"/>
      <c r="E20" s="81"/>
      <c r="F20" s="81">
        <f>E20-D20</f>
        <v>0</v>
      </c>
      <c r="H20" s="83" t="s">
        <v>510</v>
      </c>
      <c r="I20" s="81">
        <f>SUMIFS(F17:F31, C17:C31,H20)</f>
        <v>0</v>
      </c>
    </row>
    <row r="21" spans="1:11">
      <c r="A21" s="99"/>
      <c r="B21" s="80"/>
      <c r="C21" s="80"/>
      <c r="D21" s="81"/>
      <c r="E21" s="81"/>
      <c r="F21" s="81">
        <f>E21-D21</f>
        <v>0</v>
      </c>
      <c r="H21" s="83" t="s">
        <v>513</v>
      </c>
      <c r="I21" s="81">
        <f>SUMIFS(F17:F31, C17:C31,H21)</f>
        <v>0</v>
      </c>
    </row>
    <row r="22" spans="1:11">
      <c r="A22" s="99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99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99"/>
      <c r="B24" s="80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0.42708333333333331</v>
      </c>
    </row>
    <row r="25" spans="1:11">
      <c r="A25" s="99"/>
      <c r="B25" s="80"/>
      <c r="C25" s="80"/>
      <c r="D25" s="81"/>
      <c r="E25" s="81"/>
      <c r="F25" s="81">
        <f>E25-D25</f>
        <v>0</v>
      </c>
      <c r="I25" s="84"/>
    </row>
    <row r="26" spans="1:11">
      <c r="A26" s="99"/>
      <c r="B26" s="80"/>
      <c r="C26" s="80"/>
      <c r="D26" s="81"/>
      <c r="E26" s="81"/>
      <c r="F26" s="81">
        <f>E26-D26</f>
        <v>0</v>
      </c>
      <c r="I26" s="84"/>
    </row>
    <row r="27" spans="1:11">
      <c r="A27" s="99"/>
      <c r="B27" s="80"/>
      <c r="C27" s="80"/>
      <c r="D27" s="81"/>
      <c r="E27" s="81"/>
      <c r="F27" s="81">
        <f>E27-D27</f>
        <v>0</v>
      </c>
    </row>
    <row r="28" spans="1:11">
      <c r="A28" s="99"/>
      <c r="B28" s="80"/>
      <c r="C28" s="80"/>
      <c r="D28" s="81"/>
      <c r="E28" s="81"/>
      <c r="F28" s="81">
        <f>E28-D28</f>
        <v>0</v>
      </c>
    </row>
    <row r="29" spans="1:11">
      <c r="A29" s="99"/>
      <c r="B29" s="80"/>
      <c r="C29" s="80"/>
      <c r="D29" s="81"/>
      <c r="E29" s="81"/>
      <c r="F29" s="81">
        <f>E29-D29</f>
        <v>0</v>
      </c>
    </row>
    <row r="30" spans="1:11">
      <c r="A30" s="99"/>
      <c r="B30" s="80"/>
      <c r="C30" s="80"/>
      <c r="D30" s="81"/>
      <c r="E30" s="81"/>
      <c r="F30" s="81">
        <f>E30-D30</f>
        <v>0</v>
      </c>
    </row>
    <row r="31" spans="1:11">
      <c r="A31" s="99"/>
      <c r="B31" s="80"/>
      <c r="C31" s="80"/>
      <c r="D31" s="81"/>
      <c r="E31" s="81"/>
      <c r="F31" s="81">
        <f>E31-D31</f>
        <v>0</v>
      </c>
    </row>
    <row r="32" spans="1:11">
      <c r="A32" s="99" t="s">
        <v>13</v>
      </c>
      <c r="B32" s="80" t="s">
        <v>565</v>
      </c>
      <c r="C32" s="80" t="s">
        <v>508</v>
      </c>
      <c r="D32" s="81">
        <v>0.375</v>
      </c>
      <c r="E32" s="81">
        <v>0.38541666666666669</v>
      </c>
      <c r="F32" s="81">
        <f>E32-D32</f>
        <v>1.0416666666666685E-2</v>
      </c>
      <c r="H32" s="79" t="s">
        <v>505</v>
      </c>
      <c r="I32" s="79" t="s">
        <v>506</v>
      </c>
    </row>
    <row r="33" spans="1:11">
      <c r="A33" s="99"/>
      <c r="B33" s="80" t="s">
        <v>668</v>
      </c>
      <c r="C33" s="80" t="s">
        <v>504</v>
      </c>
      <c r="D33" s="81">
        <v>0.38541666666666669</v>
      </c>
      <c r="E33" s="81">
        <v>0.41319444444444442</v>
      </c>
      <c r="F33" s="81">
        <f>E33-D33</f>
        <v>2.7777777777777735E-2</v>
      </c>
      <c r="H33" s="83" t="s">
        <v>504</v>
      </c>
      <c r="I33" s="81">
        <f>SUMIFS(F32:F46, C32:C46,H33)</f>
        <v>0.21527777777777785</v>
      </c>
      <c r="K33" t="s">
        <v>669</v>
      </c>
    </row>
    <row r="34" spans="1:11">
      <c r="A34" s="99"/>
      <c r="B34" s="80" t="s">
        <v>551</v>
      </c>
      <c r="C34" s="80" t="s">
        <v>508</v>
      </c>
      <c r="D34" s="81">
        <v>0.41666666666666669</v>
      </c>
      <c r="E34" s="81">
        <v>0.45833333333333331</v>
      </c>
      <c r="F34" s="81">
        <f>E34-D34</f>
        <v>4.166666666666663E-2</v>
      </c>
      <c r="H34" s="83" t="s">
        <v>508</v>
      </c>
      <c r="I34" s="81">
        <f>SUMIFS(F32:F46, C32:C46,H34)</f>
        <v>7.2916666666666574E-2</v>
      </c>
      <c r="K34" t="s">
        <v>670</v>
      </c>
    </row>
    <row r="35" spans="1:11">
      <c r="A35" s="99"/>
      <c r="B35" s="80" t="s">
        <v>520</v>
      </c>
      <c r="C35" s="80" t="s">
        <v>516</v>
      </c>
      <c r="D35" s="81">
        <v>0.47222222222222227</v>
      </c>
      <c r="E35" s="81">
        <v>0.47916666666666669</v>
      </c>
      <c r="F35" s="81">
        <f>E35-D35</f>
        <v>6.9444444444444198E-3</v>
      </c>
      <c r="H35" s="83" t="s">
        <v>510</v>
      </c>
      <c r="I35" s="81">
        <f>SUMIFS(F32:F46, C32:C46,H35)</f>
        <v>8.333333333333337E-2</v>
      </c>
    </row>
    <row r="36" spans="1:11">
      <c r="A36" s="99"/>
      <c r="B36" s="80" t="s">
        <v>660</v>
      </c>
      <c r="C36" s="80" t="s">
        <v>512</v>
      </c>
      <c r="D36" s="81">
        <v>0.47916666666666669</v>
      </c>
      <c r="E36" s="81">
        <v>0.52083333333333337</v>
      </c>
      <c r="F36" s="81">
        <f>E36-D36</f>
        <v>4.1666666666666685E-2</v>
      </c>
      <c r="H36" s="83" t="s">
        <v>513</v>
      </c>
      <c r="I36" s="81">
        <f>SUMIFS(F32:F46, C32:C46,H36)</f>
        <v>0</v>
      </c>
    </row>
    <row r="37" spans="1:11">
      <c r="A37" s="99"/>
      <c r="B37" s="80" t="s">
        <v>671</v>
      </c>
      <c r="C37" s="80" t="s">
        <v>508</v>
      </c>
      <c r="D37" s="81">
        <v>0.52083333333333337</v>
      </c>
      <c r="E37" s="81">
        <v>0.54166666666666663</v>
      </c>
      <c r="F37" s="81">
        <f>E37-D37</f>
        <v>2.0833333333333259E-2</v>
      </c>
      <c r="H37" s="83" t="s">
        <v>512</v>
      </c>
      <c r="I37" s="81">
        <f>SUMIFS(F32:F46, C32:C46,H37)</f>
        <v>4.1666666666666685E-2</v>
      </c>
    </row>
    <row r="38" spans="1:11">
      <c r="A38" s="99"/>
      <c r="B38" s="80" t="s">
        <v>672</v>
      </c>
      <c r="C38" s="80" t="s">
        <v>504</v>
      </c>
      <c r="D38" s="81">
        <v>0.54166666666666663</v>
      </c>
      <c r="E38" s="81">
        <v>0.625</v>
      </c>
      <c r="F38" s="81">
        <f>E38-D38</f>
        <v>8.333333333333337E-2</v>
      </c>
      <c r="H38" s="83" t="s">
        <v>516</v>
      </c>
      <c r="I38" s="81">
        <f>SUMIFS(F32:F46, C32:C46,H38)</f>
        <v>1.388888888888884E-2</v>
      </c>
    </row>
    <row r="39" spans="1:11">
      <c r="A39" s="99"/>
      <c r="B39" s="80" t="s">
        <v>521</v>
      </c>
      <c r="C39" s="80" t="s">
        <v>516</v>
      </c>
      <c r="D39" s="81">
        <v>0.625</v>
      </c>
      <c r="E39" s="81">
        <v>0.63194444444444442</v>
      </c>
      <c r="F39" s="81">
        <f>E39-D39</f>
        <v>6.9444444444444198E-3</v>
      </c>
      <c r="H39" s="78" t="s">
        <v>519</v>
      </c>
      <c r="I39" s="79">
        <f>SUM(I33:I38)</f>
        <v>0.42708333333333331</v>
      </c>
    </row>
    <row r="40" spans="1:11">
      <c r="A40" s="99"/>
      <c r="B40" s="80" t="s">
        <v>673</v>
      </c>
      <c r="C40" s="80" t="s">
        <v>504</v>
      </c>
      <c r="D40" s="81">
        <v>0.63541666666666663</v>
      </c>
      <c r="E40" s="81">
        <v>0.70833333333333337</v>
      </c>
      <c r="F40" s="81">
        <f>E40-D40</f>
        <v>7.2916666666666741E-2</v>
      </c>
      <c r="I40" s="84"/>
    </row>
    <row r="41" spans="1:11">
      <c r="A41" s="99"/>
      <c r="B41" s="80" t="s">
        <v>674</v>
      </c>
      <c r="C41" s="80" t="s">
        <v>504</v>
      </c>
      <c r="D41" s="81">
        <v>0.70833333333333337</v>
      </c>
      <c r="E41" s="81">
        <v>0.73958333333333337</v>
      </c>
      <c r="F41" s="81">
        <f>E41-D41</f>
        <v>3.125E-2</v>
      </c>
      <c r="I41" s="84"/>
    </row>
    <row r="42" spans="1:11">
      <c r="A42" s="99"/>
      <c r="B42" s="80"/>
      <c r="C42" s="80" t="s">
        <v>510</v>
      </c>
      <c r="D42" s="81">
        <v>0.75</v>
      </c>
      <c r="E42" s="81">
        <v>0.83333333333333337</v>
      </c>
      <c r="F42" s="81">
        <f>E42-D42</f>
        <v>8.333333333333337E-2</v>
      </c>
    </row>
    <row r="43" spans="1:11">
      <c r="A43" s="99"/>
      <c r="B43" s="80"/>
      <c r="C43" s="80"/>
      <c r="D43" s="81"/>
      <c r="E43" s="81"/>
      <c r="F43" s="81">
        <f>E43-D43</f>
        <v>0</v>
      </c>
    </row>
    <row r="44" spans="1:11">
      <c r="A44" s="99"/>
      <c r="B44" s="80"/>
      <c r="C44" s="80"/>
      <c r="D44" s="81"/>
      <c r="E44" s="81"/>
      <c r="F44" s="81">
        <f>E44-D44</f>
        <v>0</v>
      </c>
    </row>
    <row r="45" spans="1:11">
      <c r="A45" s="99"/>
      <c r="B45" s="80"/>
      <c r="C45" s="80"/>
      <c r="D45" s="81"/>
      <c r="E45" s="81"/>
      <c r="F45" s="81">
        <f>E45-D45</f>
        <v>0</v>
      </c>
    </row>
    <row r="46" spans="1:11">
      <c r="A46" s="99"/>
      <c r="B46" s="80"/>
      <c r="C46" s="80"/>
      <c r="D46" s="81"/>
      <c r="E46" s="81"/>
      <c r="F46" s="81">
        <f>E46-D46</f>
        <v>0</v>
      </c>
    </row>
    <row r="47" spans="1:11">
      <c r="A47" s="99" t="s">
        <v>16</v>
      </c>
      <c r="B47" s="80" t="s">
        <v>565</v>
      </c>
      <c r="C47" s="80" t="s">
        <v>508</v>
      </c>
      <c r="D47" s="81">
        <v>0.36458333333333331</v>
      </c>
      <c r="E47" s="81">
        <v>0.375</v>
      </c>
      <c r="F47" s="81">
        <f>E47-D47</f>
        <v>1.0416666666666685E-2</v>
      </c>
      <c r="H47" s="79" t="s">
        <v>505</v>
      </c>
      <c r="I47" s="79" t="s">
        <v>506</v>
      </c>
      <c r="K47" s="82" t="s">
        <v>632</v>
      </c>
    </row>
    <row r="48" spans="1:11">
      <c r="A48" s="99"/>
      <c r="B48" s="80" t="s">
        <v>675</v>
      </c>
      <c r="C48" s="80" t="s">
        <v>504</v>
      </c>
      <c r="D48" s="81">
        <v>0.375</v>
      </c>
      <c r="E48" s="81">
        <v>0.41666666666666669</v>
      </c>
      <c r="F48" s="81">
        <f>E48-D48</f>
        <v>4.1666666666666685E-2</v>
      </c>
      <c r="H48" s="83" t="s">
        <v>504</v>
      </c>
      <c r="I48" s="81">
        <f>SUMIFS(F47:F61, C47:C61,H48)</f>
        <v>0.23263888888888878</v>
      </c>
      <c r="K48" t="s">
        <v>667</v>
      </c>
    </row>
    <row r="49" spans="1:11">
      <c r="A49" s="99"/>
      <c r="B49" s="80" t="s">
        <v>676</v>
      </c>
      <c r="C49" s="80" t="s">
        <v>508</v>
      </c>
      <c r="D49" s="81">
        <v>0.41666666666666669</v>
      </c>
      <c r="E49" s="81">
        <v>0.45833333333333331</v>
      </c>
      <c r="F49" s="81">
        <f>E49-D49</f>
        <v>4.166666666666663E-2</v>
      </c>
      <c r="H49" s="83" t="s">
        <v>508</v>
      </c>
      <c r="I49" s="81">
        <f>SUMIFS(F47:F61, C47:C61,H49)</f>
        <v>7.2916666666666685E-2</v>
      </c>
      <c r="K49" t="s">
        <v>677</v>
      </c>
    </row>
    <row r="50" spans="1:11">
      <c r="A50" s="99"/>
      <c r="B50" s="80" t="s">
        <v>520</v>
      </c>
      <c r="C50" s="80" t="s">
        <v>516</v>
      </c>
      <c r="D50" s="81">
        <v>0.45833333333333331</v>
      </c>
      <c r="E50" s="81">
        <v>0.47222222222222227</v>
      </c>
      <c r="F50" s="81">
        <f>E50-D50</f>
        <v>1.3888888888888951E-2</v>
      </c>
      <c r="H50" s="83" t="s">
        <v>510</v>
      </c>
      <c r="I50" s="81">
        <f>SUMIFS(F47:F61, C47:C61,H50)</f>
        <v>4.166666666666663E-2</v>
      </c>
    </row>
    <row r="51" spans="1:11">
      <c r="A51" s="99"/>
      <c r="B51" s="80" t="s">
        <v>678</v>
      </c>
      <c r="C51" s="80" t="s">
        <v>504</v>
      </c>
      <c r="D51" s="81">
        <v>0.47222222222222227</v>
      </c>
      <c r="E51" s="81">
        <v>0.4861111111111111</v>
      </c>
      <c r="F51" s="81">
        <f>E51-D51</f>
        <v>1.388888888888884E-2</v>
      </c>
      <c r="H51" s="83" t="s">
        <v>513</v>
      </c>
      <c r="I51" s="81">
        <f>SUMIFS(F47:F61, C47:C61,H51)</f>
        <v>2.083333333333337E-2</v>
      </c>
    </row>
    <row r="52" spans="1:11">
      <c r="A52" s="99"/>
      <c r="B52" s="80" t="s">
        <v>679</v>
      </c>
      <c r="C52" s="80" t="s">
        <v>512</v>
      </c>
      <c r="D52" s="81">
        <v>0.48958333333333331</v>
      </c>
      <c r="E52" s="81">
        <v>0.54583333333333328</v>
      </c>
      <c r="F52" s="81">
        <f>E52-D52</f>
        <v>5.6249999999999967E-2</v>
      </c>
      <c r="H52" s="83" t="s">
        <v>512</v>
      </c>
      <c r="I52" s="81">
        <f>SUMIFS(F47:F61, C47:C61,H52)</f>
        <v>5.6249999999999967E-2</v>
      </c>
    </row>
    <row r="53" spans="1:11">
      <c r="A53" s="99"/>
      <c r="B53" s="80" t="s">
        <v>518</v>
      </c>
      <c r="C53" s="80" t="s">
        <v>516</v>
      </c>
      <c r="D53" s="81">
        <v>0.54861111111111105</v>
      </c>
      <c r="E53" s="81">
        <v>0.56944444444444442</v>
      </c>
      <c r="F53" s="81">
        <f>E53-D53</f>
        <v>2.083333333333337E-2</v>
      </c>
      <c r="H53" s="83" t="s">
        <v>516</v>
      </c>
      <c r="I53" s="81">
        <f>SUMIFS(F47:F61, C47:C61,H53)</f>
        <v>4.861111111111116E-2</v>
      </c>
    </row>
    <row r="54" spans="1:11">
      <c r="A54" s="99"/>
      <c r="B54" s="80" t="s">
        <v>678</v>
      </c>
      <c r="C54" s="80" t="s">
        <v>504</v>
      </c>
      <c r="D54" s="81">
        <v>0.57291666666666663</v>
      </c>
      <c r="E54" s="81">
        <v>0.66666666666666663</v>
      </c>
      <c r="F54" s="81">
        <f>E54-D54</f>
        <v>9.375E-2</v>
      </c>
      <c r="H54" s="78" t="s">
        <v>519</v>
      </c>
      <c r="I54" s="79">
        <f>SUM(I48:I53)</f>
        <v>0.4729166666666666</v>
      </c>
    </row>
    <row r="55" spans="1:11">
      <c r="A55" s="99"/>
      <c r="B55" s="80" t="s">
        <v>521</v>
      </c>
      <c r="C55" s="80" t="s">
        <v>516</v>
      </c>
      <c r="D55" s="81">
        <v>0.66666666666666663</v>
      </c>
      <c r="E55" s="81">
        <v>0.68055555555555547</v>
      </c>
      <c r="F55" s="81">
        <f>E55-D55</f>
        <v>1.388888888888884E-2</v>
      </c>
      <c r="I55" s="84"/>
    </row>
    <row r="56" spans="1:11">
      <c r="A56" s="99"/>
      <c r="B56" s="80" t="s">
        <v>584</v>
      </c>
      <c r="C56" s="80" t="s">
        <v>508</v>
      </c>
      <c r="D56" s="81">
        <v>0.6875</v>
      </c>
      <c r="E56" s="81">
        <v>0.70833333333333337</v>
      </c>
      <c r="F56" s="81">
        <f>E56-D56</f>
        <v>2.083333333333337E-2</v>
      </c>
      <c r="I56" s="84"/>
    </row>
    <row r="57" spans="1:11">
      <c r="A57" s="99"/>
      <c r="B57" s="80" t="s">
        <v>680</v>
      </c>
      <c r="C57" s="80" t="s">
        <v>504</v>
      </c>
      <c r="D57" s="81">
        <v>0.70833333333333337</v>
      </c>
      <c r="E57" s="81">
        <v>0.72916666666666663</v>
      </c>
      <c r="F57" s="81">
        <f>E57-D57</f>
        <v>2.0833333333333259E-2</v>
      </c>
    </row>
    <row r="58" spans="1:11">
      <c r="A58" s="99"/>
      <c r="B58" s="80" t="s">
        <v>528</v>
      </c>
      <c r="C58" s="80" t="s">
        <v>513</v>
      </c>
      <c r="D58" s="81">
        <v>0.72916666666666663</v>
      </c>
      <c r="E58" s="81">
        <v>0.75</v>
      </c>
      <c r="F58" s="81">
        <f>E58-D58</f>
        <v>2.083333333333337E-2</v>
      </c>
    </row>
    <row r="59" spans="1:11">
      <c r="A59" s="99"/>
      <c r="B59" s="80" t="s">
        <v>680</v>
      </c>
      <c r="C59" s="80" t="s">
        <v>504</v>
      </c>
      <c r="D59" s="81">
        <v>0.77083333333333337</v>
      </c>
      <c r="E59" s="81">
        <v>0.83333333333333337</v>
      </c>
      <c r="F59" s="81">
        <f>E59-D59</f>
        <v>6.25E-2</v>
      </c>
    </row>
    <row r="60" spans="1:11">
      <c r="A60" s="99"/>
      <c r="B60" s="80" t="s">
        <v>609</v>
      </c>
      <c r="C60" s="80" t="s">
        <v>510</v>
      </c>
      <c r="D60" s="81">
        <v>0.83333333333333337</v>
      </c>
      <c r="E60" s="81">
        <v>0.875</v>
      </c>
      <c r="F60" s="81">
        <f>E60-D60</f>
        <v>4.166666666666663E-2</v>
      </c>
    </row>
    <row r="61" spans="1:11">
      <c r="A61" s="99"/>
      <c r="B61" s="80"/>
      <c r="C61" s="80"/>
      <c r="D61" s="81"/>
      <c r="E61" s="81"/>
      <c r="F61" s="81">
        <f>E61-D61</f>
        <v>0</v>
      </c>
    </row>
    <row r="62" spans="1:11">
      <c r="A62" s="99" t="s">
        <v>17</v>
      </c>
      <c r="B62" s="80" t="s">
        <v>565</v>
      </c>
      <c r="C62" s="80" t="s">
        <v>508</v>
      </c>
      <c r="D62" s="81">
        <v>0.36458333333333331</v>
      </c>
      <c r="E62" s="81">
        <v>0.375</v>
      </c>
      <c r="F62" s="81">
        <f>E62-D62</f>
        <v>1.0416666666666685E-2</v>
      </c>
      <c r="H62" s="79" t="s">
        <v>505</v>
      </c>
      <c r="I62" s="79" t="s">
        <v>506</v>
      </c>
    </row>
    <row r="63" spans="1:11">
      <c r="A63" s="99"/>
      <c r="B63" s="80" t="s">
        <v>681</v>
      </c>
      <c r="C63" s="80" t="s">
        <v>504</v>
      </c>
      <c r="D63" s="81">
        <v>0.375</v>
      </c>
      <c r="E63" s="81">
        <v>0.41666666666666669</v>
      </c>
      <c r="F63" s="81">
        <f>E63-D63</f>
        <v>4.1666666666666685E-2</v>
      </c>
      <c r="H63" s="83" t="s">
        <v>504</v>
      </c>
      <c r="I63" s="81">
        <f>SUMIFS(F62:F76, C62:C76,H63)</f>
        <v>0.16666666666666652</v>
      </c>
    </row>
    <row r="64" spans="1:11">
      <c r="A64" s="99"/>
      <c r="B64" s="80" t="s">
        <v>658</v>
      </c>
      <c r="C64" s="80" t="s">
        <v>508</v>
      </c>
      <c r="D64" s="81">
        <v>0.41666666666666669</v>
      </c>
      <c r="E64" s="81">
        <v>0.45833333333333331</v>
      </c>
      <c r="F64" s="81">
        <f>E64-D64</f>
        <v>4.166666666666663E-2</v>
      </c>
      <c r="H64" s="83" t="s">
        <v>508</v>
      </c>
      <c r="I64" s="81">
        <f>SUMIFS(F62:F76, C62:C76,H64)</f>
        <v>7.2916666666666685E-2</v>
      </c>
    </row>
    <row r="65" spans="1:9">
      <c r="A65" s="99"/>
      <c r="B65" s="80" t="s">
        <v>520</v>
      </c>
      <c r="C65" s="80" t="s">
        <v>516</v>
      </c>
      <c r="D65" s="81">
        <v>0.45833333333333331</v>
      </c>
      <c r="E65" s="81">
        <v>0.46875</v>
      </c>
      <c r="F65" s="81">
        <f>E65-D65</f>
        <v>1.0416666666666685E-2</v>
      </c>
      <c r="H65" s="83" t="s">
        <v>510</v>
      </c>
      <c r="I65" s="81">
        <f>SUMIFS(F62:F76, C62:C76,H65)</f>
        <v>0</v>
      </c>
    </row>
    <row r="66" spans="1:9">
      <c r="A66" s="99"/>
      <c r="B66" s="80" t="s">
        <v>682</v>
      </c>
      <c r="C66" s="80" t="s">
        <v>504</v>
      </c>
      <c r="D66" s="81">
        <v>0.46875</v>
      </c>
      <c r="E66" s="81">
        <v>0.48958333333333331</v>
      </c>
      <c r="F66" s="81">
        <f>E66-D66</f>
        <v>2.0833333333333315E-2</v>
      </c>
      <c r="H66" s="83" t="s">
        <v>513</v>
      </c>
      <c r="I66" s="81">
        <f>SUMIFS(F62:F76, C62:C76,H66)</f>
        <v>2.083333333333337E-2</v>
      </c>
    </row>
    <row r="67" spans="1:9">
      <c r="A67" s="99"/>
      <c r="B67" s="80" t="s">
        <v>679</v>
      </c>
      <c r="C67" s="80" t="s">
        <v>512</v>
      </c>
      <c r="D67" s="81">
        <v>0.48958333333333331</v>
      </c>
      <c r="E67" s="81">
        <v>0.54583333333333328</v>
      </c>
      <c r="F67" s="81">
        <f>E67-D67</f>
        <v>5.6249999999999967E-2</v>
      </c>
      <c r="H67" s="83" t="s">
        <v>512</v>
      </c>
      <c r="I67" s="81">
        <f>SUMIFS(F62:F76, C62:C76,H67)</f>
        <v>5.6249999999999967E-2</v>
      </c>
    </row>
    <row r="68" spans="1:9">
      <c r="A68" s="99"/>
      <c r="B68" s="80" t="s">
        <v>518</v>
      </c>
      <c r="C68" s="80" t="s">
        <v>516</v>
      </c>
      <c r="D68" s="81">
        <v>0.54861111111111105</v>
      </c>
      <c r="E68" s="81">
        <v>0.57986111111111105</v>
      </c>
      <c r="F68" s="81">
        <f>E68-D68</f>
        <v>3.125E-2</v>
      </c>
      <c r="H68" s="83" t="s">
        <v>516</v>
      </c>
      <c r="I68" s="81">
        <f>SUMIFS(F62:F76, C62:C76,H68)</f>
        <v>5.5555555555555525E-2</v>
      </c>
    </row>
    <row r="69" spans="1:9">
      <c r="A69" s="99"/>
      <c r="B69" s="80" t="s">
        <v>683</v>
      </c>
      <c r="C69" s="80" t="s">
        <v>504</v>
      </c>
      <c r="D69" s="81">
        <v>0.58333333333333337</v>
      </c>
      <c r="E69" s="81">
        <v>0.66666666666666663</v>
      </c>
      <c r="F69" s="81">
        <f>E69-D69</f>
        <v>8.3333333333333259E-2</v>
      </c>
      <c r="H69" s="78" t="s">
        <v>519</v>
      </c>
      <c r="I69" s="79">
        <f>SUM(I63:I68)</f>
        <v>0.37222222222222207</v>
      </c>
    </row>
    <row r="70" spans="1:9">
      <c r="A70" s="99"/>
      <c r="B70" s="80" t="s">
        <v>521</v>
      </c>
      <c r="C70" s="80" t="s">
        <v>516</v>
      </c>
      <c r="D70" s="81">
        <v>0.66666666666666663</v>
      </c>
      <c r="E70" s="81">
        <v>0.68055555555555547</v>
      </c>
      <c r="F70" s="81">
        <f>E70-D70</f>
        <v>1.388888888888884E-2</v>
      </c>
      <c r="I70" s="84"/>
    </row>
    <row r="71" spans="1:9">
      <c r="A71" s="99"/>
      <c r="B71" s="80" t="s">
        <v>584</v>
      </c>
      <c r="C71" s="80" t="s">
        <v>508</v>
      </c>
      <c r="D71" s="81">
        <v>0.6875</v>
      </c>
      <c r="E71" s="81">
        <v>0.70833333333333337</v>
      </c>
      <c r="F71" s="81">
        <f>E71-D71</f>
        <v>2.083333333333337E-2</v>
      </c>
      <c r="I71" s="84"/>
    </row>
    <row r="72" spans="1:9">
      <c r="A72" s="99"/>
      <c r="B72" s="80" t="s">
        <v>684</v>
      </c>
      <c r="C72" s="80" t="s">
        <v>504</v>
      </c>
      <c r="D72" s="81">
        <v>0.70833333333333337</v>
      </c>
      <c r="E72" s="81">
        <v>0.72916666666666663</v>
      </c>
      <c r="F72" s="81">
        <f>E72-D72</f>
        <v>2.0833333333333259E-2</v>
      </c>
    </row>
    <row r="73" spans="1:9">
      <c r="A73" s="99"/>
      <c r="B73" s="80" t="s">
        <v>528</v>
      </c>
      <c r="C73" s="80" t="s">
        <v>513</v>
      </c>
      <c r="D73" s="81">
        <v>0.72916666666666663</v>
      </c>
      <c r="E73" s="81">
        <v>0.75</v>
      </c>
      <c r="F73" s="81">
        <f>E73-D73</f>
        <v>2.083333333333337E-2</v>
      </c>
    </row>
    <row r="74" spans="1:9">
      <c r="A74" s="99"/>
      <c r="B74" s="80"/>
      <c r="C74" s="80"/>
      <c r="D74" s="81"/>
      <c r="E74" s="81"/>
      <c r="F74" s="81">
        <f>E74-D74</f>
        <v>0</v>
      </c>
    </row>
    <row r="75" spans="1:9">
      <c r="A75" s="99"/>
      <c r="B75" s="80"/>
      <c r="C75" s="80"/>
      <c r="D75" s="81"/>
      <c r="E75" s="81"/>
      <c r="F75" s="81">
        <f>E75-D75</f>
        <v>0</v>
      </c>
    </row>
    <row r="76" spans="1:9">
      <c r="A76" s="99"/>
      <c r="B76" s="80"/>
      <c r="C76" s="80"/>
      <c r="D76" s="81"/>
      <c r="E76" s="81"/>
      <c r="F76" s="81">
        <f>E76-D76</f>
        <v>0</v>
      </c>
    </row>
    <row r="77" spans="1:9">
      <c r="A77" s="99" t="s">
        <v>685</v>
      </c>
      <c r="B77" s="80" t="s">
        <v>605</v>
      </c>
      <c r="C77" s="80" t="s">
        <v>508</v>
      </c>
      <c r="D77" s="81">
        <v>0.36458333333333331</v>
      </c>
      <c r="E77" s="81">
        <v>0.37847222222222227</v>
      </c>
      <c r="F77" s="81">
        <f>E77-D77</f>
        <v>1.3888888888888951E-2</v>
      </c>
      <c r="H77" s="79" t="s">
        <v>505</v>
      </c>
      <c r="I77" s="79" t="s">
        <v>506</v>
      </c>
    </row>
    <row r="78" spans="1:9">
      <c r="A78" s="99"/>
      <c r="B78" s="80" t="s">
        <v>686</v>
      </c>
      <c r="C78" s="80" t="s">
        <v>504</v>
      </c>
      <c r="D78" s="81">
        <v>0.37847222222222227</v>
      </c>
      <c r="E78" s="81">
        <v>0.41666666666666669</v>
      </c>
      <c r="F78" s="81">
        <f>E78-D78</f>
        <v>3.819444444444442E-2</v>
      </c>
      <c r="H78" s="83" t="s">
        <v>504</v>
      </c>
      <c r="I78" s="81">
        <f>SUMIFS(F77:F91, C77:C91,H78)</f>
        <v>0.26736111111111099</v>
      </c>
    </row>
    <row r="79" spans="1:9">
      <c r="A79" s="99"/>
      <c r="B79" s="80" t="s">
        <v>658</v>
      </c>
      <c r="C79" s="80" t="s">
        <v>508</v>
      </c>
      <c r="D79" s="81">
        <v>0.41666666666666669</v>
      </c>
      <c r="E79" s="81">
        <v>0.45833333333333331</v>
      </c>
      <c r="F79" s="81">
        <f>E79-D79</f>
        <v>4.166666666666663E-2</v>
      </c>
      <c r="H79" s="83" t="s">
        <v>508</v>
      </c>
      <c r="I79" s="81">
        <f>SUMIFS(F77:F91, C77:C91,H79)</f>
        <v>7.6388888888888951E-2</v>
      </c>
    </row>
    <row r="80" spans="1:9">
      <c r="A80" s="99"/>
      <c r="B80" s="80" t="s">
        <v>520</v>
      </c>
      <c r="C80" s="80" t="s">
        <v>516</v>
      </c>
      <c r="D80" s="81">
        <v>0.45833333333333331</v>
      </c>
      <c r="E80" s="81">
        <v>0.46875</v>
      </c>
      <c r="F80" s="81">
        <f>E80-D80</f>
        <v>1.0416666666666685E-2</v>
      </c>
      <c r="H80" s="83" t="s">
        <v>510</v>
      </c>
      <c r="I80" s="81">
        <f>SUMIFS(F77:F91, C77:C91,H80)</f>
        <v>0</v>
      </c>
    </row>
    <row r="81" spans="1:9">
      <c r="A81" s="99"/>
      <c r="B81" s="80" t="s">
        <v>687</v>
      </c>
      <c r="C81" s="80" t="s">
        <v>504</v>
      </c>
      <c r="D81" s="81">
        <v>0.46875</v>
      </c>
      <c r="E81" s="81">
        <v>0.48958333333333331</v>
      </c>
      <c r="F81" s="81">
        <f>E81-D81</f>
        <v>2.0833333333333315E-2</v>
      </c>
      <c r="H81" s="83" t="s">
        <v>513</v>
      </c>
      <c r="I81" s="81">
        <f>SUMIFS(F77:F91, C77:C91,H81)</f>
        <v>1.041666666666663E-2</v>
      </c>
    </row>
    <row r="82" spans="1:9">
      <c r="A82" s="99"/>
      <c r="B82" s="80" t="s">
        <v>679</v>
      </c>
      <c r="C82" s="80" t="s">
        <v>512</v>
      </c>
      <c r="D82" s="81">
        <v>0.48958333333333331</v>
      </c>
      <c r="E82" s="81">
        <v>0.54583333333333328</v>
      </c>
      <c r="F82" s="81">
        <f>E82-D82</f>
        <v>5.6249999999999967E-2</v>
      </c>
      <c r="H82" s="83" t="s">
        <v>512</v>
      </c>
      <c r="I82" s="81">
        <f>SUMIFS(F77:F91, C77:C91,H82)</f>
        <v>5.6249999999999967E-2</v>
      </c>
    </row>
    <row r="83" spans="1:9">
      <c r="A83" s="99"/>
      <c r="B83" s="80" t="s">
        <v>518</v>
      </c>
      <c r="C83" s="80" t="s">
        <v>516</v>
      </c>
      <c r="D83" s="81">
        <v>0.54861111111111105</v>
      </c>
      <c r="E83" s="81">
        <v>0.57291666666666663</v>
      </c>
      <c r="F83" s="81">
        <f>E83-D83</f>
        <v>2.430555555555558E-2</v>
      </c>
      <c r="H83" s="83" t="s">
        <v>516</v>
      </c>
      <c r="I83" s="81">
        <f>SUMIFS(F77:F91, C77:C91,H83)</f>
        <v>4.5138888888889006E-2</v>
      </c>
    </row>
    <row r="84" spans="1:9">
      <c r="A84" s="99"/>
      <c r="B84" s="80" t="s">
        <v>688</v>
      </c>
      <c r="C84" s="80" t="s">
        <v>504</v>
      </c>
      <c r="D84" s="81">
        <v>0.58333333333333337</v>
      </c>
      <c r="E84" s="81">
        <v>0.66666666666666663</v>
      </c>
      <c r="F84" s="81">
        <f>E84-D84</f>
        <v>8.3333333333333259E-2</v>
      </c>
      <c r="H84" s="78" t="s">
        <v>519</v>
      </c>
      <c r="I84" s="79">
        <f>SUM(I78:I83)</f>
        <v>0.45555555555555555</v>
      </c>
    </row>
    <row r="85" spans="1:9">
      <c r="A85" s="99"/>
      <c r="B85" s="80" t="s">
        <v>521</v>
      </c>
      <c r="C85" s="80" t="s">
        <v>516</v>
      </c>
      <c r="D85" s="81">
        <v>0.66666666666666663</v>
      </c>
      <c r="E85" s="81">
        <v>0.67708333333333337</v>
      </c>
      <c r="F85" s="81">
        <f>E85-D85</f>
        <v>1.0416666666666741E-2</v>
      </c>
      <c r="I85" s="84"/>
    </row>
    <row r="86" spans="1:9">
      <c r="A86" s="99"/>
      <c r="B86" s="80" t="s">
        <v>584</v>
      </c>
      <c r="C86" s="80" t="s">
        <v>508</v>
      </c>
      <c r="D86" s="81">
        <v>0.6875</v>
      </c>
      <c r="E86" s="81">
        <v>0.70833333333333337</v>
      </c>
      <c r="F86" s="81">
        <f>E86-D86</f>
        <v>2.083333333333337E-2</v>
      </c>
      <c r="I86" s="84"/>
    </row>
    <row r="87" spans="1:9">
      <c r="A87" s="99"/>
      <c r="B87" s="80" t="s">
        <v>528</v>
      </c>
      <c r="C87" s="80" t="s">
        <v>513</v>
      </c>
      <c r="D87" s="81">
        <v>0.70833333333333337</v>
      </c>
      <c r="E87" s="81">
        <v>0.71875</v>
      </c>
      <c r="F87" s="81">
        <f>E87-D87</f>
        <v>1.041666666666663E-2</v>
      </c>
    </row>
    <row r="88" spans="1:9">
      <c r="A88" s="99"/>
      <c r="B88" s="18" t="s">
        <v>689</v>
      </c>
      <c r="C88" s="80" t="s">
        <v>504</v>
      </c>
      <c r="D88" s="81">
        <v>0.71875</v>
      </c>
      <c r="E88" s="81">
        <v>0.83333333333333337</v>
      </c>
      <c r="F88" s="81">
        <f>E88-D88</f>
        <v>0.11458333333333337</v>
      </c>
    </row>
    <row r="89" spans="1:9">
      <c r="A89" s="99"/>
      <c r="B89" s="80" t="s">
        <v>690</v>
      </c>
      <c r="C89" s="80" t="s">
        <v>504</v>
      </c>
      <c r="D89" s="81">
        <v>0.83333333333333337</v>
      </c>
      <c r="E89" s="81">
        <v>0.84375</v>
      </c>
      <c r="F89" s="81">
        <f>E89-D89</f>
        <v>1.041666666666663E-2</v>
      </c>
    </row>
    <row r="90" spans="1:9">
      <c r="A90" s="99"/>
      <c r="B90" s="80"/>
      <c r="C90" s="80"/>
      <c r="D90" s="81"/>
      <c r="E90" s="81"/>
      <c r="F90" s="81"/>
    </row>
    <row r="91" spans="1:9">
      <c r="A91" s="99"/>
      <c r="B91" s="80"/>
      <c r="C91" s="80"/>
      <c r="D91" s="81"/>
      <c r="E91" s="81"/>
      <c r="F91" s="81"/>
    </row>
    <row r="92" spans="1:9">
      <c r="A92" s="99" t="s">
        <v>691</v>
      </c>
      <c r="B92" s="80"/>
      <c r="C92" s="80"/>
      <c r="D92" s="81"/>
      <c r="E92" s="81"/>
      <c r="F92" s="81">
        <f>E92-D92</f>
        <v>0</v>
      </c>
      <c r="H92" s="79" t="s">
        <v>505</v>
      </c>
      <c r="I92" s="79" t="s">
        <v>506</v>
      </c>
    </row>
    <row r="93" spans="1:9">
      <c r="A93" s="99"/>
      <c r="B93" s="80"/>
      <c r="C93" s="80"/>
      <c r="D93" s="81"/>
      <c r="E93" s="81"/>
      <c r="F93" s="81">
        <f>E93-D93</f>
        <v>0</v>
      </c>
      <c r="H93" s="83" t="s">
        <v>504</v>
      </c>
      <c r="I93" s="81">
        <f>SUMIFS(F92:F106, C92:C106,H93)</f>
        <v>0</v>
      </c>
    </row>
    <row r="94" spans="1:9">
      <c r="A94" s="99"/>
      <c r="B94" s="80"/>
      <c r="C94" s="80"/>
      <c r="D94" s="81"/>
      <c r="E94" s="81"/>
      <c r="F94" s="81">
        <f>E94-D94</f>
        <v>0</v>
      </c>
      <c r="H94" s="83" t="s">
        <v>508</v>
      </c>
      <c r="I94" s="81">
        <f>SUMIFS(F92:F106, C92:C106,H94)</f>
        <v>0</v>
      </c>
    </row>
    <row r="95" spans="1:9">
      <c r="A95" s="99"/>
      <c r="B95" s="80"/>
      <c r="C95" s="80"/>
      <c r="D95" s="81"/>
      <c r="E95" s="81"/>
      <c r="F95" s="81">
        <f>E95-D95</f>
        <v>0</v>
      </c>
      <c r="H95" s="83" t="s">
        <v>510</v>
      </c>
      <c r="I95" s="81">
        <f>SUMIFS(F92:F106, C92:C106,H95)</f>
        <v>0</v>
      </c>
    </row>
    <row r="96" spans="1:9">
      <c r="A96" s="99"/>
      <c r="B96" s="80" t="s">
        <v>94</v>
      </c>
      <c r="C96" s="80"/>
      <c r="D96" s="81"/>
      <c r="E96" s="81"/>
      <c r="F96" s="81">
        <f>E96-D96</f>
        <v>0</v>
      </c>
      <c r="H96" s="83" t="s">
        <v>513</v>
      </c>
      <c r="I96" s="81">
        <f>SUMIFS(F92:F106, C92:C106,H96)</f>
        <v>0</v>
      </c>
    </row>
    <row r="97" spans="1:11">
      <c r="A97" s="99"/>
      <c r="B97" s="80"/>
      <c r="C97" s="80"/>
      <c r="D97" s="81"/>
      <c r="E97" s="81"/>
      <c r="F97" s="81">
        <f>E97-D97</f>
        <v>0</v>
      </c>
      <c r="H97" s="83" t="s">
        <v>512</v>
      </c>
      <c r="I97" s="81">
        <f>SUMIFS(F92:F106, C92:C106,H97)</f>
        <v>0</v>
      </c>
    </row>
    <row r="98" spans="1:11">
      <c r="A98" s="99"/>
      <c r="B98" s="80"/>
      <c r="C98" s="80"/>
      <c r="D98" s="81"/>
      <c r="E98" s="81"/>
      <c r="F98" s="81">
        <f>E98-D98</f>
        <v>0</v>
      </c>
      <c r="H98" s="83" t="s">
        <v>516</v>
      </c>
      <c r="I98" s="81">
        <f>SUMIFS(F92:F106, C92:C106,H98)</f>
        <v>0</v>
      </c>
    </row>
    <row r="99" spans="1:11">
      <c r="A99" s="99"/>
      <c r="B99" s="80"/>
      <c r="C99" s="80"/>
      <c r="D99" s="81"/>
      <c r="E99" s="81"/>
      <c r="F99" s="81">
        <f>E99-D99</f>
        <v>0</v>
      </c>
      <c r="H99" s="78" t="s">
        <v>519</v>
      </c>
      <c r="I99" s="79">
        <f>SUM(I93:I98)</f>
        <v>0</v>
      </c>
    </row>
    <row r="100" spans="1:11">
      <c r="A100" s="99"/>
      <c r="B100" s="80"/>
      <c r="C100" s="80"/>
      <c r="D100" s="81"/>
      <c r="E100" s="81"/>
      <c r="F100" s="81">
        <f>E100-D100</f>
        <v>0</v>
      </c>
      <c r="I100" s="84"/>
    </row>
    <row r="101" spans="1:11">
      <c r="A101" s="99"/>
      <c r="B101" s="80"/>
      <c r="C101" s="80"/>
      <c r="D101" s="81"/>
      <c r="E101" s="81"/>
      <c r="F101" s="81">
        <f>E101-D101</f>
        <v>0</v>
      </c>
      <c r="I101" s="84"/>
    </row>
    <row r="102" spans="1:11">
      <c r="A102" s="99"/>
      <c r="B102" s="80"/>
      <c r="C102" s="80"/>
      <c r="D102" s="81"/>
      <c r="E102" s="81"/>
      <c r="F102" s="81">
        <f>E102-D102</f>
        <v>0</v>
      </c>
    </row>
    <row r="103" spans="1:11">
      <c r="A103" s="99"/>
      <c r="B103" s="80"/>
      <c r="C103" s="80"/>
      <c r="D103" s="81"/>
      <c r="E103" s="81"/>
      <c r="F103" s="81">
        <f>E103-D103</f>
        <v>0</v>
      </c>
    </row>
    <row r="104" spans="1:11">
      <c r="A104" s="99"/>
      <c r="B104" s="80"/>
      <c r="C104" s="80"/>
      <c r="D104" s="81"/>
      <c r="E104" s="81"/>
      <c r="F104" s="81">
        <f>E104-D104</f>
        <v>0</v>
      </c>
    </row>
    <row r="105" spans="1:11">
      <c r="A105" s="99"/>
      <c r="B105" s="80"/>
      <c r="C105" s="80"/>
      <c r="D105" s="81"/>
      <c r="E105" s="81"/>
      <c r="F105" s="81">
        <f>E105-D105</f>
        <v>0</v>
      </c>
    </row>
    <row r="106" spans="1:11">
      <c r="A106" s="99"/>
      <c r="B106" s="80"/>
      <c r="C106" s="80"/>
      <c r="D106" s="81"/>
      <c r="E106" s="81"/>
      <c r="F106" s="81">
        <f>E106-D106</f>
        <v>0</v>
      </c>
    </row>
    <row r="107" spans="1:11">
      <c r="A107" s="99" t="s">
        <v>21</v>
      </c>
      <c r="B107" s="80" t="s">
        <v>692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11">
      <c r="A108" s="99"/>
      <c r="B108" s="80" t="s">
        <v>546</v>
      </c>
      <c r="C108" s="80" t="s">
        <v>504</v>
      </c>
      <c r="D108" s="81">
        <v>0.38194444444444442</v>
      </c>
      <c r="E108" s="81">
        <v>0.41666666666666669</v>
      </c>
      <c r="F108" s="81">
        <f>E108-D108</f>
        <v>3.4722222222222265E-2</v>
      </c>
      <c r="H108" s="83" t="s">
        <v>504</v>
      </c>
      <c r="I108" s="81">
        <f>SUMIFS(F107:F121, C107:C121,H108)</f>
        <v>0.17013888888888901</v>
      </c>
      <c r="K108" t="s">
        <v>632</v>
      </c>
    </row>
    <row r="109" spans="1:11">
      <c r="A109" s="99"/>
      <c r="B109" s="80" t="s">
        <v>693</v>
      </c>
      <c r="C109" s="80" t="s">
        <v>508</v>
      </c>
      <c r="D109" s="81">
        <v>0.41666666666666669</v>
      </c>
      <c r="E109" s="81">
        <v>0.45833333333333331</v>
      </c>
      <c r="F109" s="81">
        <f>E109-D109</f>
        <v>4.166666666666663E-2</v>
      </c>
      <c r="H109" s="83" t="s">
        <v>508</v>
      </c>
      <c r="I109" s="81">
        <f>SUMIFS(F107:F121, C107:C121,H109)</f>
        <v>4.166666666666663E-2</v>
      </c>
      <c r="K109" t="s">
        <v>694</v>
      </c>
    </row>
    <row r="110" spans="1:11">
      <c r="A110" s="99"/>
      <c r="B110" s="80" t="s">
        <v>520</v>
      </c>
      <c r="C110" s="80" t="s">
        <v>516</v>
      </c>
      <c r="D110" s="81">
        <v>0.45833333333333331</v>
      </c>
      <c r="E110" s="81">
        <v>0.47222222222222227</v>
      </c>
      <c r="F110" s="81">
        <f>E110-D110</f>
        <v>1.3888888888888951E-2</v>
      </c>
      <c r="H110" s="83" t="s">
        <v>510</v>
      </c>
      <c r="I110" s="81">
        <f>SUMIFS(F107:F121, C107:C121,H110)</f>
        <v>6.25E-2</v>
      </c>
      <c r="K110" t="s">
        <v>695</v>
      </c>
    </row>
    <row r="111" spans="1:11">
      <c r="A111" s="99"/>
      <c r="B111" s="80" t="s">
        <v>696</v>
      </c>
      <c r="C111" s="80" t="s">
        <v>504</v>
      </c>
      <c r="D111" s="81">
        <v>0.47222222222222227</v>
      </c>
      <c r="E111" s="81">
        <v>0.4861111111111111</v>
      </c>
      <c r="F111" s="81">
        <f>E111-D111</f>
        <v>1.388888888888884E-2</v>
      </c>
      <c r="H111" s="83" t="s">
        <v>513</v>
      </c>
      <c r="I111" s="81">
        <f>SUMIFS(F107:F121, C107:C121,H111)</f>
        <v>1.736111111111116E-2</v>
      </c>
    </row>
    <row r="112" spans="1:11">
      <c r="A112" s="99"/>
      <c r="B112" s="80" t="s">
        <v>511</v>
      </c>
      <c r="C112" s="80" t="s">
        <v>512</v>
      </c>
      <c r="D112" s="81">
        <v>0.48958333333333331</v>
      </c>
      <c r="E112" s="81">
        <v>0.54583333333333328</v>
      </c>
      <c r="F112" s="81">
        <f>E112-D112</f>
        <v>5.6249999999999967E-2</v>
      </c>
      <c r="H112" s="83" t="s">
        <v>512</v>
      </c>
      <c r="I112" s="81">
        <f>SUMIFS(F107:F121, C107:C121,H112)</f>
        <v>5.6249999999999967E-2</v>
      </c>
    </row>
    <row r="113" spans="1:9">
      <c r="A113" s="99"/>
      <c r="B113" s="80" t="s">
        <v>518</v>
      </c>
      <c r="C113" s="80" t="s">
        <v>516</v>
      </c>
      <c r="D113" s="81">
        <v>0.54861111111111105</v>
      </c>
      <c r="E113" s="81">
        <v>0.56944444444444442</v>
      </c>
      <c r="F113" s="81">
        <f>E113-D113</f>
        <v>2.083333333333337E-2</v>
      </c>
      <c r="H113" s="83" t="s">
        <v>516</v>
      </c>
      <c r="I113" s="81">
        <f>SUMIFS(F107:F121, C107:C121,H113)</f>
        <v>4.5138888888888951E-2</v>
      </c>
    </row>
    <row r="114" spans="1:9">
      <c r="A114" s="99"/>
      <c r="B114" s="80" t="s">
        <v>697</v>
      </c>
      <c r="C114" s="80" t="s">
        <v>504</v>
      </c>
      <c r="D114" s="81">
        <v>0.57291666666666663</v>
      </c>
      <c r="E114" s="81">
        <v>0.64583333333333337</v>
      </c>
      <c r="F114" s="81">
        <f>E114-D114</f>
        <v>7.2916666666666741E-2</v>
      </c>
      <c r="H114" s="78" t="s">
        <v>519</v>
      </c>
      <c r="I114" s="79">
        <f>SUM(I108:I113)</f>
        <v>0.39305555555555571</v>
      </c>
    </row>
    <row r="115" spans="1:9">
      <c r="A115" s="99"/>
      <c r="B115" s="80" t="s">
        <v>698</v>
      </c>
      <c r="C115" s="80" t="s">
        <v>510</v>
      </c>
      <c r="D115" s="81">
        <v>0.64583333333333337</v>
      </c>
      <c r="E115" s="81">
        <v>0.70833333333333337</v>
      </c>
      <c r="F115" s="81">
        <f>E115-D115</f>
        <v>6.25E-2</v>
      </c>
      <c r="I115" s="84"/>
    </row>
    <row r="116" spans="1:9">
      <c r="A116" s="99"/>
      <c r="B116" s="80" t="s">
        <v>521</v>
      </c>
      <c r="C116" s="80" t="s">
        <v>516</v>
      </c>
      <c r="D116" s="81">
        <v>0.70833333333333337</v>
      </c>
      <c r="E116" s="81">
        <v>0.71875</v>
      </c>
      <c r="F116" s="81">
        <f>E116-D116</f>
        <v>1.041666666666663E-2</v>
      </c>
      <c r="I116" s="84"/>
    </row>
    <row r="117" spans="1:9">
      <c r="A117" s="99"/>
      <c r="B117" s="80" t="s">
        <v>528</v>
      </c>
      <c r="C117" s="80" t="s">
        <v>513</v>
      </c>
      <c r="D117" s="81">
        <v>0.72222222222222221</v>
      </c>
      <c r="E117" s="81">
        <v>0.73958333333333337</v>
      </c>
      <c r="F117" s="81">
        <f>E117-D117</f>
        <v>1.736111111111116E-2</v>
      </c>
    </row>
    <row r="118" spans="1:9">
      <c r="A118" s="99"/>
      <c r="B118" s="80" t="s">
        <v>699</v>
      </c>
      <c r="C118" s="80" t="s">
        <v>504</v>
      </c>
      <c r="D118" s="81">
        <v>0.79166666666666663</v>
      </c>
      <c r="E118" s="81">
        <v>0.83333333333333337</v>
      </c>
      <c r="F118" s="81">
        <f>E118-D118</f>
        <v>4.1666666666666741E-2</v>
      </c>
    </row>
    <row r="119" spans="1:9">
      <c r="A119" s="99"/>
      <c r="B119" s="80"/>
      <c r="C119" s="80" t="s">
        <v>504</v>
      </c>
      <c r="D119" s="81">
        <v>0</v>
      </c>
      <c r="E119" s="81">
        <v>0</v>
      </c>
      <c r="F119" s="81">
        <f>E119-D119</f>
        <v>0</v>
      </c>
    </row>
    <row r="120" spans="1:9">
      <c r="A120" s="99"/>
      <c r="B120" s="80"/>
      <c r="C120" s="80"/>
      <c r="D120" s="81"/>
      <c r="E120" s="81"/>
      <c r="F120" s="81">
        <f>E120-D120</f>
        <v>0</v>
      </c>
    </row>
    <row r="121" spans="1:9">
      <c r="A121" s="99"/>
      <c r="B121" s="80"/>
      <c r="C121" s="80"/>
      <c r="D121" s="81"/>
      <c r="E121" s="81"/>
      <c r="F121" s="81">
        <f>E121-D121</f>
        <v>0</v>
      </c>
    </row>
    <row r="122" spans="1:9">
      <c r="A122" s="99" t="s">
        <v>22</v>
      </c>
      <c r="B122" s="80" t="s">
        <v>503</v>
      </c>
      <c r="C122" s="80" t="s">
        <v>508</v>
      </c>
      <c r="D122" s="81">
        <v>0.375</v>
      </c>
      <c r="E122" s="81">
        <v>0.38541666666666669</v>
      </c>
      <c r="F122" s="81">
        <f>E122-D122</f>
        <v>1.0416666666666685E-2</v>
      </c>
      <c r="H122" s="79" t="s">
        <v>505</v>
      </c>
      <c r="I122" s="79" t="s">
        <v>506</v>
      </c>
    </row>
    <row r="123" spans="1:9">
      <c r="A123" s="99"/>
      <c r="B123" s="80" t="s">
        <v>700</v>
      </c>
      <c r="C123" s="80" t="s">
        <v>504</v>
      </c>
      <c r="D123" s="81">
        <v>0.38541666666666669</v>
      </c>
      <c r="E123" s="81">
        <v>0.41666666666666669</v>
      </c>
      <c r="F123" s="81">
        <f>E123-D123</f>
        <v>3.125E-2</v>
      </c>
      <c r="H123" s="83" t="s">
        <v>504</v>
      </c>
      <c r="I123" s="81">
        <f>SUMIFS(F122:F136, C122:C136,H123)</f>
        <v>0.2222222222222221</v>
      </c>
    </row>
    <row r="124" spans="1:9">
      <c r="A124" s="99"/>
      <c r="B124" s="80" t="s">
        <v>693</v>
      </c>
      <c r="C124" s="80" t="s">
        <v>508</v>
      </c>
      <c r="D124" s="81">
        <v>0.41666666666666669</v>
      </c>
      <c r="E124" s="81">
        <v>0.45833333333333331</v>
      </c>
      <c r="F124" s="81">
        <f>E124-D124</f>
        <v>4.166666666666663E-2</v>
      </c>
      <c r="H124" s="83" t="s">
        <v>508</v>
      </c>
      <c r="I124" s="81">
        <f>SUMIFS(F122:F136, C122:C136,H124)</f>
        <v>7.2916666666666685E-2</v>
      </c>
    </row>
    <row r="125" spans="1:9">
      <c r="A125" s="99"/>
      <c r="B125" s="80" t="s">
        <v>520</v>
      </c>
      <c r="C125" s="80" t="s">
        <v>516</v>
      </c>
      <c r="D125" s="81">
        <v>0.45833333333333331</v>
      </c>
      <c r="E125" s="81">
        <v>0.47222222222222227</v>
      </c>
      <c r="F125" s="81">
        <f>E125-D125</f>
        <v>1.3888888888888951E-2</v>
      </c>
      <c r="H125" s="83" t="s">
        <v>510</v>
      </c>
      <c r="I125" s="81">
        <f>SUMIFS(F122:F136, C122:C136,H125)</f>
        <v>4.166666666666663E-2</v>
      </c>
    </row>
    <row r="126" spans="1:9">
      <c r="A126" s="99"/>
      <c r="B126" s="80" t="s">
        <v>701</v>
      </c>
      <c r="C126" s="80" t="s">
        <v>504</v>
      </c>
      <c r="D126" s="81">
        <v>0.47222222222222227</v>
      </c>
      <c r="E126" s="81">
        <v>0.4861111111111111</v>
      </c>
      <c r="F126" s="81">
        <f>E126-D126</f>
        <v>1.388888888888884E-2</v>
      </c>
      <c r="H126" s="83" t="s">
        <v>513</v>
      </c>
      <c r="I126" s="81">
        <f>SUMIFS(F122:F136, C122:C136,H126)</f>
        <v>2.083333333333337E-2</v>
      </c>
    </row>
    <row r="127" spans="1:9">
      <c r="A127" s="99"/>
      <c r="B127" s="80" t="s">
        <v>511</v>
      </c>
      <c r="C127" s="80" t="s">
        <v>512</v>
      </c>
      <c r="D127" s="81">
        <v>0.48958333333333331</v>
      </c>
      <c r="E127" s="81">
        <v>0.54583333333333328</v>
      </c>
      <c r="F127" s="81">
        <f>E127-D127</f>
        <v>5.6249999999999967E-2</v>
      </c>
      <c r="H127" s="83" t="s">
        <v>512</v>
      </c>
      <c r="I127" s="81">
        <f>SUMIFS(F122:F136, C122:C136,H127)</f>
        <v>5.6249999999999967E-2</v>
      </c>
    </row>
    <row r="128" spans="1:9">
      <c r="A128" s="99"/>
      <c r="B128" s="80" t="s">
        <v>518</v>
      </c>
      <c r="C128" s="80" t="s">
        <v>516</v>
      </c>
      <c r="D128" s="81">
        <v>0.54861111111111105</v>
      </c>
      <c r="E128" s="81">
        <v>0.56944444444444442</v>
      </c>
      <c r="F128" s="81">
        <f>E128-D128</f>
        <v>2.083333333333337E-2</v>
      </c>
      <c r="H128" s="83" t="s">
        <v>516</v>
      </c>
      <c r="I128" s="81">
        <f>SUMIFS(F122:F136, C122:C136,H128)</f>
        <v>4.861111111111116E-2</v>
      </c>
    </row>
    <row r="129" spans="1:9">
      <c r="A129" s="99"/>
      <c r="B129" s="80" t="s">
        <v>701</v>
      </c>
      <c r="C129" s="80" t="s">
        <v>504</v>
      </c>
      <c r="D129" s="81">
        <v>0.57291666666666663</v>
      </c>
      <c r="E129" s="81">
        <v>0.66666666666666663</v>
      </c>
      <c r="F129" s="81">
        <f>E129-D129</f>
        <v>9.375E-2</v>
      </c>
      <c r="H129" s="78" t="s">
        <v>519</v>
      </c>
      <c r="I129" s="79">
        <f>SUM(I123:I128)</f>
        <v>0.46249999999999991</v>
      </c>
    </row>
    <row r="130" spans="1:9">
      <c r="A130" s="99"/>
      <c r="B130" s="80" t="s">
        <v>521</v>
      </c>
      <c r="C130" s="80" t="s">
        <v>516</v>
      </c>
      <c r="D130" s="81">
        <v>0.66666666666666663</v>
      </c>
      <c r="E130" s="81">
        <v>0.68055555555555547</v>
      </c>
      <c r="F130" s="81">
        <f>E130-D130</f>
        <v>1.388888888888884E-2</v>
      </c>
      <c r="I130" s="84"/>
    </row>
    <row r="131" spans="1:9">
      <c r="A131" s="99"/>
      <c r="B131" s="80" t="s">
        <v>702</v>
      </c>
      <c r="C131" s="80" t="s">
        <v>508</v>
      </c>
      <c r="D131" s="81">
        <v>0.6875</v>
      </c>
      <c r="E131" s="81">
        <v>0.70833333333333337</v>
      </c>
      <c r="F131" s="81">
        <f>E131-D131</f>
        <v>2.083333333333337E-2</v>
      </c>
      <c r="I131" s="84"/>
    </row>
    <row r="132" spans="1:9">
      <c r="A132" s="99"/>
      <c r="B132" s="80" t="s">
        <v>703</v>
      </c>
      <c r="C132" s="80" t="s">
        <v>504</v>
      </c>
      <c r="D132" s="81">
        <v>0.70833333333333337</v>
      </c>
      <c r="E132" s="81">
        <v>0.72916666666666663</v>
      </c>
      <c r="F132" s="81">
        <f>E132-D132</f>
        <v>2.0833333333333259E-2</v>
      </c>
    </row>
    <row r="133" spans="1:9">
      <c r="A133" s="99"/>
      <c r="B133" s="80" t="s">
        <v>528</v>
      </c>
      <c r="C133" s="80" t="s">
        <v>513</v>
      </c>
      <c r="D133" s="81">
        <v>0.72916666666666663</v>
      </c>
      <c r="E133" s="81">
        <v>0.75</v>
      </c>
      <c r="F133" s="81">
        <f>E133-D133</f>
        <v>2.083333333333337E-2</v>
      </c>
    </row>
    <row r="134" spans="1:9">
      <c r="A134" s="99"/>
      <c r="B134" s="80" t="s">
        <v>703</v>
      </c>
      <c r="C134" s="80" t="s">
        <v>504</v>
      </c>
      <c r="D134" s="81">
        <v>0.77083333333333337</v>
      </c>
      <c r="E134" s="81">
        <v>0.83333333333333337</v>
      </c>
      <c r="F134" s="81">
        <f>E134-D134</f>
        <v>6.25E-2</v>
      </c>
    </row>
    <row r="135" spans="1:9">
      <c r="A135" s="99"/>
      <c r="B135" s="80" t="s">
        <v>288</v>
      </c>
      <c r="C135" s="80" t="s">
        <v>510</v>
      </c>
      <c r="D135" s="81">
        <v>0.83333333333333337</v>
      </c>
      <c r="E135" s="81">
        <v>0.875</v>
      </c>
      <c r="F135" s="81">
        <f>E135-D135</f>
        <v>4.166666666666663E-2</v>
      </c>
    </row>
    <row r="136" spans="1:9">
      <c r="A136" s="99"/>
      <c r="B136" s="80"/>
      <c r="C136" s="80"/>
      <c r="D136" s="81"/>
      <c r="E136" s="81"/>
      <c r="F136" s="81">
        <f>E136-D136</f>
        <v>0</v>
      </c>
    </row>
    <row r="137" spans="1:9">
      <c r="A137" s="99" t="s">
        <v>647</v>
      </c>
      <c r="B137" s="80" t="s">
        <v>503</v>
      </c>
      <c r="C137" s="80" t="s">
        <v>504</v>
      </c>
      <c r="D137" s="81">
        <v>0.375</v>
      </c>
      <c r="E137" s="81">
        <v>0.38541666666666669</v>
      </c>
      <c r="F137" s="81">
        <f>E137-D137</f>
        <v>1.0416666666666685E-2</v>
      </c>
      <c r="H137" s="79" t="s">
        <v>505</v>
      </c>
      <c r="I137" s="79" t="s">
        <v>506</v>
      </c>
    </row>
    <row r="138" spans="1:9">
      <c r="A138" s="99"/>
      <c r="B138" s="80" t="s">
        <v>704</v>
      </c>
      <c r="C138" s="80" t="s">
        <v>504</v>
      </c>
      <c r="D138" s="81">
        <v>0.38541666666666669</v>
      </c>
      <c r="E138" s="81">
        <v>0.41666666666666669</v>
      </c>
      <c r="F138" s="81">
        <f>E138-D138</f>
        <v>3.125E-2</v>
      </c>
      <c r="H138" s="83" t="s">
        <v>504</v>
      </c>
      <c r="I138" s="81">
        <f>SUMIFS(F137:F151, C137:C151,H138)</f>
        <v>0.2048611111111111</v>
      </c>
    </row>
    <row r="139" spans="1:9">
      <c r="A139" s="99"/>
      <c r="B139" s="80" t="s">
        <v>693</v>
      </c>
      <c r="C139" s="80" t="s">
        <v>508</v>
      </c>
      <c r="D139" s="81">
        <v>0.41666666666666669</v>
      </c>
      <c r="E139" s="81">
        <v>0.45833333333333331</v>
      </c>
      <c r="F139" s="81">
        <f>E139-D139</f>
        <v>4.166666666666663E-2</v>
      </c>
      <c r="H139" s="83" t="s">
        <v>508</v>
      </c>
      <c r="I139" s="81">
        <f>SUMIFS(F137:F151, C137:C151,H139)</f>
        <v>4.166666666666663E-2</v>
      </c>
    </row>
    <row r="140" spans="1:9">
      <c r="A140" s="99"/>
      <c r="B140" s="80" t="s">
        <v>520</v>
      </c>
      <c r="C140" s="80" t="s">
        <v>516</v>
      </c>
      <c r="D140" s="81">
        <v>0.45833333333333331</v>
      </c>
      <c r="E140" s="81">
        <v>0.47222222222222227</v>
      </c>
      <c r="F140" s="81">
        <f>E140-D140</f>
        <v>1.3888888888888951E-2</v>
      </c>
      <c r="H140" s="83" t="s">
        <v>510</v>
      </c>
      <c r="I140" s="81">
        <f>SUMIFS(F137:F151, C137:C151,H140)</f>
        <v>2.777777777777779E-2</v>
      </c>
    </row>
    <row r="141" spans="1:9">
      <c r="A141" s="99"/>
      <c r="B141" s="80" t="s">
        <v>705</v>
      </c>
      <c r="C141" s="80" t="s">
        <v>504</v>
      </c>
      <c r="D141" s="81">
        <v>0.47222222222222227</v>
      </c>
      <c r="E141" s="81">
        <v>0.48958333333333331</v>
      </c>
      <c r="F141" s="81">
        <f>E141-D141</f>
        <v>1.7361111111111049E-2</v>
      </c>
      <c r="H141" s="83" t="s">
        <v>513</v>
      </c>
      <c r="I141" s="81">
        <f>SUMIFS(F137:F151, C137:C151,H141)</f>
        <v>2.083333333333337E-2</v>
      </c>
    </row>
    <row r="142" spans="1:9">
      <c r="A142" s="99"/>
      <c r="B142" s="80" t="s">
        <v>511</v>
      </c>
      <c r="C142" s="80" t="s">
        <v>512</v>
      </c>
      <c r="D142" s="81">
        <v>0.48958333333333331</v>
      </c>
      <c r="E142" s="81">
        <v>0.54583333333333328</v>
      </c>
      <c r="F142" s="81">
        <f>E142-D142</f>
        <v>5.6249999999999967E-2</v>
      </c>
      <c r="H142" s="83" t="s">
        <v>512</v>
      </c>
      <c r="I142" s="81">
        <f>SUMIFS(F137:F151, C137:C151,H142)</f>
        <v>5.6249999999999967E-2</v>
      </c>
    </row>
    <row r="143" spans="1:9">
      <c r="A143" s="99"/>
      <c r="B143" s="80" t="s">
        <v>518</v>
      </c>
      <c r="C143" s="80" t="s">
        <v>516</v>
      </c>
      <c r="D143" s="81">
        <v>0.54861111111111105</v>
      </c>
      <c r="E143" s="81">
        <v>0.56944444444444442</v>
      </c>
      <c r="F143" s="81">
        <f>E143-D143</f>
        <v>2.083333333333337E-2</v>
      </c>
      <c r="H143" s="83" t="s">
        <v>516</v>
      </c>
      <c r="I143" s="81">
        <f>SUMIFS(F137:F151, C137:C151,H143)</f>
        <v>4.5138888888888951E-2</v>
      </c>
    </row>
    <row r="144" spans="1:9">
      <c r="A144" s="99"/>
      <c r="B144" s="80" t="s">
        <v>706</v>
      </c>
      <c r="C144" s="80" t="s">
        <v>504</v>
      </c>
      <c r="D144" s="81">
        <v>0.56944444444444442</v>
      </c>
      <c r="E144" s="81">
        <v>0.67361111111111116</v>
      </c>
      <c r="F144" s="81">
        <f>E144-D144</f>
        <v>0.10416666666666674</v>
      </c>
      <c r="H144" s="78" t="s">
        <v>519</v>
      </c>
      <c r="I144" s="79">
        <f>SUM(I138:I143)</f>
        <v>0.39652777777777781</v>
      </c>
    </row>
    <row r="145" spans="1:9">
      <c r="A145" s="99"/>
      <c r="B145" s="80" t="s">
        <v>521</v>
      </c>
      <c r="C145" s="80" t="s">
        <v>516</v>
      </c>
      <c r="D145" s="81">
        <v>0.67361111111111116</v>
      </c>
      <c r="E145" s="81">
        <v>0.68402777777777779</v>
      </c>
      <c r="F145" s="81">
        <f>E145-D145</f>
        <v>1.041666666666663E-2</v>
      </c>
      <c r="I145" s="84"/>
    </row>
    <row r="146" spans="1:9">
      <c r="A146" s="99"/>
      <c r="B146" s="80" t="s">
        <v>702</v>
      </c>
      <c r="C146" s="80" t="s">
        <v>504</v>
      </c>
      <c r="D146" s="81">
        <v>0.6875</v>
      </c>
      <c r="E146" s="81">
        <v>0.70833333333333337</v>
      </c>
      <c r="F146" s="81">
        <f>E146-D146</f>
        <v>2.083333333333337E-2</v>
      </c>
      <c r="I146" s="84"/>
    </row>
    <row r="147" spans="1:9">
      <c r="A147" s="99"/>
      <c r="B147" s="80" t="s">
        <v>707</v>
      </c>
      <c r="C147" s="80" t="s">
        <v>504</v>
      </c>
      <c r="D147" s="81">
        <v>0.70833333333333337</v>
      </c>
      <c r="E147" s="81">
        <v>0.72916666666666663</v>
      </c>
      <c r="F147" s="81">
        <f>E147-D147</f>
        <v>2.0833333333333259E-2</v>
      </c>
    </row>
    <row r="148" spans="1:9">
      <c r="A148" s="99"/>
      <c r="B148" s="80" t="s">
        <v>528</v>
      </c>
      <c r="C148" s="80" t="s">
        <v>513</v>
      </c>
      <c r="D148" s="81">
        <v>0.72916666666666663</v>
      </c>
      <c r="E148" s="81">
        <v>0.75</v>
      </c>
      <c r="F148" s="81">
        <f>E148-D148</f>
        <v>2.083333333333337E-2</v>
      </c>
    </row>
    <row r="149" spans="1:9">
      <c r="A149" s="99"/>
      <c r="B149" s="80" t="s">
        <v>698</v>
      </c>
      <c r="C149" s="80" t="s">
        <v>510</v>
      </c>
      <c r="D149" s="81">
        <v>0.8125</v>
      </c>
      <c r="E149" s="81">
        <v>0.84027777777777779</v>
      </c>
      <c r="F149" s="81">
        <f>E149-D149</f>
        <v>2.777777777777779E-2</v>
      </c>
    </row>
    <row r="150" spans="1:9">
      <c r="A150" s="99"/>
      <c r="B150" s="80"/>
      <c r="C150" s="80"/>
      <c r="D150" s="81"/>
      <c r="E150" s="81"/>
      <c r="F150" s="81">
        <f>E150-D150</f>
        <v>0</v>
      </c>
    </row>
    <row r="151" spans="1:9">
      <c r="A151" s="99"/>
      <c r="B151" s="80"/>
      <c r="C151" s="80"/>
      <c r="D151" s="81"/>
      <c r="E151" s="81"/>
      <c r="F151" s="81">
        <f>E151-D151</f>
        <v>0</v>
      </c>
    </row>
    <row r="152" spans="1:9">
      <c r="A152" s="99" t="s">
        <v>708</v>
      </c>
      <c r="B152" s="80" t="s">
        <v>528</v>
      </c>
      <c r="C152" s="80" t="s">
        <v>504</v>
      </c>
      <c r="D152" s="81">
        <v>0.41666666666666669</v>
      </c>
      <c r="E152" s="81">
        <v>0.4236111111111111</v>
      </c>
      <c r="F152" s="81">
        <f>E152-D152</f>
        <v>6.9444444444444198E-3</v>
      </c>
      <c r="H152" s="79" t="s">
        <v>505</v>
      </c>
      <c r="I152" s="79" t="s">
        <v>506</v>
      </c>
    </row>
    <row r="153" spans="1:9">
      <c r="A153" s="99"/>
      <c r="B153" s="80" t="s">
        <v>551</v>
      </c>
      <c r="C153" s="80" t="s">
        <v>508</v>
      </c>
      <c r="D153" s="81">
        <v>0.42708333333333331</v>
      </c>
      <c r="E153" s="81">
        <v>0.45833333333333331</v>
      </c>
      <c r="F153" s="81">
        <f>E153-D153</f>
        <v>3.125E-2</v>
      </c>
      <c r="H153" s="83" t="s">
        <v>504</v>
      </c>
      <c r="I153" s="81">
        <f>SUMIFS(F152:F166, C152:C166,H153)</f>
        <v>0.22916666666666674</v>
      </c>
    </row>
    <row r="154" spans="1:9">
      <c r="A154" s="99"/>
      <c r="B154" s="80" t="s">
        <v>511</v>
      </c>
      <c r="C154" s="80" t="s">
        <v>504</v>
      </c>
      <c r="D154" s="81">
        <v>0.45833333333333331</v>
      </c>
      <c r="E154" s="81">
        <v>0.47222222222222227</v>
      </c>
      <c r="F154" s="81">
        <f>E154-D154</f>
        <v>1.3888888888888951E-2</v>
      </c>
      <c r="H154" s="83" t="s">
        <v>508</v>
      </c>
      <c r="I154" s="81">
        <f>SUMIFS(F152:F166, C152:C166,H154)</f>
        <v>7.2916666666666685E-2</v>
      </c>
    </row>
    <row r="155" spans="1:9">
      <c r="A155" s="99"/>
      <c r="B155" s="80" t="s">
        <v>551</v>
      </c>
      <c r="C155" s="80" t="s">
        <v>508</v>
      </c>
      <c r="D155" s="81">
        <v>0.47916666666666669</v>
      </c>
      <c r="E155" s="81">
        <v>0.52083333333333337</v>
      </c>
      <c r="F155" s="81">
        <f>E155-D155</f>
        <v>4.1666666666666685E-2</v>
      </c>
      <c r="H155" s="83" t="s">
        <v>510</v>
      </c>
      <c r="I155" s="81">
        <f>SUMIFS(F152:F166, C152:C166,H155)</f>
        <v>0</v>
      </c>
    </row>
    <row r="156" spans="1:9">
      <c r="A156" s="99"/>
      <c r="B156" s="80" t="s">
        <v>518</v>
      </c>
      <c r="C156" s="80" t="s">
        <v>516</v>
      </c>
      <c r="D156" s="81">
        <v>0.52083333333333337</v>
      </c>
      <c r="E156" s="81">
        <v>0.54166666666666663</v>
      </c>
      <c r="F156" s="81">
        <f>E156-D156</f>
        <v>2.0833333333333259E-2</v>
      </c>
      <c r="H156" s="83" t="s">
        <v>513</v>
      </c>
      <c r="I156" s="81">
        <f>SUMIFS(F152:F166, C152:C166,H156)</f>
        <v>0</v>
      </c>
    </row>
    <row r="157" spans="1:9">
      <c r="A157" s="99"/>
      <c r="B157" s="80" t="s">
        <v>520</v>
      </c>
      <c r="C157" s="80" t="s">
        <v>516</v>
      </c>
      <c r="D157" s="81">
        <v>0.47222222222222227</v>
      </c>
      <c r="E157" s="81">
        <v>0.47916666666666669</v>
      </c>
      <c r="F157" s="81">
        <f>E157-D157</f>
        <v>6.9444444444444198E-3</v>
      </c>
      <c r="H157" s="83" t="s">
        <v>512</v>
      </c>
      <c r="I157" s="81">
        <f>SUMIFS(F152:F166, C152:C166,H157)</f>
        <v>0</v>
      </c>
    </row>
    <row r="158" spans="1:9">
      <c r="A158" s="99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>E158-D158</f>
        <v>1.041666666666663E-2</v>
      </c>
      <c r="H158" s="83" t="s">
        <v>516</v>
      </c>
      <c r="I158" s="81">
        <f>SUMIFS(F152:F166, C152:C166,H158)</f>
        <v>3.8194444444444309E-2</v>
      </c>
    </row>
    <row r="159" spans="1:9">
      <c r="A159" s="99"/>
      <c r="B159" s="80" t="s">
        <v>578</v>
      </c>
      <c r="C159" s="80" t="s">
        <v>504</v>
      </c>
      <c r="D159" s="81">
        <v>0.66666666666666663</v>
      </c>
      <c r="E159" s="81">
        <v>0.75</v>
      </c>
      <c r="F159" s="81">
        <f>E159-D159</f>
        <v>8.333333333333337E-2</v>
      </c>
      <c r="H159" s="78" t="s">
        <v>519</v>
      </c>
      <c r="I159" s="79">
        <f>SUM(I153:I158)</f>
        <v>0.34027777777777773</v>
      </c>
    </row>
    <row r="160" spans="1:9">
      <c r="A160" s="99"/>
      <c r="B160" s="80" t="s">
        <v>546</v>
      </c>
      <c r="C160" s="80" t="s">
        <v>504</v>
      </c>
      <c r="D160" s="81">
        <v>0.75</v>
      </c>
      <c r="E160" s="81">
        <v>0.875</v>
      </c>
      <c r="F160" s="81">
        <f>E160-D160</f>
        <v>0.125</v>
      </c>
      <c r="I160" s="84"/>
    </row>
    <row r="161" spans="1:9">
      <c r="A161" s="99"/>
      <c r="B161" s="87" t="s">
        <v>94</v>
      </c>
      <c r="C161" s="80"/>
      <c r="D161" s="81"/>
      <c r="E161" s="81"/>
      <c r="F161" s="81">
        <f>E161-D161</f>
        <v>0</v>
      </c>
      <c r="I161" s="84"/>
    </row>
    <row r="162" spans="1:9">
      <c r="A162" s="99"/>
      <c r="B162" s="80"/>
      <c r="C162" s="80"/>
      <c r="D162" s="81"/>
      <c r="E162" s="81"/>
      <c r="F162" s="81">
        <f>E162-D162</f>
        <v>0</v>
      </c>
    </row>
    <row r="163" spans="1:9">
      <c r="A163" s="99"/>
      <c r="B163" s="80"/>
      <c r="C163" s="80"/>
      <c r="D163" s="81"/>
      <c r="E163" s="81"/>
      <c r="F163" s="81">
        <f>E163-D163</f>
        <v>0</v>
      </c>
    </row>
    <row r="164" spans="1:9">
      <c r="A164" s="99"/>
      <c r="B164" s="80"/>
      <c r="C164" s="80"/>
      <c r="D164" s="81"/>
      <c r="E164" s="81"/>
      <c r="F164" s="81">
        <f>E164-D164</f>
        <v>0</v>
      </c>
    </row>
    <row r="165" spans="1:9">
      <c r="A165" s="99"/>
      <c r="B165" s="80"/>
      <c r="C165" s="80"/>
      <c r="D165" s="81"/>
      <c r="E165" s="81"/>
      <c r="F165" s="81">
        <f>E165-D165</f>
        <v>0</v>
      </c>
    </row>
    <row r="166" spans="1:9">
      <c r="A166" s="99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155" priority="12" operator="greaterThan">
      <formula>0.25</formula>
    </cfRule>
    <cfRule type="cellIs" dxfId="154" priority="13" operator="lessThan">
      <formula>0.25</formula>
    </cfRule>
  </conditionalFormatting>
  <conditionalFormatting sqref="I4 I19 I34 I49 I64 I79 I94 I109 I124 I139 I154">
    <cfRule type="cellIs" dxfId="153" priority="9" operator="lessThan">
      <formula>0.0416666666666667</formula>
    </cfRule>
    <cfRule type="cellIs" dxfId="152" priority="10" operator="greaterThan">
      <formula>0.0416666666666667</formula>
    </cfRule>
    <cfRule type="cellIs" dxfId="151" priority="11" operator="greaterThan">
      <formula>0.0416666666666667</formula>
    </cfRule>
  </conditionalFormatting>
  <conditionalFormatting sqref="I5 I20 I35 I50 I65 I80 I95 I110 I125 I140 I155">
    <cfRule type="cellIs" dxfId="150" priority="7" operator="lessThan">
      <formula>0.0833333333333333</formula>
    </cfRule>
    <cfRule type="cellIs" dxfId="149" priority="8" operator="greaterThan">
      <formula>0.0833333333333333</formula>
    </cfRule>
  </conditionalFormatting>
  <conditionalFormatting sqref="I6 I21 I36 I51 I66 I81 I96 I111 I126 I141 I156">
    <cfRule type="cellIs" dxfId="148" priority="5" operator="lessThan">
      <formula>0.0416666666666667</formula>
    </cfRule>
    <cfRule type="cellIs" dxfId="147" priority="6" operator="greaterThan">
      <formula>0.0416666666666667</formula>
    </cfRule>
  </conditionalFormatting>
  <conditionalFormatting sqref="I7 I22 I37 I52 I67 I82 I97 I112 I127 I142 I157">
    <cfRule type="cellIs" dxfId="146" priority="3" operator="lessThan">
      <formula>0.0416666666666667</formula>
    </cfRule>
    <cfRule type="cellIs" dxfId="145" priority="4" operator="greaterThan">
      <formula>0.0416666666666667</formula>
    </cfRule>
  </conditionalFormatting>
  <conditionalFormatting sqref="I8 I23 I38 I53 I68 I83 I98 I113 I128 I143 I158">
    <cfRule type="cellIs" dxfId="144" priority="1" operator="lessThan">
      <formula>0.0625</formula>
    </cfRule>
    <cfRule type="cellIs" dxfId="143" priority="2" operator="greaterThan">
      <formula>0.0625</formula>
    </cfRule>
  </conditionalFormatting>
  <dataValidations count="1">
    <dataValidation type="list" allowBlank="1" showInputMessage="1" showErrorMessage="1" sqref="C2:C166" xr:uid="{0203240A-78A0-48DE-B736-B6998F014440}">
      <formula1>$Q$1:$Q$7</formula1>
    </dataValidation>
  </dataValidation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8057D-5D0C-4D52-82F8-96895A370A83}">
  <dimension ref="A1:Q166"/>
  <sheetViews>
    <sheetView workbookViewId="0">
      <selection activeCell="B5" sqref="B5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99" t="s">
        <v>47</v>
      </c>
      <c r="B2" s="80" t="s">
        <v>709</v>
      </c>
      <c r="C2" s="80" t="s">
        <v>504</v>
      </c>
      <c r="D2" s="81">
        <v>0.41666666666666669</v>
      </c>
      <c r="E2" s="88">
        <v>0.50694444444444442</v>
      </c>
      <c r="F2" s="81">
        <f t="shared" ref="F2:F65" si="0">E2-D2</f>
        <v>9.0277777777777735E-2</v>
      </c>
      <c r="H2" s="79" t="s">
        <v>505</v>
      </c>
      <c r="I2" s="79" t="s">
        <v>506</v>
      </c>
      <c r="Q2" t="s">
        <v>504</v>
      </c>
    </row>
    <row r="3" spans="1:17">
      <c r="A3" s="99"/>
      <c r="B3" s="80" t="s">
        <v>710</v>
      </c>
      <c r="C3" s="80" t="s">
        <v>504</v>
      </c>
      <c r="D3" s="81">
        <v>0.59375</v>
      </c>
      <c r="E3" s="89">
        <v>0.70833333333333337</v>
      </c>
      <c r="F3" s="81">
        <f t="shared" si="0"/>
        <v>0.11458333333333337</v>
      </c>
      <c r="H3" s="83" t="s">
        <v>504</v>
      </c>
      <c r="I3" s="81">
        <f>SUMIFS(F2:F16, C2:C16,H3)</f>
        <v>0.24652777777777773</v>
      </c>
      <c r="K3" t="s">
        <v>632</v>
      </c>
      <c r="Q3" t="s">
        <v>508</v>
      </c>
    </row>
    <row r="4" spans="1:17">
      <c r="A4" s="99"/>
      <c r="B4" s="80" t="s">
        <v>711</v>
      </c>
      <c r="C4" s="80" t="s">
        <v>510</v>
      </c>
      <c r="D4" s="81">
        <v>0.70833333333333337</v>
      </c>
      <c r="E4" s="81">
        <v>0.75</v>
      </c>
      <c r="F4" s="81">
        <f t="shared" si="0"/>
        <v>4.166666666666663E-2</v>
      </c>
      <c r="H4" s="83" t="s">
        <v>508</v>
      </c>
      <c r="I4" s="81">
        <f>SUMIFS(F2:F16, C2:C16,H4)</f>
        <v>0</v>
      </c>
      <c r="K4" t="s">
        <v>712</v>
      </c>
      <c r="Q4" t="s">
        <v>510</v>
      </c>
    </row>
    <row r="5" spans="1:17">
      <c r="A5" s="99"/>
      <c r="B5" s="80" t="s">
        <v>713</v>
      </c>
      <c r="C5" s="80" t="s">
        <v>504</v>
      </c>
      <c r="D5" s="81">
        <v>0.77083333333333337</v>
      </c>
      <c r="E5" s="81">
        <v>0.8125</v>
      </c>
      <c r="F5" s="81">
        <f t="shared" si="0"/>
        <v>4.166666666666663E-2</v>
      </c>
      <c r="H5" s="83" t="s">
        <v>510</v>
      </c>
      <c r="I5" s="81">
        <f>SUMIFS(F2:F16, C2:C16,H5)</f>
        <v>4.166666666666663E-2</v>
      </c>
      <c r="Q5" t="s">
        <v>513</v>
      </c>
    </row>
    <row r="6" spans="1:17">
      <c r="A6" s="99"/>
      <c r="B6" s="80" t="s">
        <v>518</v>
      </c>
      <c r="C6" s="80" t="s">
        <v>516</v>
      </c>
      <c r="D6" s="81">
        <v>0.5625</v>
      </c>
      <c r="E6" s="81">
        <v>0.58333333333333337</v>
      </c>
      <c r="F6" s="81">
        <f t="shared" si="0"/>
        <v>2.083333333333337E-2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99"/>
      <c r="B7" s="80"/>
      <c r="C7" s="80"/>
      <c r="D7" s="81"/>
      <c r="E7" s="81"/>
      <c r="F7" s="81">
        <f t="shared" si="0"/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99"/>
      <c r="B8" s="80"/>
      <c r="C8" s="80"/>
      <c r="D8" s="81"/>
      <c r="E8" s="81"/>
      <c r="F8" s="81">
        <f t="shared" si="0"/>
        <v>0</v>
      </c>
      <c r="H8" s="83" t="s">
        <v>516</v>
      </c>
      <c r="I8" s="81">
        <f>SUMIFS(F2:F16, C2:C16,H8)</f>
        <v>2.083333333333337E-2</v>
      </c>
    </row>
    <row r="9" spans="1:17">
      <c r="A9" s="99"/>
      <c r="B9" s="80"/>
      <c r="C9" s="80"/>
      <c r="D9" s="81"/>
      <c r="E9" s="81"/>
      <c r="F9" s="81">
        <f t="shared" si="0"/>
        <v>0</v>
      </c>
      <c r="H9" s="78" t="s">
        <v>519</v>
      </c>
      <c r="I9" s="79">
        <f>SUM(I3:I8)</f>
        <v>0.30902777777777773</v>
      </c>
    </row>
    <row r="10" spans="1:17">
      <c r="A10" s="99"/>
      <c r="B10" s="80"/>
      <c r="C10" s="80"/>
      <c r="D10" s="81"/>
      <c r="E10" s="81"/>
      <c r="F10" s="81">
        <f t="shared" si="0"/>
        <v>0</v>
      </c>
      <c r="I10" s="84"/>
    </row>
    <row r="11" spans="1:17">
      <c r="A11" s="99"/>
      <c r="B11" s="80"/>
      <c r="C11" s="80"/>
      <c r="D11" s="81"/>
      <c r="E11" s="81"/>
      <c r="F11" s="81">
        <f t="shared" si="0"/>
        <v>0</v>
      </c>
      <c r="I11" s="84"/>
    </row>
    <row r="12" spans="1:17">
      <c r="A12" s="99"/>
      <c r="B12" s="80"/>
      <c r="C12" s="80"/>
      <c r="D12" s="81"/>
      <c r="E12" s="81"/>
      <c r="F12" s="81">
        <f t="shared" si="0"/>
        <v>0</v>
      </c>
    </row>
    <row r="13" spans="1:17">
      <c r="A13" s="99"/>
      <c r="B13" s="80"/>
      <c r="C13" s="80"/>
      <c r="D13" s="81"/>
      <c r="E13" s="81"/>
      <c r="F13" s="81">
        <f t="shared" si="0"/>
        <v>0</v>
      </c>
    </row>
    <row r="14" spans="1:17">
      <c r="A14" s="99"/>
      <c r="B14" s="80"/>
      <c r="C14" s="80"/>
      <c r="D14" s="81"/>
      <c r="E14" s="81"/>
      <c r="F14" s="81">
        <f t="shared" si="0"/>
        <v>0</v>
      </c>
    </row>
    <row r="15" spans="1:17">
      <c r="A15" s="99"/>
      <c r="B15" s="80"/>
      <c r="C15" s="80"/>
      <c r="D15" s="81"/>
      <c r="E15" s="81"/>
      <c r="F15" s="81">
        <f t="shared" si="0"/>
        <v>0</v>
      </c>
    </row>
    <row r="16" spans="1:17">
      <c r="A16" s="99"/>
      <c r="B16" s="80"/>
      <c r="C16" s="80"/>
      <c r="D16" s="81"/>
      <c r="E16" s="81"/>
      <c r="F16" s="81">
        <f t="shared" si="0"/>
        <v>0</v>
      </c>
    </row>
    <row r="17" spans="1:11">
      <c r="A17" s="99" t="s">
        <v>9</v>
      </c>
      <c r="B17" s="80" t="s">
        <v>714</v>
      </c>
      <c r="C17" s="80" t="s">
        <v>504</v>
      </c>
      <c r="D17" s="81">
        <v>0.33333333333333331</v>
      </c>
      <c r="E17" s="81">
        <v>0.39583333333333331</v>
      </c>
      <c r="F17" s="81">
        <f t="shared" si="0"/>
        <v>6.25E-2</v>
      </c>
      <c r="H17" s="79" t="s">
        <v>505</v>
      </c>
      <c r="I17" s="79" t="s">
        <v>506</v>
      </c>
    </row>
    <row r="18" spans="1:11">
      <c r="A18" s="99"/>
      <c r="B18" t="s">
        <v>715</v>
      </c>
      <c r="C18" t="s">
        <v>516</v>
      </c>
      <c r="D18" s="81">
        <v>0.39583333333333331</v>
      </c>
      <c r="E18" s="81">
        <v>0.4375</v>
      </c>
      <c r="F18" s="81">
        <f t="shared" si="0"/>
        <v>4.1666666666666685E-2</v>
      </c>
      <c r="H18" s="83" t="s">
        <v>504</v>
      </c>
      <c r="I18" s="81">
        <f t="shared" ref="I18" si="1">SUMIFS(F17:F31, C17:C31,H18)</f>
        <v>0.1875</v>
      </c>
    </row>
    <row r="19" spans="1:11">
      <c r="A19" s="99"/>
      <c r="B19" s="80" t="s">
        <v>716</v>
      </c>
      <c r="C19" s="80" t="s">
        <v>508</v>
      </c>
      <c r="D19" s="81">
        <v>0.4375</v>
      </c>
      <c r="E19" s="81">
        <v>0.54166666666666663</v>
      </c>
      <c r="F19" s="81">
        <f t="shared" si="0"/>
        <v>0.10416666666666663</v>
      </c>
      <c r="H19" s="83" t="s">
        <v>508</v>
      </c>
      <c r="I19" s="81">
        <f t="shared" ref="I19" si="2">SUMIFS(F17:F31, C17:C31,H19)</f>
        <v>0.27083333333333337</v>
      </c>
    </row>
    <row r="20" spans="1:11">
      <c r="A20" s="99"/>
      <c r="B20" s="80" t="s">
        <v>717</v>
      </c>
      <c r="C20" s="80" t="s">
        <v>508</v>
      </c>
      <c r="D20" s="81">
        <v>0.54166666666666663</v>
      </c>
      <c r="E20" s="81">
        <v>0.70833333333333337</v>
      </c>
      <c r="F20" s="81">
        <f t="shared" si="0"/>
        <v>0.16666666666666674</v>
      </c>
      <c r="H20" s="83" t="s">
        <v>510</v>
      </c>
      <c r="I20" s="81">
        <f t="shared" ref="I20" si="3">SUMIFS(F17:F31, C17:C31,H20)</f>
        <v>0</v>
      </c>
    </row>
    <row r="21" spans="1:11">
      <c r="A21" s="99"/>
      <c r="B21" t="s">
        <v>715</v>
      </c>
      <c r="C21" t="s">
        <v>516</v>
      </c>
      <c r="D21" s="81">
        <v>0.72916666666666663</v>
      </c>
      <c r="E21" s="81">
        <v>0.79166666666666663</v>
      </c>
      <c r="F21" s="81">
        <f t="shared" si="0"/>
        <v>6.25E-2</v>
      </c>
      <c r="H21" s="83" t="s">
        <v>513</v>
      </c>
      <c r="I21" s="81">
        <f t="shared" ref="I21" si="4">SUMIFS(F17:F31, C17:C31,H21)</f>
        <v>0</v>
      </c>
    </row>
    <row r="22" spans="1:11">
      <c r="A22" s="99"/>
      <c r="B22" s="80" t="s">
        <v>718</v>
      </c>
      <c r="C22" s="80" t="s">
        <v>504</v>
      </c>
      <c r="D22" s="81">
        <v>0.79166666666666663</v>
      </c>
      <c r="E22" s="81">
        <v>0.875</v>
      </c>
      <c r="F22" s="81">
        <f t="shared" si="0"/>
        <v>8.333333333333337E-2</v>
      </c>
      <c r="H22" s="83" t="s">
        <v>512</v>
      </c>
      <c r="I22" s="81">
        <f t="shared" ref="I22" si="5">SUMIFS(F17:F31, C17:C31,H22)</f>
        <v>0</v>
      </c>
    </row>
    <row r="23" spans="1:11">
      <c r="A23" s="99"/>
      <c r="B23" s="80" t="s">
        <v>609</v>
      </c>
      <c r="C23" s="80" t="s">
        <v>504</v>
      </c>
      <c r="D23" s="81">
        <v>0.875</v>
      </c>
      <c r="E23" s="81">
        <v>0.91666666666666663</v>
      </c>
      <c r="F23" s="81">
        <f t="shared" si="0"/>
        <v>4.166666666666663E-2</v>
      </c>
      <c r="H23" s="83" t="s">
        <v>516</v>
      </c>
      <c r="I23" s="81">
        <f t="shared" ref="I23" si="6">SUMIFS(F17:F31, C17:C31,H23)</f>
        <v>0.10416666666666669</v>
      </c>
    </row>
    <row r="24" spans="1:11">
      <c r="A24" s="99"/>
      <c r="B24" s="80"/>
      <c r="C24" s="80"/>
      <c r="D24" s="81"/>
      <c r="E24" s="81"/>
      <c r="F24" s="81">
        <f t="shared" si="0"/>
        <v>0</v>
      </c>
      <c r="H24" s="78" t="s">
        <v>519</v>
      </c>
      <c r="I24" s="79">
        <f t="shared" ref="I24" si="7">SUM(I18:I23)</f>
        <v>0.5625</v>
      </c>
    </row>
    <row r="25" spans="1:11">
      <c r="A25" s="99"/>
      <c r="B25" s="80"/>
      <c r="C25" s="80"/>
      <c r="D25" s="81"/>
      <c r="E25" s="81"/>
      <c r="F25" s="81">
        <f t="shared" si="0"/>
        <v>0</v>
      </c>
      <c r="I25" s="84"/>
    </row>
    <row r="26" spans="1:11">
      <c r="A26" s="99"/>
      <c r="B26" s="80"/>
      <c r="C26" s="80"/>
      <c r="D26" s="81"/>
      <c r="E26" s="81"/>
      <c r="F26" s="81">
        <f t="shared" si="0"/>
        <v>0</v>
      </c>
      <c r="I26" s="84"/>
    </row>
    <row r="27" spans="1:11">
      <c r="A27" s="99"/>
      <c r="B27" s="80"/>
      <c r="C27" s="80"/>
      <c r="D27" s="81"/>
      <c r="E27" s="81"/>
      <c r="F27" s="81">
        <f t="shared" si="0"/>
        <v>0</v>
      </c>
    </row>
    <row r="28" spans="1:11">
      <c r="A28" s="99"/>
      <c r="B28" s="80"/>
      <c r="C28" s="80"/>
      <c r="D28" s="81"/>
      <c r="E28" s="81"/>
      <c r="F28" s="81">
        <f t="shared" si="0"/>
        <v>0</v>
      </c>
    </row>
    <row r="29" spans="1:11">
      <c r="A29" s="99"/>
      <c r="B29" s="80"/>
      <c r="C29" s="80"/>
      <c r="D29" s="81"/>
      <c r="E29" s="81"/>
      <c r="F29" s="81">
        <f t="shared" si="0"/>
        <v>0</v>
      </c>
    </row>
    <row r="30" spans="1:11">
      <c r="A30" s="99"/>
      <c r="B30" s="80"/>
      <c r="C30" s="80"/>
      <c r="D30" s="81"/>
      <c r="E30" s="81"/>
      <c r="F30" s="81">
        <f t="shared" si="0"/>
        <v>0</v>
      </c>
    </row>
    <row r="31" spans="1:11">
      <c r="A31" s="99"/>
      <c r="B31" s="80"/>
      <c r="C31" s="80"/>
      <c r="D31" s="81"/>
      <c r="E31" s="81"/>
      <c r="F31" s="81">
        <f t="shared" si="0"/>
        <v>0</v>
      </c>
    </row>
    <row r="32" spans="1:11">
      <c r="A32" s="99" t="s">
        <v>13</v>
      </c>
      <c r="B32" s="80" t="s">
        <v>719</v>
      </c>
      <c r="C32" s="80" t="s">
        <v>504</v>
      </c>
      <c r="D32" s="81">
        <v>0.375</v>
      </c>
      <c r="E32" s="81">
        <v>0.52083333333333337</v>
      </c>
      <c r="F32" s="81">
        <f t="shared" si="0"/>
        <v>0.14583333333333337</v>
      </c>
      <c r="H32" s="79" t="s">
        <v>505</v>
      </c>
      <c r="I32" s="79" t="s">
        <v>506</v>
      </c>
      <c r="K32" t="s">
        <v>632</v>
      </c>
    </row>
    <row r="33" spans="1:11">
      <c r="A33" s="99"/>
      <c r="B33" s="80" t="s">
        <v>720</v>
      </c>
      <c r="C33" s="80" t="s">
        <v>510</v>
      </c>
      <c r="D33" s="81">
        <v>0.5625</v>
      </c>
      <c r="E33" s="81">
        <v>0.66666666666666663</v>
      </c>
      <c r="F33" s="81">
        <f t="shared" si="0"/>
        <v>0.10416666666666663</v>
      </c>
      <c r="H33" s="83" t="s">
        <v>504</v>
      </c>
      <c r="I33" s="81">
        <f t="shared" ref="I33" si="8">SUMIFS(F32:F46, C32:C46,H33)</f>
        <v>0.20833333333333337</v>
      </c>
    </row>
    <row r="34" spans="1:11">
      <c r="A34" s="99"/>
      <c r="B34" s="80" t="s">
        <v>715</v>
      </c>
      <c r="C34" s="80" t="s">
        <v>516</v>
      </c>
      <c r="D34" s="81">
        <v>0.52083333333333337</v>
      </c>
      <c r="E34" s="81">
        <v>0.55555555555555558</v>
      </c>
      <c r="F34" s="81">
        <f t="shared" si="0"/>
        <v>3.472222222222221E-2</v>
      </c>
      <c r="H34" s="83" t="s">
        <v>508</v>
      </c>
      <c r="I34" s="81">
        <f t="shared" ref="I34" si="9">SUMIFS(F32:F46, C32:C46,H34)</f>
        <v>0</v>
      </c>
      <c r="K34" t="s">
        <v>721</v>
      </c>
    </row>
    <row r="35" spans="1:11">
      <c r="A35" s="99"/>
      <c r="B35" s="80" t="s">
        <v>722</v>
      </c>
      <c r="C35" s="80" t="s">
        <v>504</v>
      </c>
      <c r="D35" s="81">
        <v>0.66666666666666663</v>
      </c>
      <c r="E35" s="81">
        <v>0.72916666666666663</v>
      </c>
      <c r="F35" s="81">
        <f t="shared" si="0"/>
        <v>6.25E-2</v>
      </c>
      <c r="H35" s="83" t="s">
        <v>510</v>
      </c>
      <c r="I35" s="81">
        <f t="shared" ref="I35" si="10">SUMIFS(F32:F46, C32:C46,H35)</f>
        <v>0.10416666666666663</v>
      </c>
      <c r="K35" t="s">
        <v>723</v>
      </c>
    </row>
    <row r="36" spans="1:11">
      <c r="A36" s="99"/>
      <c r="B36" s="80"/>
      <c r="C36" s="80"/>
      <c r="D36" s="81"/>
      <c r="E36" s="81"/>
      <c r="F36" s="81">
        <f t="shared" si="0"/>
        <v>0</v>
      </c>
      <c r="H36" s="83" t="s">
        <v>513</v>
      </c>
      <c r="I36" s="81">
        <f t="shared" ref="I36" si="11">SUMIFS(F32:F46, C32:C46,H36)</f>
        <v>0</v>
      </c>
    </row>
    <row r="37" spans="1:11">
      <c r="A37" s="99"/>
      <c r="B37" s="80"/>
      <c r="C37" s="80"/>
      <c r="D37" s="81"/>
      <c r="E37" s="81"/>
      <c r="F37" s="81">
        <f t="shared" si="0"/>
        <v>0</v>
      </c>
      <c r="H37" s="83" t="s">
        <v>512</v>
      </c>
      <c r="I37" s="81">
        <f t="shared" ref="I37" si="12">SUMIFS(F32:F46, C32:C46,H37)</f>
        <v>0</v>
      </c>
    </row>
    <row r="38" spans="1:11">
      <c r="A38" s="99"/>
      <c r="B38" s="80"/>
      <c r="C38" s="80"/>
      <c r="D38" s="81"/>
      <c r="E38" s="81"/>
      <c r="F38" s="81">
        <f t="shared" si="0"/>
        <v>0</v>
      </c>
      <c r="H38" s="83" t="s">
        <v>516</v>
      </c>
      <c r="I38" s="81">
        <f t="shared" ref="I38" si="13">SUMIFS(F32:F46, C32:C46,H38)</f>
        <v>3.472222222222221E-2</v>
      </c>
    </row>
    <row r="39" spans="1:11">
      <c r="A39" s="99"/>
      <c r="B39" s="80"/>
      <c r="C39" s="80"/>
      <c r="D39" s="81"/>
      <c r="E39" s="81"/>
      <c r="F39" s="81">
        <f t="shared" si="0"/>
        <v>0</v>
      </c>
      <c r="H39" s="78" t="s">
        <v>519</v>
      </c>
      <c r="I39" s="79">
        <f t="shared" ref="I39" si="14">SUM(I33:I38)</f>
        <v>0.34722222222222221</v>
      </c>
    </row>
    <row r="40" spans="1:11">
      <c r="A40" s="99"/>
      <c r="B40" s="80"/>
      <c r="C40" s="80"/>
      <c r="D40" s="81"/>
      <c r="E40" s="81"/>
      <c r="F40" s="81">
        <f t="shared" si="0"/>
        <v>0</v>
      </c>
      <c r="I40" s="84"/>
    </row>
    <row r="41" spans="1:11">
      <c r="A41" s="99"/>
      <c r="B41" s="80"/>
      <c r="C41" s="80"/>
      <c r="D41" s="81"/>
      <c r="E41" s="81"/>
      <c r="F41" s="81">
        <f t="shared" si="0"/>
        <v>0</v>
      </c>
      <c r="I41" s="84"/>
    </row>
    <row r="42" spans="1:11">
      <c r="A42" s="99"/>
      <c r="B42" s="80"/>
      <c r="C42" s="80"/>
      <c r="D42" s="81"/>
      <c r="E42" s="81"/>
      <c r="F42" s="81">
        <f t="shared" si="0"/>
        <v>0</v>
      </c>
    </row>
    <row r="43" spans="1:11">
      <c r="A43" s="99"/>
      <c r="B43" s="80"/>
      <c r="C43" s="80"/>
      <c r="D43" s="81"/>
      <c r="E43" s="81"/>
      <c r="F43" s="81">
        <f t="shared" si="0"/>
        <v>0</v>
      </c>
    </row>
    <row r="44" spans="1:11">
      <c r="A44" s="99"/>
      <c r="B44" s="80"/>
      <c r="C44" s="80"/>
      <c r="D44" s="81"/>
      <c r="E44" s="81"/>
      <c r="F44" s="81">
        <f t="shared" si="0"/>
        <v>0</v>
      </c>
    </row>
    <row r="45" spans="1:11">
      <c r="A45" s="99"/>
      <c r="B45" s="80"/>
      <c r="C45" s="80"/>
      <c r="D45" s="81"/>
      <c r="E45" s="81"/>
      <c r="F45" s="81">
        <f t="shared" si="0"/>
        <v>0</v>
      </c>
    </row>
    <row r="46" spans="1:11">
      <c r="A46" s="99"/>
      <c r="B46" s="80"/>
      <c r="C46" s="80"/>
      <c r="D46" s="81"/>
      <c r="E46" s="81"/>
      <c r="F46" s="81">
        <f t="shared" si="0"/>
        <v>0</v>
      </c>
    </row>
    <row r="47" spans="1:11">
      <c r="A47" s="99" t="s">
        <v>16</v>
      </c>
      <c r="B47" s="80" t="s">
        <v>565</v>
      </c>
      <c r="C47" s="80" t="s">
        <v>508</v>
      </c>
      <c r="D47" s="81">
        <v>0.41666666666666669</v>
      </c>
      <c r="E47" s="81">
        <v>0.4236111111111111</v>
      </c>
      <c r="F47" s="81">
        <f t="shared" si="0"/>
        <v>6.9444444444444198E-3</v>
      </c>
      <c r="H47" s="79" t="s">
        <v>505</v>
      </c>
      <c r="I47" s="79" t="s">
        <v>506</v>
      </c>
    </row>
    <row r="48" spans="1:11">
      <c r="A48" s="99"/>
      <c r="B48" s="80" t="s">
        <v>724</v>
      </c>
      <c r="C48" s="80" t="s">
        <v>504</v>
      </c>
      <c r="D48" s="81">
        <v>0.4236111111111111</v>
      </c>
      <c r="E48" s="81">
        <v>0.5</v>
      </c>
      <c r="F48" s="81">
        <f t="shared" si="0"/>
        <v>7.6388888888888895E-2</v>
      </c>
      <c r="H48" s="83" t="s">
        <v>504</v>
      </c>
      <c r="I48" s="81">
        <f t="shared" ref="I48" si="15">SUMIFS(F47:F61, C47:C61,H48)</f>
        <v>0.21527777777777773</v>
      </c>
    </row>
    <row r="49" spans="1:9">
      <c r="A49" s="99"/>
      <c r="B49" s="80" t="s">
        <v>725</v>
      </c>
      <c r="C49" s="80" t="s">
        <v>504</v>
      </c>
      <c r="D49" s="81">
        <v>0.5</v>
      </c>
      <c r="E49" s="81">
        <v>0.54166666666666663</v>
      </c>
      <c r="F49" s="81">
        <f t="shared" si="0"/>
        <v>4.166666666666663E-2</v>
      </c>
      <c r="H49" s="83" t="s">
        <v>508</v>
      </c>
      <c r="I49" s="81">
        <f t="shared" ref="I49" si="16">SUMIFS(F47:F61, C47:C61,H49)</f>
        <v>6.9444444444444198E-3</v>
      </c>
    </row>
    <row r="50" spans="1:9">
      <c r="A50" s="99"/>
      <c r="B50" s="80" t="s">
        <v>518</v>
      </c>
      <c r="C50" s="80" t="s">
        <v>516</v>
      </c>
      <c r="D50" s="81">
        <v>0.54166666666666663</v>
      </c>
      <c r="E50" s="81">
        <v>0.58333333333333337</v>
      </c>
      <c r="F50" s="81">
        <f t="shared" si="0"/>
        <v>4.1666666666666741E-2</v>
      </c>
      <c r="H50" s="83" t="s">
        <v>510</v>
      </c>
      <c r="I50" s="81">
        <f t="shared" ref="I50" si="17">SUMIFS(F47:F61, C47:C61,H50)</f>
        <v>6.25E-2</v>
      </c>
    </row>
    <row r="51" spans="1:9">
      <c r="A51" s="99"/>
      <c r="B51" s="80" t="s">
        <v>725</v>
      </c>
      <c r="C51" s="80" t="s">
        <v>504</v>
      </c>
      <c r="D51" s="81">
        <v>0.58333333333333337</v>
      </c>
      <c r="E51" s="81">
        <v>0.625</v>
      </c>
      <c r="F51" s="81">
        <f t="shared" si="0"/>
        <v>4.166666666666663E-2</v>
      </c>
      <c r="H51" s="83" t="s">
        <v>513</v>
      </c>
      <c r="I51" s="81">
        <f t="shared" ref="I51" si="18">SUMIFS(F47:F61, C47:C61,H51)</f>
        <v>0</v>
      </c>
    </row>
    <row r="52" spans="1:9">
      <c r="A52" s="99"/>
      <c r="B52" s="80" t="s">
        <v>609</v>
      </c>
      <c r="C52" s="80" t="s">
        <v>510</v>
      </c>
      <c r="D52" s="81">
        <v>0.625</v>
      </c>
      <c r="E52" s="81">
        <v>0.6875</v>
      </c>
      <c r="F52" s="81">
        <f t="shared" si="0"/>
        <v>6.25E-2</v>
      </c>
      <c r="H52" s="83" t="s">
        <v>512</v>
      </c>
      <c r="I52" s="81">
        <f t="shared" ref="I52" si="19">SUMIFS(F47:F61, C47:C61,H52)</f>
        <v>0</v>
      </c>
    </row>
    <row r="53" spans="1:9">
      <c r="A53" s="99"/>
      <c r="B53" s="80" t="s">
        <v>725</v>
      </c>
      <c r="C53" s="80" t="s">
        <v>504</v>
      </c>
      <c r="D53" s="81">
        <v>0.71527777777777779</v>
      </c>
      <c r="E53" s="81">
        <v>0.77083333333333337</v>
      </c>
      <c r="F53" s="81">
        <f t="shared" si="0"/>
        <v>5.555555555555558E-2</v>
      </c>
      <c r="H53" s="83" t="s">
        <v>516</v>
      </c>
      <c r="I53" s="81">
        <f t="shared" ref="I53" si="20">SUMIFS(F47:F61, C47:C61,H53)</f>
        <v>4.1666666666666741E-2</v>
      </c>
    </row>
    <row r="54" spans="1:9">
      <c r="A54" s="99"/>
      <c r="B54" s="80"/>
      <c r="C54" s="80" t="s">
        <v>504</v>
      </c>
      <c r="D54" s="81">
        <v>0</v>
      </c>
      <c r="E54" s="81">
        <v>0</v>
      </c>
      <c r="F54" s="81">
        <f t="shared" si="0"/>
        <v>0</v>
      </c>
      <c r="H54" s="78" t="s">
        <v>519</v>
      </c>
      <c r="I54" s="79">
        <f t="shared" ref="I54" si="21">SUM(I48:I53)</f>
        <v>0.3263888888888889</v>
      </c>
    </row>
    <row r="55" spans="1:9">
      <c r="A55" s="99"/>
      <c r="B55" s="80"/>
      <c r="C55" s="80" t="s">
        <v>504</v>
      </c>
      <c r="D55" s="81">
        <v>0</v>
      </c>
      <c r="E55" s="81">
        <v>0</v>
      </c>
      <c r="F55" s="81">
        <f t="shared" si="0"/>
        <v>0</v>
      </c>
      <c r="I55" s="84"/>
    </row>
    <row r="56" spans="1:9">
      <c r="A56" s="99"/>
      <c r="B56" s="80"/>
      <c r="C56" s="80"/>
      <c r="D56" s="81"/>
      <c r="E56" s="81"/>
      <c r="F56" s="81">
        <f t="shared" si="0"/>
        <v>0</v>
      </c>
      <c r="I56" s="84"/>
    </row>
    <row r="57" spans="1:9">
      <c r="A57" s="99"/>
      <c r="B57" s="80"/>
      <c r="C57" s="80"/>
      <c r="D57" s="81"/>
      <c r="E57" s="81"/>
      <c r="F57" s="81">
        <f t="shared" si="0"/>
        <v>0</v>
      </c>
    </row>
    <row r="58" spans="1:9">
      <c r="A58" s="99"/>
      <c r="B58" s="80"/>
      <c r="C58" s="80"/>
      <c r="D58" s="81"/>
      <c r="E58" s="81"/>
      <c r="F58" s="81">
        <f t="shared" si="0"/>
        <v>0</v>
      </c>
    </row>
    <row r="59" spans="1:9">
      <c r="A59" s="99"/>
      <c r="B59" s="80"/>
      <c r="C59" s="80"/>
      <c r="D59" s="81"/>
      <c r="E59" s="81"/>
      <c r="F59" s="81">
        <f t="shared" si="0"/>
        <v>0</v>
      </c>
    </row>
    <row r="60" spans="1:9">
      <c r="A60" s="99"/>
      <c r="B60" s="80"/>
      <c r="C60" s="80"/>
      <c r="D60" s="81"/>
      <c r="E60" s="81"/>
      <c r="F60" s="81">
        <f t="shared" si="0"/>
        <v>0</v>
      </c>
    </row>
    <row r="61" spans="1:9">
      <c r="A61" s="99"/>
      <c r="B61" s="80"/>
      <c r="C61" s="80"/>
      <c r="D61" s="81"/>
      <c r="E61" s="81"/>
      <c r="F61" s="81">
        <f t="shared" si="0"/>
        <v>0</v>
      </c>
    </row>
    <row r="62" spans="1:9">
      <c r="A62" s="99" t="s">
        <v>17</v>
      </c>
      <c r="B62" s="80"/>
      <c r="C62" s="80" t="s">
        <v>504</v>
      </c>
      <c r="D62" s="81">
        <v>0</v>
      </c>
      <c r="E62" s="81">
        <v>0</v>
      </c>
      <c r="F62" s="81">
        <f t="shared" si="0"/>
        <v>0</v>
      </c>
      <c r="H62" s="79" t="s">
        <v>505</v>
      </c>
      <c r="I62" s="79" t="s">
        <v>506</v>
      </c>
    </row>
    <row r="63" spans="1:9">
      <c r="A63" s="99"/>
      <c r="B63" s="80"/>
      <c r="C63" s="80" t="s">
        <v>508</v>
      </c>
      <c r="D63" s="81">
        <v>0</v>
      </c>
      <c r="E63" s="81">
        <v>0</v>
      </c>
      <c r="F63" s="81">
        <f t="shared" ref="F63:F70" si="22">E63-D63</f>
        <v>0</v>
      </c>
      <c r="H63" s="83" t="s">
        <v>504</v>
      </c>
      <c r="I63" s="81">
        <f t="shared" ref="I63" si="23">SUMIFS(F62:F76, C62:C76,H63)</f>
        <v>0</v>
      </c>
    </row>
    <row r="64" spans="1:9">
      <c r="A64" s="99"/>
      <c r="B64" s="80"/>
      <c r="C64" s="80" t="s">
        <v>504</v>
      </c>
      <c r="D64" s="81">
        <v>0</v>
      </c>
      <c r="E64" s="81">
        <v>0</v>
      </c>
      <c r="F64" s="81">
        <f t="shared" si="22"/>
        <v>0</v>
      </c>
      <c r="H64" s="83" t="s">
        <v>508</v>
      </c>
      <c r="I64" s="81">
        <f t="shared" ref="I64" si="24">SUMIFS(F62:F76, C62:C76,H64)</f>
        <v>0</v>
      </c>
    </row>
    <row r="65" spans="1:9">
      <c r="A65" s="99"/>
      <c r="B65" s="80"/>
      <c r="C65" s="80" t="s">
        <v>508</v>
      </c>
      <c r="D65" s="81">
        <v>0</v>
      </c>
      <c r="E65" s="81">
        <v>0</v>
      </c>
      <c r="F65" s="81">
        <f t="shared" si="22"/>
        <v>0</v>
      </c>
      <c r="H65" s="83" t="s">
        <v>510</v>
      </c>
      <c r="I65" s="81">
        <f t="shared" ref="I65" si="25">SUMIFS(F62:F76, C62:C76,H65)</f>
        <v>0</v>
      </c>
    </row>
    <row r="66" spans="1:9">
      <c r="A66" s="99"/>
      <c r="B66" s="80"/>
      <c r="C66" s="80" t="s">
        <v>516</v>
      </c>
      <c r="D66" s="81">
        <v>0</v>
      </c>
      <c r="E66" s="81">
        <v>0</v>
      </c>
      <c r="F66" s="81">
        <f t="shared" si="22"/>
        <v>0</v>
      </c>
      <c r="H66" s="83" t="s">
        <v>513</v>
      </c>
      <c r="I66" s="81">
        <f t="shared" ref="I66" si="26">SUMIFS(F62:F76, C62:C76,H66)</f>
        <v>0</v>
      </c>
    </row>
    <row r="67" spans="1:9">
      <c r="A67" s="99"/>
      <c r="B67" s="80"/>
      <c r="C67" s="80" t="s">
        <v>516</v>
      </c>
      <c r="D67" s="81">
        <v>0</v>
      </c>
      <c r="E67" s="81">
        <v>0</v>
      </c>
      <c r="F67" s="81">
        <f t="shared" si="22"/>
        <v>0</v>
      </c>
      <c r="H67" s="83" t="s">
        <v>512</v>
      </c>
      <c r="I67" s="81">
        <f t="shared" ref="I67" si="27">SUMIFS(F62:F76, C62:C76,H67)</f>
        <v>0</v>
      </c>
    </row>
    <row r="68" spans="1:9">
      <c r="A68" s="99"/>
      <c r="B68" s="80"/>
      <c r="C68" s="80" t="s">
        <v>516</v>
      </c>
      <c r="D68" s="81">
        <v>0</v>
      </c>
      <c r="E68" s="81">
        <v>0</v>
      </c>
      <c r="F68" s="81">
        <f t="shared" si="22"/>
        <v>0</v>
      </c>
      <c r="H68" s="83" t="s">
        <v>516</v>
      </c>
      <c r="I68" s="81">
        <f t="shared" ref="I68" si="28">SUMIFS(F62:F76, C62:C76,H68)</f>
        <v>0</v>
      </c>
    </row>
    <row r="69" spans="1:9">
      <c r="A69" s="99"/>
      <c r="B69" s="80"/>
      <c r="C69" s="80" t="s">
        <v>504</v>
      </c>
      <c r="D69" s="81">
        <v>0</v>
      </c>
      <c r="E69" s="81">
        <v>0</v>
      </c>
      <c r="F69" s="81">
        <f t="shared" si="22"/>
        <v>0</v>
      </c>
      <c r="H69" s="78" t="s">
        <v>519</v>
      </c>
      <c r="I69" s="79">
        <f t="shared" ref="I69" si="29">SUM(I63:I68)</f>
        <v>0</v>
      </c>
    </row>
    <row r="70" spans="1:9">
      <c r="A70" s="99"/>
      <c r="B70" s="80"/>
      <c r="C70" s="80" t="s">
        <v>504</v>
      </c>
      <c r="D70" s="81">
        <v>0</v>
      </c>
      <c r="E70" s="81">
        <v>0</v>
      </c>
      <c r="F70" s="81">
        <f t="shared" si="22"/>
        <v>0</v>
      </c>
      <c r="I70" s="84"/>
    </row>
    <row r="71" spans="1:9">
      <c r="A71" s="99"/>
      <c r="B71" s="80"/>
      <c r="C71" s="80"/>
      <c r="D71" s="81"/>
      <c r="E71" s="81"/>
      <c r="F71" s="81">
        <f t="shared" ref="F66:F129" si="30">E71-D71</f>
        <v>0</v>
      </c>
      <c r="I71" s="84"/>
    </row>
    <row r="72" spans="1:9">
      <c r="A72" s="99"/>
      <c r="B72" s="80"/>
      <c r="C72" s="80"/>
      <c r="D72" s="81"/>
      <c r="E72" s="81"/>
      <c r="F72" s="81">
        <f t="shared" si="30"/>
        <v>0</v>
      </c>
    </row>
    <row r="73" spans="1:9">
      <c r="A73" s="99"/>
      <c r="B73" s="80"/>
      <c r="C73" s="80"/>
      <c r="D73" s="81"/>
      <c r="E73" s="81"/>
      <c r="F73" s="81">
        <f t="shared" si="30"/>
        <v>0</v>
      </c>
    </row>
    <row r="74" spans="1:9">
      <c r="A74" s="99"/>
      <c r="B74" s="80"/>
      <c r="C74" s="80"/>
      <c r="D74" s="81"/>
      <c r="E74" s="81"/>
      <c r="F74" s="81">
        <f t="shared" si="30"/>
        <v>0</v>
      </c>
    </row>
    <row r="75" spans="1:9">
      <c r="A75" s="99"/>
      <c r="B75" s="80"/>
      <c r="C75" s="80"/>
      <c r="D75" s="81"/>
      <c r="E75" s="81"/>
      <c r="F75" s="81">
        <f t="shared" si="30"/>
        <v>0</v>
      </c>
    </row>
    <row r="76" spans="1:9">
      <c r="A76" s="99"/>
      <c r="B76" s="80"/>
      <c r="C76" s="80"/>
      <c r="D76" s="81"/>
      <c r="E76" s="81"/>
      <c r="F76" s="81">
        <f t="shared" si="30"/>
        <v>0</v>
      </c>
    </row>
    <row r="77" spans="1:9">
      <c r="A77" s="99" t="s">
        <v>685</v>
      </c>
      <c r="B77" s="80" t="s">
        <v>572</v>
      </c>
      <c r="C77" s="80" t="s">
        <v>508</v>
      </c>
      <c r="D77" s="81">
        <v>0.43055555555555558</v>
      </c>
      <c r="E77" s="81">
        <v>0.44444444444444442</v>
      </c>
      <c r="F77" s="81">
        <f t="shared" si="30"/>
        <v>1.388888888888884E-2</v>
      </c>
      <c r="H77" s="79" t="s">
        <v>505</v>
      </c>
      <c r="I77" s="79" t="s">
        <v>506</v>
      </c>
    </row>
    <row r="78" spans="1:9">
      <c r="A78" s="99"/>
      <c r="B78" s="80" t="s">
        <v>726</v>
      </c>
      <c r="C78" s="80" t="s">
        <v>504</v>
      </c>
      <c r="D78" s="81">
        <v>0.44791666666666669</v>
      </c>
      <c r="E78" s="81">
        <v>0.53472222222222221</v>
      </c>
      <c r="F78" s="81">
        <f t="shared" si="30"/>
        <v>8.6805555555555525E-2</v>
      </c>
      <c r="H78" s="83" t="s">
        <v>504</v>
      </c>
      <c r="I78" s="81">
        <f t="shared" ref="I78" si="31">SUMIFS(F77:F91, C77:C91,H78)</f>
        <v>8.6805555555555525E-2</v>
      </c>
    </row>
    <row r="79" spans="1:9">
      <c r="A79" s="99"/>
      <c r="B79" s="80" t="s">
        <v>518</v>
      </c>
      <c r="C79" s="80" t="s">
        <v>516</v>
      </c>
      <c r="D79" s="81">
        <v>0.54166666666666663</v>
      </c>
      <c r="E79" s="81">
        <v>0.58333333333333337</v>
      </c>
      <c r="F79" s="81">
        <f t="shared" si="30"/>
        <v>4.1666666666666741E-2</v>
      </c>
      <c r="H79" s="83" t="s">
        <v>508</v>
      </c>
      <c r="I79" s="81">
        <f t="shared" ref="I79" si="32">SUMIFS(F77:F91, C77:C91,H79)</f>
        <v>1.388888888888884E-2</v>
      </c>
    </row>
    <row r="80" spans="1:9">
      <c r="A80" s="99"/>
      <c r="B80" s="80" t="s">
        <v>609</v>
      </c>
      <c r="C80" s="80" t="s">
        <v>510</v>
      </c>
      <c r="D80" s="81">
        <v>0.58333333333333337</v>
      </c>
      <c r="E80" s="81">
        <v>0.64583333333333337</v>
      </c>
      <c r="F80" s="81">
        <f t="shared" si="30"/>
        <v>6.25E-2</v>
      </c>
      <c r="H80" s="83" t="s">
        <v>510</v>
      </c>
      <c r="I80" s="81">
        <f t="shared" ref="I80" si="33">SUMIFS(F77:F91, C77:C91,H80)</f>
        <v>6.25E-2</v>
      </c>
    </row>
    <row r="81" spans="1:9">
      <c r="A81" s="99"/>
      <c r="B81" s="80" t="s">
        <v>521</v>
      </c>
      <c r="C81" s="80" t="s">
        <v>516</v>
      </c>
      <c r="D81" s="81">
        <v>0.64583333333333337</v>
      </c>
      <c r="E81" s="81">
        <v>0.65972222222222221</v>
      </c>
      <c r="F81" s="81">
        <f t="shared" si="30"/>
        <v>1.388888888888884E-2</v>
      </c>
      <c r="H81" s="83" t="s">
        <v>513</v>
      </c>
      <c r="I81" s="81">
        <f t="shared" ref="I81" si="34">SUMIFS(F77:F91, C77:C91,H81)</f>
        <v>0</v>
      </c>
    </row>
    <row r="82" spans="1:9">
      <c r="A82" s="99"/>
      <c r="B82" s="80"/>
      <c r="C82" s="80"/>
      <c r="D82" s="81"/>
      <c r="E82" s="81"/>
      <c r="F82" s="81">
        <f t="shared" si="30"/>
        <v>0</v>
      </c>
      <c r="H82" s="83" t="s">
        <v>512</v>
      </c>
      <c r="I82" s="81">
        <f t="shared" ref="I82" si="35">SUMIFS(F77:F91, C77:C91,H82)</f>
        <v>0</v>
      </c>
    </row>
    <row r="83" spans="1:9">
      <c r="A83" s="99"/>
      <c r="B83" s="80"/>
      <c r="C83" s="80"/>
      <c r="D83" s="81"/>
      <c r="E83" s="81"/>
      <c r="F83" s="81">
        <f t="shared" si="30"/>
        <v>0</v>
      </c>
      <c r="H83" s="83" t="s">
        <v>516</v>
      </c>
      <c r="I83" s="81">
        <f t="shared" ref="I83" si="36">SUMIFS(F77:F91, C77:C91,H83)</f>
        <v>5.555555555555558E-2</v>
      </c>
    </row>
    <row r="84" spans="1:9">
      <c r="A84" s="99"/>
      <c r="B84" s="80"/>
      <c r="C84" s="80"/>
      <c r="D84" s="81"/>
      <c r="E84" s="81"/>
      <c r="F84" s="81">
        <f t="shared" si="30"/>
        <v>0</v>
      </c>
      <c r="H84" s="78" t="s">
        <v>519</v>
      </c>
      <c r="I84" s="79">
        <f t="shared" ref="I84" si="37">SUM(I78:I83)</f>
        <v>0.21874999999999994</v>
      </c>
    </row>
    <row r="85" spans="1:9">
      <c r="A85" s="99"/>
      <c r="B85" s="80"/>
      <c r="C85" s="80"/>
      <c r="D85" s="81"/>
      <c r="E85" s="81"/>
      <c r="F85" s="81">
        <f t="shared" si="30"/>
        <v>0</v>
      </c>
      <c r="I85" s="84"/>
    </row>
    <row r="86" spans="1:9">
      <c r="A86" s="99"/>
      <c r="B86" s="80"/>
      <c r="C86" s="80"/>
      <c r="D86" s="81"/>
      <c r="E86" s="81"/>
      <c r="F86" s="81">
        <f t="shared" si="30"/>
        <v>0</v>
      </c>
      <c r="I86" s="84"/>
    </row>
    <row r="87" spans="1:9">
      <c r="A87" s="99"/>
      <c r="B87" s="80"/>
      <c r="C87" s="80"/>
      <c r="D87" s="81"/>
      <c r="E87" s="81"/>
      <c r="F87" s="81">
        <f t="shared" si="30"/>
        <v>0</v>
      </c>
    </row>
    <row r="88" spans="1:9">
      <c r="A88" s="99"/>
      <c r="B88" s="80"/>
      <c r="C88" s="80"/>
      <c r="D88" s="81"/>
      <c r="E88" s="81"/>
      <c r="F88" s="81">
        <f t="shared" si="30"/>
        <v>0</v>
      </c>
    </row>
    <row r="89" spans="1:9">
      <c r="A89" s="99"/>
      <c r="B89" s="80"/>
      <c r="C89" s="80"/>
      <c r="D89" s="81"/>
      <c r="E89" s="81"/>
      <c r="F89" s="81">
        <f t="shared" si="30"/>
        <v>0</v>
      </c>
    </row>
    <row r="90" spans="1:9">
      <c r="A90" s="99"/>
      <c r="B90" s="80"/>
      <c r="C90" s="80"/>
      <c r="D90" s="81"/>
      <c r="E90" s="81"/>
      <c r="F90" s="81">
        <f t="shared" si="30"/>
        <v>0</v>
      </c>
    </row>
    <row r="91" spans="1:9">
      <c r="A91" s="99"/>
      <c r="B91" s="80"/>
      <c r="C91" s="80"/>
      <c r="D91" s="81"/>
      <c r="E91" s="81"/>
      <c r="F91" s="81">
        <f t="shared" si="30"/>
        <v>0</v>
      </c>
    </row>
    <row r="92" spans="1:9">
      <c r="A92" s="99" t="s">
        <v>727</v>
      </c>
      <c r="B92" s="80"/>
      <c r="C92" s="80"/>
      <c r="D92" s="81"/>
      <c r="E92" s="81"/>
      <c r="F92" s="81">
        <f t="shared" si="30"/>
        <v>0</v>
      </c>
      <c r="H92" s="79" t="s">
        <v>505</v>
      </c>
      <c r="I92" s="79" t="s">
        <v>506</v>
      </c>
    </row>
    <row r="93" spans="1:9">
      <c r="A93" s="99"/>
      <c r="B93" s="80"/>
      <c r="C93" s="80"/>
      <c r="D93" s="81"/>
      <c r="E93" s="81"/>
      <c r="F93" s="81">
        <f t="shared" si="30"/>
        <v>0</v>
      </c>
      <c r="H93" s="83" t="s">
        <v>504</v>
      </c>
      <c r="I93" s="81">
        <f t="shared" ref="I93" si="38">SUMIFS(F92:F106, C92:C106,H93)</f>
        <v>0</v>
      </c>
    </row>
    <row r="94" spans="1:9">
      <c r="A94" s="99"/>
      <c r="B94" s="80"/>
      <c r="C94" s="80"/>
      <c r="D94" s="81"/>
      <c r="E94" s="81"/>
      <c r="F94" s="81">
        <f t="shared" si="30"/>
        <v>0</v>
      </c>
      <c r="H94" s="83" t="s">
        <v>508</v>
      </c>
      <c r="I94" s="81">
        <f t="shared" ref="I94" si="39">SUMIFS(F92:F106, C92:C106,H94)</f>
        <v>0</v>
      </c>
    </row>
    <row r="95" spans="1:9">
      <c r="A95" s="99"/>
      <c r="B95" s="80"/>
      <c r="C95" s="80"/>
      <c r="D95" s="81"/>
      <c r="E95" s="81"/>
      <c r="F95" s="81">
        <f t="shared" si="30"/>
        <v>0</v>
      </c>
      <c r="H95" s="83" t="s">
        <v>510</v>
      </c>
      <c r="I95" s="81">
        <f t="shared" ref="I95" si="40">SUMIFS(F92:F106, C92:C106,H95)</f>
        <v>0</v>
      </c>
    </row>
    <row r="96" spans="1:9">
      <c r="A96" s="99"/>
      <c r="B96" s="80" t="s">
        <v>728</v>
      </c>
      <c r="C96" s="80"/>
      <c r="D96" s="81"/>
      <c r="E96" s="81"/>
      <c r="F96" s="81">
        <f t="shared" si="30"/>
        <v>0</v>
      </c>
      <c r="H96" s="83" t="s">
        <v>513</v>
      </c>
      <c r="I96" s="81">
        <f t="shared" ref="I96" si="41">SUMIFS(F92:F106, C92:C106,H96)</f>
        <v>0</v>
      </c>
    </row>
    <row r="97" spans="1:9">
      <c r="A97" s="99"/>
      <c r="B97" s="80"/>
      <c r="C97" s="80"/>
      <c r="D97" s="81"/>
      <c r="E97" s="81"/>
      <c r="F97" s="81">
        <f t="shared" si="30"/>
        <v>0</v>
      </c>
      <c r="H97" s="83" t="s">
        <v>512</v>
      </c>
      <c r="I97" s="81">
        <f t="shared" ref="I97" si="42">SUMIFS(F92:F106, C92:C106,H97)</f>
        <v>0</v>
      </c>
    </row>
    <row r="98" spans="1:9">
      <c r="A98" s="99"/>
      <c r="B98" s="80"/>
      <c r="C98" s="80"/>
      <c r="D98" s="81"/>
      <c r="E98" s="81"/>
      <c r="F98" s="81">
        <f t="shared" si="30"/>
        <v>0</v>
      </c>
      <c r="H98" s="83" t="s">
        <v>516</v>
      </c>
      <c r="I98" s="81">
        <f t="shared" ref="I98" si="43">SUMIFS(F92:F106, C92:C106,H98)</f>
        <v>0</v>
      </c>
    </row>
    <row r="99" spans="1:9">
      <c r="A99" s="99"/>
      <c r="B99" s="80"/>
      <c r="C99" s="80"/>
      <c r="D99" s="81"/>
      <c r="E99" s="81"/>
      <c r="F99" s="81">
        <f t="shared" si="30"/>
        <v>0</v>
      </c>
      <c r="H99" s="78" t="s">
        <v>519</v>
      </c>
      <c r="I99" s="79">
        <f t="shared" ref="I99" si="44">SUM(I93:I98)</f>
        <v>0</v>
      </c>
    </row>
    <row r="100" spans="1:9">
      <c r="A100" s="99"/>
      <c r="B100" s="80"/>
      <c r="C100" s="80"/>
      <c r="D100" s="81"/>
      <c r="E100" s="81"/>
      <c r="F100" s="81">
        <f t="shared" si="30"/>
        <v>0</v>
      </c>
      <c r="I100" s="84"/>
    </row>
    <row r="101" spans="1:9">
      <c r="A101" s="99"/>
      <c r="B101" s="80"/>
      <c r="C101" s="80"/>
      <c r="D101" s="81"/>
      <c r="E101" s="81"/>
      <c r="F101" s="81">
        <f t="shared" si="30"/>
        <v>0</v>
      </c>
      <c r="I101" s="84"/>
    </row>
    <row r="102" spans="1:9">
      <c r="A102" s="99"/>
      <c r="B102" s="80"/>
      <c r="C102" s="80"/>
      <c r="D102" s="81"/>
      <c r="E102" s="81"/>
      <c r="F102" s="81">
        <f t="shared" si="30"/>
        <v>0</v>
      </c>
    </row>
    <row r="103" spans="1:9">
      <c r="A103" s="99"/>
      <c r="B103" s="80"/>
      <c r="C103" s="80"/>
      <c r="D103" s="81"/>
      <c r="E103" s="81"/>
      <c r="F103" s="81">
        <f t="shared" si="30"/>
        <v>0</v>
      </c>
    </row>
    <row r="104" spans="1:9">
      <c r="A104" s="99"/>
      <c r="B104" s="80"/>
      <c r="C104" s="80"/>
      <c r="D104" s="81"/>
      <c r="E104" s="81"/>
      <c r="F104" s="81">
        <f t="shared" si="30"/>
        <v>0</v>
      </c>
    </row>
    <row r="105" spans="1:9">
      <c r="A105" s="99"/>
      <c r="B105" s="80"/>
      <c r="C105" s="80"/>
      <c r="D105" s="81"/>
      <c r="E105" s="81"/>
      <c r="F105" s="81">
        <f t="shared" si="30"/>
        <v>0</v>
      </c>
    </row>
    <row r="106" spans="1:9">
      <c r="A106" s="99"/>
      <c r="B106" s="80"/>
      <c r="C106" s="80"/>
      <c r="D106" s="81"/>
      <c r="E106" s="81"/>
      <c r="F106" s="81">
        <f t="shared" si="30"/>
        <v>0</v>
      </c>
    </row>
    <row r="107" spans="1:9">
      <c r="A107" s="99" t="s">
        <v>631</v>
      </c>
      <c r="B107" s="80" t="s">
        <v>729</v>
      </c>
      <c r="C107" s="80" t="s">
        <v>508</v>
      </c>
      <c r="D107" s="81">
        <v>0.41666666666666669</v>
      </c>
      <c r="E107" s="81">
        <v>0.4236111111111111</v>
      </c>
      <c r="F107" s="81">
        <f t="shared" si="30"/>
        <v>6.9444444444444198E-3</v>
      </c>
      <c r="H107" s="79" t="s">
        <v>505</v>
      </c>
      <c r="I107" s="79" t="s">
        <v>506</v>
      </c>
    </row>
    <row r="108" spans="1:9">
      <c r="A108" s="99"/>
      <c r="B108" s="80" t="s">
        <v>730</v>
      </c>
      <c r="C108" s="80" t="s">
        <v>510</v>
      </c>
      <c r="D108" s="81">
        <v>0.4236111111111111</v>
      </c>
      <c r="E108" s="81">
        <v>0.47916666666666669</v>
      </c>
      <c r="F108" s="81">
        <f t="shared" si="30"/>
        <v>5.555555555555558E-2</v>
      </c>
      <c r="H108" s="83" t="s">
        <v>504</v>
      </c>
      <c r="I108" s="81">
        <f t="shared" ref="I108" si="45">SUMIFS(F107:F121, C107:C121,H108)</f>
        <v>7.2916666666666685E-2</v>
      </c>
    </row>
    <row r="109" spans="1:9">
      <c r="A109" s="99"/>
      <c r="B109" s="80" t="s">
        <v>715</v>
      </c>
      <c r="C109" s="80" t="s">
        <v>516</v>
      </c>
      <c r="D109" s="81">
        <v>0.47916666666666669</v>
      </c>
      <c r="E109" s="81">
        <v>0.48958333333333331</v>
      </c>
      <c r="F109" s="81">
        <f t="shared" si="30"/>
        <v>1.041666666666663E-2</v>
      </c>
      <c r="H109" s="83" t="s">
        <v>508</v>
      </c>
      <c r="I109" s="81">
        <f t="shared" ref="I109" si="46">SUMIFS(F107:F121, C107:C121,H109)</f>
        <v>0.11111111111111105</v>
      </c>
    </row>
    <row r="110" spans="1:9">
      <c r="A110" s="99"/>
      <c r="B110" s="80" t="s">
        <v>731</v>
      </c>
      <c r="C110" s="80" t="s">
        <v>504</v>
      </c>
      <c r="D110" s="81">
        <v>0.48958333333333331</v>
      </c>
      <c r="E110" s="81">
        <v>0.5625</v>
      </c>
      <c r="F110" s="81">
        <f t="shared" si="30"/>
        <v>7.2916666666666685E-2</v>
      </c>
      <c r="H110" s="83" t="s">
        <v>510</v>
      </c>
      <c r="I110" s="81">
        <f t="shared" ref="I110" si="47">SUMIFS(F107:F121, C107:C121,H110)</f>
        <v>9.722222222222221E-2</v>
      </c>
    </row>
    <row r="111" spans="1:9">
      <c r="A111" s="99"/>
      <c r="B111" s="80" t="s">
        <v>732</v>
      </c>
      <c r="C111" s="80" t="s">
        <v>510</v>
      </c>
      <c r="D111" s="81">
        <v>0.5625</v>
      </c>
      <c r="E111" s="81">
        <v>0.60416666666666663</v>
      </c>
      <c r="F111" s="81">
        <f t="shared" si="30"/>
        <v>4.166666666666663E-2</v>
      </c>
      <c r="H111" s="83" t="s">
        <v>513</v>
      </c>
      <c r="I111" s="81">
        <f t="shared" ref="I111" si="48">SUMIFS(F107:F121, C107:C121,H111)</f>
        <v>0</v>
      </c>
    </row>
    <row r="112" spans="1:9">
      <c r="A112" s="99"/>
      <c r="B112" s="80" t="s">
        <v>518</v>
      </c>
      <c r="C112" s="80" t="s">
        <v>516</v>
      </c>
      <c r="D112" s="81">
        <v>0.60416666666666663</v>
      </c>
      <c r="E112" s="81">
        <v>0.63194444444444442</v>
      </c>
      <c r="F112" s="81">
        <f t="shared" si="30"/>
        <v>2.777777777777779E-2</v>
      </c>
      <c r="H112" s="83" t="s">
        <v>512</v>
      </c>
      <c r="I112" s="81">
        <f t="shared" ref="I112" si="49">SUMIFS(F107:F121, C107:C121,H112)</f>
        <v>0</v>
      </c>
    </row>
    <row r="113" spans="1:9">
      <c r="A113" s="99"/>
      <c r="B113" s="80" t="s">
        <v>733</v>
      </c>
      <c r="C113" s="80" t="s">
        <v>508</v>
      </c>
      <c r="D113" s="81">
        <v>0.64583333333333337</v>
      </c>
      <c r="E113" s="81">
        <v>0.75</v>
      </c>
      <c r="F113" s="81">
        <f t="shared" si="30"/>
        <v>0.10416666666666663</v>
      </c>
      <c r="H113" s="83" t="s">
        <v>516</v>
      </c>
      <c r="I113" s="81">
        <f t="shared" ref="I113" si="50">SUMIFS(F107:F121, C107:C121,H113)</f>
        <v>3.819444444444442E-2</v>
      </c>
    </row>
    <row r="114" spans="1:9">
      <c r="A114" s="99"/>
      <c r="B114" s="80"/>
      <c r="C114" s="80"/>
      <c r="D114" s="81">
        <v>0</v>
      </c>
      <c r="E114" s="81">
        <v>0</v>
      </c>
      <c r="F114" s="81">
        <f>E114-D114</f>
        <v>0</v>
      </c>
      <c r="H114" s="78" t="s">
        <v>519</v>
      </c>
      <c r="I114" s="79">
        <f t="shared" ref="I114" si="51">SUM(I108:I113)</f>
        <v>0.31944444444444436</v>
      </c>
    </row>
    <row r="115" spans="1:9">
      <c r="A115" s="99"/>
      <c r="B115" s="80"/>
      <c r="C115" s="80"/>
      <c r="D115" s="81">
        <v>0</v>
      </c>
      <c r="E115" s="81">
        <v>0</v>
      </c>
      <c r="F115" s="81">
        <f t="shared" si="30"/>
        <v>0</v>
      </c>
      <c r="I115" s="84"/>
    </row>
    <row r="116" spans="1:9">
      <c r="A116" s="99"/>
      <c r="B116" s="80"/>
      <c r="C116" s="80"/>
      <c r="D116" s="81"/>
      <c r="E116" s="81"/>
      <c r="F116" s="81">
        <f t="shared" si="30"/>
        <v>0</v>
      </c>
      <c r="I116" s="84"/>
    </row>
    <row r="117" spans="1:9">
      <c r="A117" s="99"/>
      <c r="B117" s="80"/>
      <c r="C117" s="80"/>
      <c r="D117" s="81"/>
      <c r="E117" s="81"/>
      <c r="F117" s="81">
        <f t="shared" si="30"/>
        <v>0</v>
      </c>
    </row>
    <row r="118" spans="1:9">
      <c r="A118" s="99"/>
      <c r="B118" s="80"/>
      <c r="C118" s="80"/>
      <c r="D118" s="81"/>
      <c r="E118" s="81"/>
      <c r="F118" s="81">
        <f t="shared" si="30"/>
        <v>0</v>
      </c>
    </row>
    <row r="119" spans="1:9">
      <c r="A119" s="99"/>
      <c r="B119" s="80"/>
      <c r="C119" s="80"/>
      <c r="D119" s="81"/>
      <c r="E119" s="81"/>
      <c r="F119" s="81">
        <f t="shared" si="30"/>
        <v>0</v>
      </c>
    </row>
    <row r="120" spans="1:9">
      <c r="A120" s="99"/>
      <c r="B120" s="80"/>
      <c r="C120" s="80"/>
      <c r="D120" s="81"/>
      <c r="E120" s="81"/>
      <c r="F120" s="81">
        <f t="shared" si="30"/>
        <v>0</v>
      </c>
    </row>
    <row r="121" spans="1:9">
      <c r="A121" s="99"/>
      <c r="B121" s="80"/>
      <c r="C121" s="80"/>
      <c r="D121" s="81"/>
      <c r="E121" s="81"/>
      <c r="F121" s="81">
        <f t="shared" si="30"/>
        <v>0</v>
      </c>
    </row>
    <row r="122" spans="1:9">
      <c r="A122" s="99" t="s">
        <v>734</v>
      </c>
      <c r="B122" s="80" t="s">
        <v>735</v>
      </c>
      <c r="C122" s="80" t="s">
        <v>508</v>
      </c>
      <c r="D122" s="81">
        <v>0.41666666666666669</v>
      </c>
      <c r="E122" s="81">
        <v>0.4236111111111111</v>
      </c>
      <c r="F122" s="81">
        <f t="shared" si="30"/>
        <v>6.9444444444444198E-3</v>
      </c>
      <c r="H122" s="79" t="s">
        <v>505</v>
      </c>
      <c r="I122" s="79" t="s">
        <v>506</v>
      </c>
    </row>
    <row r="123" spans="1:9">
      <c r="A123" s="99"/>
      <c r="B123" s="80" t="s">
        <v>736</v>
      </c>
      <c r="C123" s="80" t="s">
        <v>504</v>
      </c>
      <c r="D123" s="81">
        <v>0.4236111111111111</v>
      </c>
      <c r="E123" s="81">
        <v>0.5</v>
      </c>
      <c r="F123" s="81">
        <f t="shared" si="30"/>
        <v>7.6388888888888895E-2</v>
      </c>
      <c r="H123" s="83" t="s">
        <v>504</v>
      </c>
      <c r="I123" s="81">
        <f t="shared" ref="I123" si="52">SUMIFS(F122:F136, C122:C136,H123)</f>
        <v>0.21527777777777773</v>
      </c>
    </row>
    <row r="124" spans="1:9">
      <c r="A124" s="99"/>
      <c r="B124" s="80" t="s">
        <v>737</v>
      </c>
      <c r="C124" s="80" t="s">
        <v>504</v>
      </c>
      <c r="D124" s="81">
        <v>0.5</v>
      </c>
      <c r="E124" s="81">
        <v>0.54166666666666663</v>
      </c>
      <c r="F124" s="81">
        <f t="shared" si="30"/>
        <v>4.166666666666663E-2</v>
      </c>
      <c r="H124" s="83" t="s">
        <v>508</v>
      </c>
      <c r="I124" s="81">
        <f t="shared" ref="I124" si="53">SUMIFS(F122:F136, C122:C136,H124)</f>
        <v>6.9444444444444198E-3</v>
      </c>
    </row>
    <row r="125" spans="1:9">
      <c r="A125" s="99"/>
      <c r="B125" s="80" t="s">
        <v>518</v>
      </c>
      <c r="C125" s="80" t="s">
        <v>516</v>
      </c>
      <c r="D125" s="81">
        <v>0.54166666666666663</v>
      </c>
      <c r="E125" s="81">
        <v>0.58333333333333337</v>
      </c>
      <c r="F125" s="81">
        <f t="shared" si="30"/>
        <v>4.1666666666666741E-2</v>
      </c>
      <c r="H125" s="83" t="s">
        <v>510</v>
      </c>
      <c r="I125" s="81">
        <f t="shared" ref="I125" si="54">SUMIFS(F122:F136, C122:C136,H125)</f>
        <v>6.25E-2</v>
      </c>
    </row>
    <row r="126" spans="1:9">
      <c r="A126" s="99"/>
      <c r="B126" s="80" t="s">
        <v>738</v>
      </c>
      <c r="C126" s="80" t="s">
        <v>504</v>
      </c>
      <c r="D126" s="81">
        <v>0.58333333333333337</v>
      </c>
      <c r="E126" s="81">
        <v>0.625</v>
      </c>
      <c r="F126" s="81">
        <f t="shared" si="30"/>
        <v>4.166666666666663E-2</v>
      </c>
      <c r="H126" s="83" t="s">
        <v>513</v>
      </c>
      <c r="I126" s="81">
        <f t="shared" ref="I126" si="55">SUMIFS(F122:F136, C122:C136,H126)</f>
        <v>0</v>
      </c>
    </row>
    <row r="127" spans="1:9">
      <c r="A127" s="99"/>
      <c r="B127" s="80" t="s">
        <v>288</v>
      </c>
      <c r="C127" s="80" t="s">
        <v>510</v>
      </c>
      <c r="D127" s="81">
        <v>0.625</v>
      </c>
      <c r="E127" s="81">
        <v>0.6875</v>
      </c>
      <c r="F127" s="81">
        <f t="shared" si="30"/>
        <v>6.25E-2</v>
      </c>
      <c r="H127" s="83" t="s">
        <v>512</v>
      </c>
      <c r="I127" s="81">
        <f t="shared" ref="I127" si="56">SUMIFS(F122:F136, C122:C136,H127)</f>
        <v>0</v>
      </c>
    </row>
    <row r="128" spans="1:9">
      <c r="A128" s="99"/>
      <c r="B128" s="80" t="s">
        <v>521</v>
      </c>
      <c r="C128" s="80" t="s">
        <v>516</v>
      </c>
      <c r="D128" s="81">
        <v>0.65625</v>
      </c>
      <c r="E128" s="81">
        <v>0.66666666666666663</v>
      </c>
      <c r="F128" s="81">
        <f t="shared" si="30"/>
        <v>1.041666666666663E-2</v>
      </c>
      <c r="H128" s="83" t="s">
        <v>516</v>
      </c>
      <c r="I128" s="81">
        <f t="shared" ref="I128" si="57">SUMIFS(F122:F136, C122:C136,H128)</f>
        <v>5.208333333333337E-2</v>
      </c>
    </row>
    <row r="129" spans="1:9">
      <c r="A129" s="99"/>
      <c r="B129" s="80" t="s">
        <v>739</v>
      </c>
      <c r="C129" s="80" t="s">
        <v>504</v>
      </c>
      <c r="D129" s="81">
        <v>0.71527777777777779</v>
      </c>
      <c r="E129" s="81">
        <v>0.77083333333333337</v>
      </c>
      <c r="F129" s="81">
        <f t="shared" si="30"/>
        <v>5.555555555555558E-2</v>
      </c>
      <c r="H129" s="78" t="s">
        <v>519</v>
      </c>
      <c r="I129" s="79">
        <f t="shared" ref="I129" si="58">SUM(I123:I128)</f>
        <v>0.33680555555555552</v>
      </c>
    </row>
    <row r="130" spans="1:9">
      <c r="A130" s="99"/>
      <c r="B130" s="80"/>
      <c r="C130" s="80" t="s">
        <v>504</v>
      </c>
      <c r="D130" s="81">
        <v>0</v>
      </c>
      <c r="E130" s="81">
        <v>0</v>
      </c>
      <c r="F130" s="81">
        <f t="shared" ref="F130:F193" si="59">E130-D130</f>
        <v>0</v>
      </c>
      <c r="I130" s="84"/>
    </row>
    <row r="131" spans="1:9">
      <c r="A131" s="99"/>
      <c r="B131" s="80"/>
      <c r="C131" s="80"/>
      <c r="D131" s="81"/>
      <c r="E131" s="81"/>
      <c r="F131" s="81">
        <f t="shared" si="59"/>
        <v>0</v>
      </c>
      <c r="I131" s="84"/>
    </row>
    <row r="132" spans="1:9">
      <c r="A132" s="99"/>
      <c r="B132" s="80"/>
      <c r="C132" s="80"/>
      <c r="D132" s="81"/>
      <c r="E132" s="81"/>
      <c r="F132" s="81">
        <f t="shared" si="59"/>
        <v>0</v>
      </c>
    </row>
    <row r="133" spans="1:9">
      <c r="A133" s="99"/>
      <c r="B133" s="80"/>
      <c r="C133" s="80"/>
      <c r="D133" s="81"/>
      <c r="E133" s="81"/>
      <c r="F133" s="81">
        <f t="shared" si="59"/>
        <v>0</v>
      </c>
    </row>
    <row r="134" spans="1:9">
      <c r="A134" s="99"/>
      <c r="B134" s="80"/>
      <c r="C134" s="80"/>
      <c r="D134" s="81"/>
      <c r="E134" s="81"/>
      <c r="F134" s="81">
        <f t="shared" si="59"/>
        <v>0</v>
      </c>
    </row>
    <row r="135" spans="1:9">
      <c r="A135" s="99"/>
      <c r="B135" s="80"/>
      <c r="C135" s="80"/>
      <c r="D135" s="81"/>
      <c r="E135" s="81"/>
      <c r="F135" s="81">
        <f t="shared" si="59"/>
        <v>0</v>
      </c>
    </row>
    <row r="136" spans="1:9">
      <c r="A136" s="99"/>
      <c r="B136" s="80"/>
      <c r="C136" s="80"/>
      <c r="D136" s="81"/>
      <c r="E136" s="81"/>
      <c r="F136" s="81">
        <f t="shared" si="59"/>
        <v>0</v>
      </c>
    </row>
    <row r="137" spans="1:9">
      <c r="A137" s="99" t="s">
        <v>647</v>
      </c>
      <c r="B137" s="80" t="s">
        <v>572</v>
      </c>
      <c r="C137" s="80" t="s">
        <v>508</v>
      </c>
      <c r="D137" s="81">
        <v>0.4375</v>
      </c>
      <c r="E137" s="81">
        <v>0.4513888888888889</v>
      </c>
      <c r="F137" s="81">
        <f t="shared" si="59"/>
        <v>1.3888888888888895E-2</v>
      </c>
      <c r="H137" s="79" t="s">
        <v>505</v>
      </c>
      <c r="I137" s="79" t="s">
        <v>506</v>
      </c>
    </row>
    <row r="138" spans="1:9">
      <c r="A138" s="99"/>
      <c r="B138" s="80" t="s">
        <v>740</v>
      </c>
      <c r="C138" s="80" t="s">
        <v>504</v>
      </c>
      <c r="D138" s="81">
        <v>0.4513888888888889</v>
      </c>
      <c r="E138" s="81">
        <v>0.54166666666666663</v>
      </c>
      <c r="F138" s="81">
        <f t="shared" si="59"/>
        <v>9.0277777777777735E-2</v>
      </c>
      <c r="H138" s="83" t="s">
        <v>504</v>
      </c>
      <c r="I138" s="81">
        <f t="shared" ref="I138" si="60">SUMIFS(F137:F151, C137:C151,H138)</f>
        <v>9.0277777777777735E-2</v>
      </c>
    </row>
    <row r="139" spans="1:9">
      <c r="A139" s="99"/>
      <c r="B139" s="80" t="s">
        <v>518</v>
      </c>
      <c r="C139" s="80" t="s">
        <v>516</v>
      </c>
      <c r="D139" s="81">
        <v>0.54166666666666663</v>
      </c>
      <c r="E139" s="81">
        <v>0.56944444444444442</v>
      </c>
      <c r="F139" s="81">
        <f t="shared" si="59"/>
        <v>2.777777777777779E-2</v>
      </c>
      <c r="H139" s="83" t="s">
        <v>508</v>
      </c>
      <c r="I139" s="81">
        <f t="shared" ref="I139" si="61">SUMIFS(F137:F151, C137:C151,H139)</f>
        <v>1.3888888888888895E-2</v>
      </c>
    </row>
    <row r="140" spans="1:9">
      <c r="A140" s="99"/>
      <c r="B140" s="80" t="s">
        <v>609</v>
      </c>
      <c r="C140" s="80" t="s">
        <v>510</v>
      </c>
      <c r="D140" s="81">
        <v>0.57638888888888895</v>
      </c>
      <c r="E140" s="81">
        <v>0.67361111111111116</v>
      </c>
      <c r="F140" s="81">
        <f t="shared" si="59"/>
        <v>9.722222222222221E-2</v>
      </c>
      <c r="H140" s="83" t="s">
        <v>510</v>
      </c>
      <c r="I140" s="81">
        <f t="shared" ref="I140" si="62">SUMIFS(F137:F151, C137:C151,H140)</f>
        <v>9.722222222222221E-2</v>
      </c>
    </row>
    <row r="141" spans="1:9">
      <c r="A141" s="99"/>
      <c r="B141" s="80"/>
      <c r="C141" s="80" t="s">
        <v>516</v>
      </c>
      <c r="D141" s="81">
        <v>0</v>
      </c>
      <c r="E141" s="81">
        <v>0</v>
      </c>
      <c r="F141" s="81">
        <f t="shared" si="59"/>
        <v>0</v>
      </c>
      <c r="H141" s="83" t="s">
        <v>513</v>
      </c>
      <c r="I141" s="81">
        <f t="shared" ref="I141" si="63">SUMIFS(F137:F151, C137:C151,H141)</f>
        <v>0</v>
      </c>
    </row>
    <row r="142" spans="1:9">
      <c r="A142" s="99"/>
      <c r="B142" s="80"/>
      <c r="C142" s="80" t="s">
        <v>516</v>
      </c>
      <c r="D142" s="81">
        <v>0</v>
      </c>
      <c r="E142" s="81">
        <v>0</v>
      </c>
      <c r="F142" s="81">
        <f t="shared" si="59"/>
        <v>0</v>
      </c>
      <c r="H142" s="83" t="s">
        <v>512</v>
      </c>
      <c r="I142" s="81">
        <f t="shared" ref="I142" si="64">SUMIFS(F137:F151, C137:C151,H142)</f>
        <v>0</v>
      </c>
    </row>
    <row r="143" spans="1:9">
      <c r="A143" s="99"/>
      <c r="B143" s="80"/>
      <c r="C143" s="80" t="s">
        <v>516</v>
      </c>
      <c r="D143" s="81">
        <v>0</v>
      </c>
      <c r="E143" s="81">
        <v>0</v>
      </c>
      <c r="F143" s="81">
        <f t="shared" si="59"/>
        <v>0</v>
      </c>
      <c r="H143" s="83" t="s">
        <v>516</v>
      </c>
      <c r="I143" s="81">
        <f t="shared" ref="I143" si="65">SUMIFS(F137:F151, C137:C151,H143)</f>
        <v>2.777777777777779E-2</v>
      </c>
    </row>
    <row r="144" spans="1:9">
      <c r="A144" s="99"/>
      <c r="B144" s="80"/>
      <c r="C144" s="80" t="s">
        <v>504</v>
      </c>
      <c r="D144" s="81">
        <v>0</v>
      </c>
      <c r="E144" s="81">
        <v>0</v>
      </c>
      <c r="F144" s="81">
        <f t="shared" si="59"/>
        <v>0</v>
      </c>
      <c r="H144" s="78" t="s">
        <v>519</v>
      </c>
      <c r="I144" s="79">
        <f t="shared" ref="I144" si="66">SUM(I138:I143)</f>
        <v>0.22916666666666663</v>
      </c>
    </row>
    <row r="145" spans="1:9">
      <c r="A145" s="99"/>
      <c r="B145" s="80"/>
      <c r="C145" s="80" t="s">
        <v>504</v>
      </c>
      <c r="D145" s="81">
        <v>0</v>
      </c>
      <c r="E145" s="81">
        <v>0</v>
      </c>
      <c r="F145" s="81">
        <f t="shared" si="59"/>
        <v>0</v>
      </c>
      <c r="I145" s="84"/>
    </row>
    <row r="146" spans="1:9">
      <c r="A146" s="99"/>
      <c r="B146" s="80"/>
      <c r="C146" s="80"/>
      <c r="D146" s="81"/>
      <c r="E146" s="81"/>
      <c r="F146" s="81">
        <f t="shared" si="59"/>
        <v>0</v>
      </c>
      <c r="I146" s="84"/>
    </row>
    <row r="147" spans="1:9">
      <c r="A147" s="99"/>
      <c r="B147" s="80"/>
      <c r="C147" s="80"/>
      <c r="D147" s="81"/>
      <c r="E147" s="81"/>
      <c r="F147" s="81">
        <f t="shared" si="59"/>
        <v>0</v>
      </c>
    </row>
    <row r="148" spans="1:9">
      <c r="A148" s="99"/>
      <c r="B148" s="80"/>
      <c r="C148" s="80"/>
      <c r="D148" s="81"/>
      <c r="E148" s="81"/>
      <c r="F148" s="81">
        <f t="shared" si="59"/>
        <v>0</v>
      </c>
    </row>
    <row r="149" spans="1:9">
      <c r="A149" s="99"/>
      <c r="B149" s="80"/>
      <c r="C149" s="80"/>
      <c r="D149" s="81"/>
      <c r="E149" s="81"/>
      <c r="F149" s="81">
        <f t="shared" si="59"/>
        <v>0</v>
      </c>
    </row>
    <row r="150" spans="1:9">
      <c r="A150" s="99"/>
      <c r="B150" s="80"/>
      <c r="C150" s="80"/>
      <c r="D150" s="81"/>
      <c r="E150" s="81"/>
      <c r="F150" s="81">
        <f t="shared" si="59"/>
        <v>0</v>
      </c>
    </row>
    <row r="151" spans="1:9">
      <c r="A151" s="99"/>
      <c r="B151" s="80"/>
      <c r="C151" s="80"/>
      <c r="D151" s="81"/>
      <c r="E151" s="81"/>
      <c r="F151" s="81">
        <f t="shared" si="59"/>
        <v>0</v>
      </c>
    </row>
    <row r="152" spans="1:9">
      <c r="A152" s="99" t="s">
        <v>23</v>
      </c>
      <c r="B152" s="80"/>
      <c r="C152" s="80" t="s">
        <v>504</v>
      </c>
      <c r="D152" s="81">
        <v>0</v>
      </c>
      <c r="E152" s="81">
        <v>0</v>
      </c>
      <c r="F152" s="81">
        <f>E152-D152</f>
        <v>0</v>
      </c>
      <c r="H152" s="79" t="s">
        <v>505</v>
      </c>
      <c r="I152" s="79" t="s">
        <v>506</v>
      </c>
    </row>
    <row r="153" spans="1:9">
      <c r="A153" s="99"/>
      <c r="B153" s="80" t="s">
        <v>741</v>
      </c>
      <c r="C153" s="80" t="s">
        <v>504</v>
      </c>
      <c r="D153" s="81">
        <v>0.41666666666666669</v>
      </c>
      <c r="E153" s="81">
        <v>0.52083333333333337</v>
      </c>
      <c r="F153" s="81">
        <f t="shared" si="59"/>
        <v>0.10416666666666669</v>
      </c>
      <c r="H153" s="83" t="s">
        <v>504</v>
      </c>
      <c r="I153" s="81">
        <f t="shared" ref="I153" si="67">SUMIFS(F152:F166, C152:C166,H153)</f>
        <v>0.10416666666666669</v>
      </c>
    </row>
    <row r="154" spans="1:9">
      <c r="A154" s="99"/>
      <c r="B154" s="80" t="s">
        <v>742</v>
      </c>
      <c r="C154" s="80" t="s">
        <v>510</v>
      </c>
      <c r="D154" s="81">
        <v>0.60416666666666663</v>
      </c>
      <c r="E154" s="81">
        <v>0.72916666666666663</v>
      </c>
      <c r="F154" s="81">
        <f t="shared" si="59"/>
        <v>0.125</v>
      </c>
      <c r="H154" s="83" t="s">
        <v>508</v>
      </c>
      <c r="I154" s="81">
        <f t="shared" ref="I154" si="68">SUMIFS(F152:F166, C152:C166,H154)</f>
        <v>0</v>
      </c>
    </row>
    <row r="155" spans="1:9">
      <c r="A155" s="99"/>
      <c r="B155" s="80" t="s">
        <v>518</v>
      </c>
      <c r="C155" s="80" t="s">
        <v>516</v>
      </c>
      <c r="D155" s="81">
        <v>0.54166666666666663</v>
      </c>
      <c r="E155" s="81">
        <v>0.58333333333333337</v>
      </c>
      <c r="F155" s="81">
        <f>E155-D155</f>
        <v>4.1666666666666741E-2</v>
      </c>
      <c r="H155" s="83" t="s">
        <v>510</v>
      </c>
      <c r="I155" s="81">
        <f t="shared" ref="I155" si="69">SUMIFS(F152:F166, C152:C166,H155)</f>
        <v>0.125</v>
      </c>
    </row>
    <row r="156" spans="1:9">
      <c r="A156" s="99"/>
      <c r="B156" s="80"/>
      <c r="C156" s="80" t="s">
        <v>516</v>
      </c>
      <c r="D156" s="81">
        <v>0</v>
      </c>
      <c r="E156" s="81">
        <v>0</v>
      </c>
      <c r="F156" s="81">
        <f>E156-D156</f>
        <v>0</v>
      </c>
      <c r="H156" s="83" t="s">
        <v>513</v>
      </c>
      <c r="I156" s="81">
        <f t="shared" ref="I156" si="70">SUMIFS(F152:F166, C152:C166,H156)</f>
        <v>0</v>
      </c>
    </row>
    <row r="157" spans="1:9">
      <c r="A157" s="99"/>
      <c r="B157" s="80"/>
      <c r="C157" s="80" t="s">
        <v>516</v>
      </c>
      <c r="D157" s="81">
        <v>0</v>
      </c>
      <c r="E157" s="81">
        <v>0</v>
      </c>
      <c r="F157" s="81">
        <f>E157-D157</f>
        <v>0</v>
      </c>
      <c r="H157" s="83" t="s">
        <v>512</v>
      </c>
      <c r="I157" s="81">
        <f t="shared" ref="I157" si="71">SUMIFS(F152:F166, C152:C166,H157)</f>
        <v>0</v>
      </c>
    </row>
    <row r="158" spans="1:9">
      <c r="A158" s="99"/>
      <c r="B158" s="80"/>
      <c r="C158" s="80" t="s">
        <v>516</v>
      </c>
      <c r="D158" s="81">
        <v>0</v>
      </c>
      <c r="E158" s="81">
        <v>0</v>
      </c>
      <c r="F158" s="81">
        <f>E158-D158</f>
        <v>0</v>
      </c>
      <c r="H158" s="83" t="s">
        <v>516</v>
      </c>
      <c r="I158" s="81">
        <f t="shared" ref="I158" si="72">SUMIFS(F152:F166, C152:C166,H158)</f>
        <v>4.1666666666666741E-2</v>
      </c>
    </row>
    <row r="159" spans="1:9">
      <c r="A159" s="99"/>
      <c r="B159" s="80"/>
      <c r="C159" s="80" t="s">
        <v>504</v>
      </c>
      <c r="D159" s="81">
        <v>0</v>
      </c>
      <c r="E159" s="81">
        <v>0</v>
      </c>
      <c r="F159" s="81">
        <f>E159-D159</f>
        <v>0</v>
      </c>
      <c r="H159" s="78" t="s">
        <v>519</v>
      </c>
      <c r="I159" s="79">
        <f t="shared" ref="I159" si="73">SUM(I153:I158)</f>
        <v>0.27083333333333343</v>
      </c>
    </row>
    <row r="160" spans="1:9">
      <c r="A160" s="99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99"/>
      <c r="B161" s="80"/>
      <c r="C161" s="80"/>
      <c r="D161" s="81"/>
      <c r="E161" s="81"/>
      <c r="F161" s="81">
        <f t="shared" si="59"/>
        <v>0</v>
      </c>
      <c r="I161" s="84"/>
    </row>
    <row r="162" spans="1:9">
      <c r="A162" s="99"/>
      <c r="B162" s="80"/>
      <c r="C162" s="80"/>
      <c r="D162" s="81"/>
      <c r="E162" s="81"/>
      <c r="F162" s="81">
        <f t="shared" si="59"/>
        <v>0</v>
      </c>
    </row>
    <row r="163" spans="1:9">
      <c r="A163" s="99"/>
      <c r="B163" s="80"/>
      <c r="C163" s="80"/>
      <c r="D163" s="81"/>
      <c r="E163" s="81"/>
      <c r="F163" s="81">
        <f t="shared" si="59"/>
        <v>0</v>
      </c>
    </row>
    <row r="164" spans="1:9">
      <c r="A164" s="99"/>
      <c r="B164" s="80"/>
      <c r="C164" s="80"/>
      <c r="D164" s="81"/>
      <c r="E164" s="81"/>
      <c r="F164" s="81">
        <f t="shared" si="59"/>
        <v>0</v>
      </c>
    </row>
    <row r="165" spans="1:9">
      <c r="A165" s="99"/>
      <c r="B165" s="80"/>
      <c r="C165" s="80"/>
      <c r="D165" s="81"/>
      <c r="E165" s="81"/>
      <c r="F165" s="81">
        <f t="shared" si="59"/>
        <v>0</v>
      </c>
    </row>
    <row r="166" spans="1:9">
      <c r="A166" s="99"/>
      <c r="B166" s="80"/>
      <c r="C166" s="80"/>
      <c r="D166" s="81"/>
      <c r="E166" s="81"/>
      <c r="F166" s="81">
        <f t="shared" si="59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142" priority="12" operator="greaterThan">
      <formula>0.25</formula>
    </cfRule>
    <cfRule type="cellIs" dxfId="141" priority="13" operator="lessThan">
      <formula>0.25</formula>
    </cfRule>
  </conditionalFormatting>
  <conditionalFormatting sqref="I4 I19 I34 I49 I64 I79 I94 I109 I124 I139 I154">
    <cfRule type="cellIs" dxfId="140" priority="9" operator="lessThan">
      <formula>0.0416666666666667</formula>
    </cfRule>
    <cfRule type="cellIs" dxfId="139" priority="10" operator="greaterThan">
      <formula>0.0416666666666667</formula>
    </cfRule>
    <cfRule type="cellIs" dxfId="138" priority="11" operator="greaterThan">
      <formula>0.0416666666666667</formula>
    </cfRule>
  </conditionalFormatting>
  <conditionalFormatting sqref="I5 I20 I35 I50 I65 I80 I95 I110 I125 I140 I155">
    <cfRule type="cellIs" dxfId="137" priority="7" operator="lessThan">
      <formula>0.0833333333333333</formula>
    </cfRule>
    <cfRule type="cellIs" dxfId="136" priority="8" operator="greaterThan">
      <formula>0.0833333333333333</formula>
    </cfRule>
  </conditionalFormatting>
  <conditionalFormatting sqref="I6 I21 I36 I51 I66 I81 I96 I111 I126 I141 I156">
    <cfRule type="cellIs" dxfId="135" priority="5" operator="lessThan">
      <formula>0.0416666666666667</formula>
    </cfRule>
    <cfRule type="cellIs" dxfId="134" priority="6" operator="greaterThan">
      <formula>0.0416666666666667</formula>
    </cfRule>
  </conditionalFormatting>
  <conditionalFormatting sqref="I7 I22 I37 I52 I67 I82 I97 I112 I127 I142 I157">
    <cfRule type="cellIs" dxfId="133" priority="3" operator="lessThan">
      <formula>0.0416666666666667</formula>
    </cfRule>
    <cfRule type="cellIs" dxfId="132" priority="4" operator="greaterThan">
      <formula>0.0416666666666667</formula>
    </cfRule>
  </conditionalFormatting>
  <conditionalFormatting sqref="I8 I23 I38 I53 I68 I83 I98 I113 I128 I143 I158">
    <cfRule type="cellIs" dxfId="131" priority="1" operator="lessThan">
      <formula>0.0625</formula>
    </cfRule>
    <cfRule type="cellIs" dxfId="130" priority="2" operator="greaterThan">
      <formula>0.0625</formula>
    </cfRule>
  </conditionalFormatting>
  <dataValidations count="1">
    <dataValidation type="list" allowBlank="1" showInputMessage="1" showErrorMessage="1" sqref="C2:C17 C19:C20 C22:C166" xr:uid="{05AF4896-8DB8-447A-834E-65816A0CD3A3}">
      <formula1>$Q$1:$Q$7</formula1>
    </dataValidation>
  </dataValidation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8A043-7908-4F76-BC2B-AEF2FC38FA90}">
  <dimension ref="A1:Q166"/>
  <sheetViews>
    <sheetView workbookViewId="0">
      <selection activeCell="B4" sqref="B4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99" t="s">
        <v>47</v>
      </c>
      <c r="B2" s="80" t="s">
        <v>743</v>
      </c>
      <c r="C2" s="80" t="s">
        <v>510</v>
      </c>
      <c r="D2" s="81">
        <v>0.41666666666666669</v>
      </c>
      <c r="E2" s="81">
        <v>0.54861111111111105</v>
      </c>
      <c r="F2" s="81">
        <f>E2-D2</f>
        <v>0.13194444444444436</v>
      </c>
      <c r="H2" s="79" t="s">
        <v>505</v>
      </c>
      <c r="I2" s="79" t="s">
        <v>506</v>
      </c>
      <c r="Q2" t="s">
        <v>504</v>
      </c>
    </row>
    <row r="3" spans="1:17">
      <c r="A3" s="99"/>
      <c r="B3" s="80" t="s">
        <v>744</v>
      </c>
      <c r="C3" s="80" t="s">
        <v>516</v>
      </c>
      <c r="D3" s="81">
        <v>0.55208333333333337</v>
      </c>
      <c r="E3" s="81">
        <v>0.58333333333333337</v>
      </c>
      <c r="F3" s="81">
        <f>E3-D3</f>
        <v>3.125E-2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99"/>
      <c r="B4" s="80" t="s">
        <v>745</v>
      </c>
      <c r="C4" s="80"/>
      <c r="D4" s="81"/>
      <c r="E4" s="81"/>
      <c r="F4" s="81">
        <f>E4-D4</f>
        <v>0</v>
      </c>
      <c r="H4" s="83" t="s">
        <v>508</v>
      </c>
      <c r="I4" s="81">
        <f>SUMIFS(F2:F16, C2:C16,H4)</f>
        <v>0</v>
      </c>
      <c r="K4" t="s">
        <v>632</v>
      </c>
      <c r="Q4" t="s">
        <v>510</v>
      </c>
    </row>
    <row r="5" spans="1:17">
      <c r="A5" s="99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0.13194444444444436</v>
      </c>
      <c r="Q5" t="s">
        <v>513</v>
      </c>
    </row>
    <row r="6" spans="1:17">
      <c r="A6" s="99"/>
      <c r="B6" s="80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99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99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3.125E-2</v>
      </c>
    </row>
    <row r="9" spans="1:17">
      <c r="A9" s="99"/>
      <c r="B9" s="80"/>
      <c r="C9" s="80"/>
      <c r="D9" s="81"/>
      <c r="E9" s="81"/>
      <c r="F9" s="81">
        <f>E9-D9</f>
        <v>0</v>
      </c>
      <c r="H9" s="78" t="s">
        <v>519</v>
      </c>
      <c r="I9" s="79">
        <f>SUM(I3:I8)</f>
        <v>0.16319444444444436</v>
      </c>
    </row>
    <row r="10" spans="1:17">
      <c r="A10" s="99"/>
      <c r="B10" s="80"/>
      <c r="C10" s="80"/>
      <c r="D10" s="81"/>
      <c r="E10" s="81"/>
      <c r="F10" s="81">
        <f>E10-D10</f>
        <v>0</v>
      </c>
      <c r="I10" s="84"/>
    </row>
    <row r="11" spans="1:17">
      <c r="A11" s="99"/>
      <c r="B11" s="80"/>
      <c r="C11" s="80"/>
      <c r="D11" s="81"/>
      <c r="E11" s="81"/>
      <c r="F11" s="81">
        <f>E11-D11</f>
        <v>0</v>
      </c>
      <c r="I11" s="84"/>
    </row>
    <row r="12" spans="1:17">
      <c r="A12" s="99"/>
      <c r="B12" s="80"/>
      <c r="C12" s="80"/>
      <c r="D12" s="81"/>
      <c r="E12" s="81"/>
      <c r="F12" s="81">
        <f>E12-D12</f>
        <v>0</v>
      </c>
    </row>
    <row r="13" spans="1:17">
      <c r="A13" s="99"/>
      <c r="B13" s="80"/>
      <c r="C13" s="80"/>
      <c r="D13" s="81"/>
      <c r="E13" s="81"/>
      <c r="F13" s="81">
        <f>E13-D13</f>
        <v>0</v>
      </c>
    </row>
    <row r="14" spans="1:17">
      <c r="A14" s="99"/>
      <c r="B14" s="80"/>
      <c r="C14" s="80"/>
      <c r="D14" s="81"/>
      <c r="E14" s="81"/>
      <c r="F14" s="81">
        <f>E14-D14</f>
        <v>0</v>
      </c>
    </row>
    <row r="15" spans="1:17">
      <c r="A15" s="99"/>
      <c r="B15" s="80"/>
      <c r="C15" s="80"/>
      <c r="D15" s="81"/>
      <c r="E15" s="81"/>
      <c r="F15" s="81">
        <f>E15-D15</f>
        <v>0</v>
      </c>
    </row>
    <row r="16" spans="1:17">
      <c r="A16" s="99"/>
      <c r="B16" s="80"/>
      <c r="C16" s="80"/>
      <c r="D16" s="81"/>
      <c r="E16" s="81"/>
      <c r="F16" s="81">
        <f>E16-D16</f>
        <v>0</v>
      </c>
    </row>
    <row r="17" spans="1:9">
      <c r="A17" s="99" t="s">
        <v>9</v>
      </c>
      <c r="B17" s="80" t="s">
        <v>664</v>
      </c>
      <c r="C17" s="80" t="s">
        <v>508</v>
      </c>
      <c r="D17" s="81">
        <v>0.29166666666666669</v>
      </c>
      <c r="E17" s="81">
        <v>0.71527777777777779</v>
      </c>
      <c r="F17" s="81">
        <f>E17-D17</f>
        <v>0.4236111111111111</v>
      </c>
      <c r="H17" s="79" t="s">
        <v>505</v>
      </c>
      <c r="I17" s="79" t="s">
        <v>506</v>
      </c>
    </row>
    <row r="18" spans="1:9">
      <c r="A18" s="99"/>
      <c r="B18" s="80" t="s">
        <v>590</v>
      </c>
      <c r="C18" s="80" t="s">
        <v>516</v>
      </c>
      <c r="D18" s="81">
        <v>0.72222222222222221</v>
      </c>
      <c r="E18" s="81">
        <v>0.79166666666666663</v>
      </c>
      <c r="F18" s="81">
        <f>E18-D18</f>
        <v>6.944444444444442E-2</v>
      </c>
      <c r="H18" s="83" t="s">
        <v>504</v>
      </c>
      <c r="I18" s="81">
        <f>SUMIFS(F17:F31, C17:C31,H18)</f>
        <v>8.333333333333337E-2</v>
      </c>
    </row>
    <row r="19" spans="1:9">
      <c r="A19" s="99"/>
      <c r="B19" s="80" t="s">
        <v>746</v>
      </c>
      <c r="C19" s="80" t="s">
        <v>504</v>
      </c>
      <c r="D19" s="81">
        <v>0.79166666666666663</v>
      </c>
      <c r="E19" s="81">
        <v>0.875</v>
      </c>
      <c r="F19" s="81">
        <f>E19-D19</f>
        <v>8.333333333333337E-2</v>
      </c>
      <c r="H19" s="83" t="s">
        <v>508</v>
      </c>
      <c r="I19" s="81">
        <f>SUMIFS(F17:F31, C17:C31,H19)</f>
        <v>0.4236111111111111</v>
      </c>
    </row>
    <row r="20" spans="1:9">
      <c r="A20" s="99"/>
      <c r="B20" s="80"/>
      <c r="C20" s="80"/>
      <c r="D20" s="81"/>
      <c r="E20" s="81"/>
      <c r="F20" s="81">
        <f>E20-D20</f>
        <v>0</v>
      </c>
      <c r="H20" s="83" t="s">
        <v>510</v>
      </c>
      <c r="I20" s="81">
        <f>SUMIFS(F17:F31, C17:C31,H20)</f>
        <v>0</v>
      </c>
    </row>
    <row r="21" spans="1:9">
      <c r="A21" s="99"/>
      <c r="B21" s="80"/>
      <c r="C21" s="80"/>
      <c r="D21" s="81"/>
      <c r="E21" s="81"/>
      <c r="F21" s="81">
        <f>E21-D21</f>
        <v>0</v>
      </c>
      <c r="H21" s="83" t="s">
        <v>513</v>
      </c>
      <c r="I21" s="81">
        <f>SUMIFS(F17:F31, C17:C31,H21)</f>
        <v>0</v>
      </c>
    </row>
    <row r="22" spans="1:9">
      <c r="A22" s="99"/>
      <c r="B22" s="80" t="s">
        <v>124</v>
      </c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9">
      <c r="A23" s="99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6.944444444444442E-2</v>
      </c>
    </row>
    <row r="24" spans="1:9">
      <c r="A24" s="99"/>
      <c r="B24" s="80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0.57638888888888884</v>
      </c>
    </row>
    <row r="25" spans="1:9">
      <c r="A25" s="99"/>
      <c r="B25" s="80"/>
      <c r="C25" s="80"/>
      <c r="D25" s="81"/>
      <c r="E25" s="81"/>
      <c r="F25" s="81">
        <f>E25-D25</f>
        <v>0</v>
      </c>
      <c r="I25" s="84"/>
    </row>
    <row r="26" spans="1:9">
      <c r="A26" s="99"/>
      <c r="B26" s="80"/>
      <c r="C26" s="80"/>
      <c r="D26" s="81"/>
      <c r="E26" s="81"/>
      <c r="F26" s="81">
        <f>E26-D26</f>
        <v>0</v>
      </c>
      <c r="I26" s="84"/>
    </row>
    <row r="27" spans="1:9">
      <c r="A27" s="99"/>
      <c r="B27" s="80"/>
      <c r="C27" s="80"/>
      <c r="D27" s="81"/>
      <c r="E27" s="81"/>
      <c r="F27" s="81">
        <f>E27-D27</f>
        <v>0</v>
      </c>
    </row>
    <row r="28" spans="1:9">
      <c r="A28" s="99"/>
      <c r="B28" s="80"/>
      <c r="C28" s="80"/>
      <c r="D28" s="81"/>
      <c r="E28" s="81"/>
      <c r="F28" s="81">
        <f>E28-D28</f>
        <v>0</v>
      </c>
    </row>
    <row r="29" spans="1:9">
      <c r="A29" s="99"/>
      <c r="B29" s="80"/>
      <c r="C29" s="80"/>
      <c r="D29" s="81"/>
      <c r="E29" s="81"/>
      <c r="F29" s="81">
        <f>E29-D29</f>
        <v>0</v>
      </c>
      <c r="G29" t="s">
        <v>747</v>
      </c>
    </row>
    <row r="30" spans="1:9">
      <c r="A30" s="99"/>
      <c r="B30" s="80"/>
      <c r="C30" s="80"/>
      <c r="D30" s="81"/>
      <c r="E30" s="81"/>
      <c r="F30" s="81">
        <f>E30-D30</f>
        <v>0</v>
      </c>
    </row>
    <row r="31" spans="1:9">
      <c r="A31" s="99"/>
      <c r="B31" s="80"/>
      <c r="C31" s="80"/>
      <c r="D31" s="81"/>
      <c r="E31" s="81"/>
      <c r="F31" s="81">
        <f>E31-D31</f>
        <v>0</v>
      </c>
    </row>
    <row r="32" spans="1:9">
      <c r="A32" s="99" t="s">
        <v>13</v>
      </c>
      <c r="B32" s="80" t="s">
        <v>748</v>
      </c>
      <c r="C32" s="80" t="s">
        <v>504</v>
      </c>
      <c r="D32" s="81">
        <v>0.375</v>
      </c>
      <c r="E32" s="81">
        <v>0.4375</v>
      </c>
      <c r="F32" s="81">
        <f>E32-D32</f>
        <v>6.25E-2</v>
      </c>
      <c r="H32" s="79" t="s">
        <v>505</v>
      </c>
      <c r="I32" s="79" t="s">
        <v>506</v>
      </c>
    </row>
    <row r="33" spans="1:11">
      <c r="A33" s="99"/>
      <c r="B33" s="80" t="s">
        <v>749</v>
      </c>
      <c r="C33" s="80" t="s">
        <v>504</v>
      </c>
      <c r="D33" s="81">
        <v>0.4375</v>
      </c>
      <c r="E33" s="81">
        <v>0.45833333333333331</v>
      </c>
      <c r="F33" s="81">
        <f>E33-D33</f>
        <v>2.0833333333333315E-2</v>
      </c>
      <c r="H33" s="83" t="s">
        <v>504</v>
      </c>
      <c r="I33" s="81">
        <f>SUMIFS(F32:F46, C32:C46,H33)</f>
        <v>0.16666666666666669</v>
      </c>
      <c r="K33" t="s">
        <v>750</v>
      </c>
    </row>
    <row r="34" spans="1:11">
      <c r="A34" s="99"/>
      <c r="B34" s="80" t="s">
        <v>751</v>
      </c>
      <c r="C34" s="80" t="s">
        <v>510</v>
      </c>
      <c r="D34" s="81">
        <v>0.45833333333333331</v>
      </c>
      <c r="E34" s="81">
        <v>0.58333333333333337</v>
      </c>
      <c r="F34" s="81">
        <f>E34-D34</f>
        <v>0.12500000000000006</v>
      </c>
      <c r="H34" s="83" t="s">
        <v>508</v>
      </c>
      <c r="I34" s="81">
        <f>SUMIFS(F32:F46, C32:C46,H34)</f>
        <v>0</v>
      </c>
      <c r="K34" t="s">
        <v>752</v>
      </c>
    </row>
    <row r="35" spans="1:11">
      <c r="A35" s="99"/>
      <c r="B35" s="80" t="s">
        <v>753</v>
      </c>
      <c r="C35" s="80" t="s">
        <v>504</v>
      </c>
      <c r="D35" s="81">
        <v>0.625</v>
      </c>
      <c r="E35" s="81">
        <v>0.70833333333333337</v>
      </c>
      <c r="F35" s="81">
        <f>E35-D35</f>
        <v>8.333333333333337E-2</v>
      </c>
      <c r="H35" s="83" t="s">
        <v>510</v>
      </c>
      <c r="I35" s="81">
        <f>SUMIFS(F32:F46, C32:C46,H35)</f>
        <v>0.12500000000000006</v>
      </c>
    </row>
    <row r="36" spans="1:11">
      <c r="A36" s="99"/>
      <c r="B36" s="80" t="s">
        <v>590</v>
      </c>
      <c r="C36" s="80" t="s">
        <v>516</v>
      </c>
      <c r="D36" s="81">
        <v>0.58333333333333337</v>
      </c>
      <c r="E36" s="81">
        <v>0.625</v>
      </c>
      <c r="F36" s="81">
        <f>E36-D36</f>
        <v>4.166666666666663E-2</v>
      </c>
      <c r="H36" s="83" t="s">
        <v>513</v>
      </c>
      <c r="I36" s="81">
        <f>SUMIFS(F32:F46, C32:C46,H36)</f>
        <v>0</v>
      </c>
    </row>
    <row r="37" spans="1:11">
      <c r="A37" s="99"/>
      <c r="B37" s="8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</row>
    <row r="38" spans="1:11">
      <c r="A38" s="99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4.166666666666663E-2</v>
      </c>
    </row>
    <row r="39" spans="1:11">
      <c r="A39" s="99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0.33333333333333337</v>
      </c>
    </row>
    <row r="40" spans="1:11">
      <c r="A40" s="99"/>
      <c r="B40" s="80"/>
      <c r="C40" s="80"/>
      <c r="D40" s="81"/>
      <c r="E40" s="81"/>
      <c r="F40" s="81">
        <f>E40-D40</f>
        <v>0</v>
      </c>
      <c r="I40" s="84"/>
    </row>
    <row r="41" spans="1:11">
      <c r="A41" s="99"/>
      <c r="B41" s="80"/>
      <c r="C41" s="80"/>
      <c r="D41" s="81"/>
      <c r="E41" s="81"/>
      <c r="F41" s="81">
        <f>E41-D41</f>
        <v>0</v>
      </c>
      <c r="I41" s="84"/>
    </row>
    <row r="42" spans="1:11">
      <c r="A42" s="99"/>
      <c r="B42" s="80"/>
      <c r="C42" s="80"/>
      <c r="D42" s="81"/>
      <c r="E42" s="81"/>
      <c r="F42" s="81">
        <f>E42-D42</f>
        <v>0</v>
      </c>
    </row>
    <row r="43" spans="1:11">
      <c r="A43" s="99"/>
      <c r="B43" s="80"/>
      <c r="C43" s="80"/>
      <c r="D43" s="81"/>
      <c r="E43" s="81"/>
      <c r="F43" s="81">
        <f>E43-D43</f>
        <v>0</v>
      </c>
    </row>
    <row r="44" spans="1:11">
      <c r="A44" s="99"/>
      <c r="B44" s="80"/>
      <c r="C44" s="80"/>
      <c r="D44" s="81"/>
      <c r="E44" s="81"/>
      <c r="F44" s="81">
        <f>E44-D44</f>
        <v>0</v>
      </c>
    </row>
    <row r="45" spans="1:11">
      <c r="A45" s="99"/>
      <c r="B45" s="80"/>
      <c r="C45" s="80"/>
      <c r="D45" s="81"/>
      <c r="E45" s="81"/>
      <c r="F45" s="81">
        <f>E45-D45</f>
        <v>0</v>
      </c>
    </row>
    <row r="46" spans="1:11">
      <c r="A46" s="99"/>
      <c r="B46" s="80"/>
      <c r="C46" s="80"/>
      <c r="D46" s="81"/>
      <c r="E46" s="81"/>
      <c r="F46" s="81">
        <f>E46-D46</f>
        <v>0</v>
      </c>
    </row>
    <row r="47" spans="1:11">
      <c r="A47" s="99" t="s">
        <v>16</v>
      </c>
      <c r="B47" s="80" t="s">
        <v>609</v>
      </c>
      <c r="C47" s="80" t="s">
        <v>510</v>
      </c>
      <c r="D47" s="81">
        <v>0.39583333333333331</v>
      </c>
      <c r="E47" s="81">
        <v>0.4375</v>
      </c>
      <c r="F47" s="81">
        <f>E47-D47</f>
        <v>4.1666666666666685E-2</v>
      </c>
      <c r="H47" s="79" t="s">
        <v>505</v>
      </c>
      <c r="I47" s="79" t="s">
        <v>506</v>
      </c>
    </row>
    <row r="48" spans="1:11">
      <c r="A48" s="99"/>
      <c r="B48" s="80" t="s">
        <v>520</v>
      </c>
      <c r="C48" s="80" t="s">
        <v>516</v>
      </c>
      <c r="D48" s="81">
        <v>0.4375</v>
      </c>
      <c r="E48" s="81">
        <v>0.44791666666666669</v>
      </c>
      <c r="F48" s="81">
        <f>E48-D48</f>
        <v>1.0416666666666685E-2</v>
      </c>
      <c r="H48" s="83" t="s">
        <v>504</v>
      </c>
      <c r="I48" s="81">
        <f>SUMIFS(F47:F61, C47:C61,H48)</f>
        <v>0.11805555555555547</v>
      </c>
    </row>
    <row r="49" spans="1:9">
      <c r="A49" s="99"/>
      <c r="B49" s="80" t="s">
        <v>754</v>
      </c>
      <c r="C49" s="80" t="s">
        <v>510</v>
      </c>
      <c r="D49" s="81">
        <v>0.44791666666666669</v>
      </c>
      <c r="E49" s="81">
        <v>0.52083333333333337</v>
      </c>
      <c r="F49" s="81">
        <f>E49-D49</f>
        <v>7.2916666666666685E-2</v>
      </c>
      <c r="H49" s="83" t="s">
        <v>508</v>
      </c>
      <c r="I49" s="81">
        <f>SUMIFS(F47:F61, C47:C61,H49)</f>
        <v>0</v>
      </c>
    </row>
    <row r="50" spans="1:9">
      <c r="A50" s="99"/>
      <c r="B50" s="80" t="s">
        <v>755</v>
      </c>
      <c r="C50" s="80" t="s">
        <v>504</v>
      </c>
      <c r="D50" s="81">
        <v>0.52083333333333337</v>
      </c>
      <c r="E50" s="81">
        <v>0.5625</v>
      </c>
      <c r="F50" s="81">
        <f>E50-D50</f>
        <v>4.166666666666663E-2</v>
      </c>
      <c r="H50" s="83" t="s">
        <v>510</v>
      </c>
      <c r="I50" s="81">
        <f>SUMIFS(F47:F61, C47:C61,H50)</f>
        <v>0.21180555555555569</v>
      </c>
    </row>
    <row r="51" spans="1:9">
      <c r="A51" s="99"/>
      <c r="B51" s="80" t="s">
        <v>518</v>
      </c>
      <c r="C51" s="80" t="s">
        <v>516</v>
      </c>
      <c r="D51" s="81">
        <v>0.52083333333333337</v>
      </c>
      <c r="E51" s="81">
        <v>0.54166666666666663</v>
      </c>
      <c r="F51" s="81">
        <f>E51-D51</f>
        <v>2.0833333333333259E-2</v>
      </c>
      <c r="H51" s="83" t="s">
        <v>513</v>
      </c>
      <c r="I51" s="81">
        <f>SUMIFS(F47:F61, C47:C61,H51)</f>
        <v>0</v>
      </c>
    </row>
    <row r="52" spans="1:9">
      <c r="A52" s="99"/>
      <c r="B52" s="80" t="s">
        <v>754</v>
      </c>
      <c r="C52" s="80" t="s">
        <v>510</v>
      </c>
      <c r="D52" s="81">
        <v>0.54861111111111105</v>
      </c>
      <c r="E52" s="81">
        <v>0.64583333333333337</v>
      </c>
      <c r="F52" s="81">
        <f>E52-D52</f>
        <v>9.7222222222222321E-2</v>
      </c>
      <c r="H52" s="83" t="s">
        <v>512</v>
      </c>
      <c r="I52" s="81">
        <f>SUMIFS(F47:F61, C47:C61,H52)</f>
        <v>0</v>
      </c>
    </row>
    <row r="53" spans="1:9">
      <c r="A53" s="99"/>
      <c r="B53" s="80" t="s">
        <v>755</v>
      </c>
      <c r="C53" s="80" t="s">
        <v>504</v>
      </c>
      <c r="D53" s="81">
        <v>0.65277777777777779</v>
      </c>
      <c r="E53" s="81">
        <v>0.72916666666666663</v>
      </c>
      <c r="F53" s="81">
        <f>E53-D53</f>
        <v>7.638888888888884E-2</v>
      </c>
      <c r="H53" s="83" t="s">
        <v>516</v>
      </c>
      <c r="I53" s="81">
        <f>SUMIFS(F47:F61, C47:C61,H53)</f>
        <v>3.1249999999999944E-2</v>
      </c>
    </row>
    <row r="54" spans="1:9">
      <c r="A54" s="99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0.3611111111111111</v>
      </c>
    </row>
    <row r="55" spans="1:9">
      <c r="A55" s="99"/>
      <c r="B55" s="80"/>
      <c r="C55" s="80"/>
      <c r="D55" s="81"/>
      <c r="E55" s="81"/>
      <c r="F55" s="81">
        <f>E55-D55</f>
        <v>0</v>
      </c>
      <c r="I55" s="84"/>
    </row>
    <row r="56" spans="1:9">
      <c r="A56" s="99"/>
      <c r="B56" s="80"/>
      <c r="C56" s="80"/>
      <c r="D56" s="81"/>
      <c r="E56" s="81"/>
      <c r="F56" s="81">
        <f>E56-D56</f>
        <v>0</v>
      </c>
      <c r="I56" s="84"/>
    </row>
    <row r="57" spans="1:9">
      <c r="A57" s="99"/>
      <c r="B57" s="80"/>
      <c r="C57" s="80"/>
      <c r="D57" s="81"/>
      <c r="E57" s="81"/>
      <c r="F57" s="81">
        <f>E57-D57</f>
        <v>0</v>
      </c>
    </row>
    <row r="58" spans="1:9">
      <c r="A58" s="99"/>
      <c r="B58" s="80"/>
      <c r="C58" s="80"/>
      <c r="D58" s="81"/>
      <c r="E58" s="81"/>
      <c r="F58" s="81">
        <f>E58-D58</f>
        <v>0</v>
      </c>
    </row>
    <row r="59" spans="1:9">
      <c r="A59" s="99"/>
      <c r="B59" s="80"/>
      <c r="C59" s="80"/>
      <c r="D59" s="81"/>
      <c r="E59" s="81"/>
      <c r="F59" s="81">
        <f>E59-D59</f>
        <v>0</v>
      </c>
    </row>
    <row r="60" spans="1:9">
      <c r="A60" s="99"/>
      <c r="B60" s="80"/>
      <c r="C60" s="80"/>
      <c r="D60" s="81"/>
      <c r="E60" s="81"/>
      <c r="F60" s="81">
        <f>E60-D60</f>
        <v>0</v>
      </c>
    </row>
    <row r="61" spans="1:9">
      <c r="A61" s="99"/>
      <c r="B61" s="80"/>
      <c r="C61" s="80"/>
      <c r="D61" s="81"/>
      <c r="E61" s="81"/>
      <c r="F61" s="81">
        <f>E61-D61</f>
        <v>0</v>
      </c>
    </row>
    <row r="62" spans="1:9">
      <c r="A62" s="99" t="s">
        <v>17</v>
      </c>
      <c r="B62" s="80" t="s">
        <v>756</v>
      </c>
      <c r="C62" s="80" t="s">
        <v>510</v>
      </c>
      <c r="D62" s="81">
        <v>0.375</v>
      </c>
      <c r="E62" s="81">
        <v>0.41666666666666669</v>
      </c>
      <c r="F62" s="81">
        <f>E62-D62</f>
        <v>4.1666666666666685E-2</v>
      </c>
      <c r="H62" s="79" t="s">
        <v>505</v>
      </c>
      <c r="I62" s="79" t="s">
        <v>506</v>
      </c>
    </row>
    <row r="63" spans="1:9">
      <c r="A63" s="99"/>
      <c r="B63" s="80" t="s">
        <v>757</v>
      </c>
      <c r="C63" s="80" t="s">
        <v>504</v>
      </c>
      <c r="D63" s="81">
        <v>0.41666666666666669</v>
      </c>
      <c r="E63" s="81">
        <v>0.45833333333333331</v>
      </c>
      <c r="F63" s="81">
        <f>E63-D63</f>
        <v>4.166666666666663E-2</v>
      </c>
      <c r="H63" s="83" t="s">
        <v>504</v>
      </c>
      <c r="I63" s="81">
        <f>SUMIFS(F62:F76, C62:C76,H63)</f>
        <v>0.10416666666666663</v>
      </c>
    </row>
    <row r="64" spans="1:9">
      <c r="A64" s="99"/>
      <c r="B64" t="s">
        <v>590</v>
      </c>
      <c r="C64" s="80" t="s">
        <v>516</v>
      </c>
      <c r="D64" s="81">
        <v>0.45833333333333331</v>
      </c>
      <c r="E64" s="81">
        <v>0.47222222222222227</v>
      </c>
      <c r="F64" s="81">
        <f>E64-D64</f>
        <v>1.3888888888888951E-2</v>
      </c>
      <c r="H64" s="83" t="s">
        <v>508</v>
      </c>
      <c r="I64" s="81">
        <f>SUMIFS(F62:F76, C62:C76,H64)</f>
        <v>0.16666666666666663</v>
      </c>
    </row>
    <row r="65" spans="1:9">
      <c r="A65" s="99"/>
      <c r="B65" s="80" t="s">
        <v>743</v>
      </c>
      <c r="C65" s="80" t="s">
        <v>510</v>
      </c>
      <c r="D65" s="81">
        <v>0.47222222222222227</v>
      </c>
      <c r="E65" s="81">
        <v>0.58333333333333337</v>
      </c>
      <c r="F65" s="81">
        <f>E65-D65</f>
        <v>0.1111111111111111</v>
      </c>
      <c r="H65" s="83" t="s">
        <v>510</v>
      </c>
      <c r="I65" s="81">
        <f>SUMIFS(F62:F76, C62:C76,H65)</f>
        <v>0.17361111111111116</v>
      </c>
    </row>
    <row r="66" spans="1:9">
      <c r="A66" s="99"/>
      <c r="B66" t="s">
        <v>758</v>
      </c>
      <c r="C66" s="80" t="s">
        <v>516</v>
      </c>
      <c r="D66" s="81">
        <v>0.58333333333333337</v>
      </c>
      <c r="E66" s="81">
        <v>0.625</v>
      </c>
      <c r="F66" s="81">
        <f>E66-D66</f>
        <v>4.166666666666663E-2</v>
      </c>
      <c r="H66" s="83" t="s">
        <v>513</v>
      </c>
      <c r="I66" s="81">
        <f>SUMIFS(F62:F76, C62:C76,H66)</f>
        <v>0</v>
      </c>
    </row>
    <row r="67" spans="1:9">
      <c r="A67" s="99"/>
      <c r="B67" s="80" t="s">
        <v>759</v>
      </c>
      <c r="C67" s="80" t="s">
        <v>504</v>
      </c>
      <c r="D67" s="81">
        <v>0.625</v>
      </c>
      <c r="E67" s="81">
        <v>0.6875</v>
      </c>
      <c r="F67" s="81">
        <f>E67-D67</f>
        <v>6.25E-2</v>
      </c>
      <c r="H67" s="83" t="s">
        <v>512</v>
      </c>
      <c r="I67" s="81">
        <f>SUMIFS(F62:F76, C62:C76,H67)</f>
        <v>0</v>
      </c>
    </row>
    <row r="68" spans="1:9">
      <c r="A68" s="99"/>
      <c r="B68" s="80" t="s">
        <v>760</v>
      </c>
      <c r="C68" s="80" t="s">
        <v>510</v>
      </c>
      <c r="D68" s="81">
        <v>0.6875</v>
      </c>
      <c r="E68" s="81">
        <v>0.70833333333333337</v>
      </c>
      <c r="F68" s="81">
        <f>E68-D68</f>
        <v>2.083333333333337E-2</v>
      </c>
      <c r="H68" s="83" t="s">
        <v>516</v>
      </c>
      <c r="I68" s="81">
        <f>SUMIFS(F62:F76, C62:C76,H68)</f>
        <v>5.555555555555558E-2</v>
      </c>
    </row>
    <row r="69" spans="1:9">
      <c r="A69" s="99"/>
      <c r="B69" s="80" t="s">
        <v>761</v>
      </c>
      <c r="C69" s="80" t="s">
        <v>508</v>
      </c>
      <c r="D69" s="81">
        <v>0.70833333333333337</v>
      </c>
      <c r="E69" s="81">
        <v>0.875</v>
      </c>
      <c r="F69" s="81">
        <f>E69-D69</f>
        <v>0.16666666666666663</v>
      </c>
      <c r="H69" s="78" t="s">
        <v>519</v>
      </c>
      <c r="I69" s="79">
        <f>SUM(I63:I68)</f>
        <v>0.5</v>
      </c>
    </row>
    <row r="70" spans="1:9">
      <c r="A70" s="99"/>
      <c r="B70" s="80"/>
      <c r="C70" s="80" t="s">
        <v>504</v>
      </c>
      <c r="D70" s="81">
        <v>0</v>
      </c>
      <c r="E70" s="81">
        <v>0</v>
      </c>
      <c r="F70" s="81">
        <f t="shared" ref="F70" si="0">E70-D70</f>
        <v>0</v>
      </c>
      <c r="I70" s="84"/>
    </row>
    <row r="71" spans="1:9">
      <c r="A71" s="99"/>
      <c r="B71" s="80"/>
      <c r="C71" s="80"/>
      <c r="D71" s="81"/>
      <c r="E71" s="81"/>
      <c r="F71" s="81">
        <f>E71-D71</f>
        <v>0</v>
      </c>
      <c r="I71" s="84"/>
    </row>
    <row r="72" spans="1:9">
      <c r="A72" s="99"/>
      <c r="B72" s="80"/>
      <c r="C72" s="80"/>
      <c r="D72" s="81"/>
      <c r="E72" s="81"/>
      <c r="F72" s="81">
        <f>E72-D72</f>
        <v>0</v>
      </c>
    </row>
    <row r="73" spans="1:9">
      <c r="A73" s="99"/>
      <c r="B73" s="80"/>
      <c r="C73" s="80"/>
      <c r="D73" s="81"/>
      <c r="E73" s="81"/>
      <c r="F73" s="81">
        <f>E73-D73</f>
        <v>0</v>
      </c>
    </row>
    <row r="74" spans="1:9">
      <c r="A74" s="99"/>
      <c r="B74" s="80"/>
      <c r="C74" s="80"/>
      <c r="D74" s="81"/>
      <c r="E74" s="81"/>
      <c r="F74" s="81">
        <f>E74-D74</f>
        <v>0</v>
      </c>
    </row>
    <row r="75" spans="1:9">
      <c r="A75" s="99"/>
      <c r="B75" s="80"/>
      <c r="C75" s="80"/>
      <c r="D75" s="81"/>
      <c r="E75" s="81"/>
      <c r="F75" s="81">
        <f>E75-D75</f>
        <v>0</v>
      </c>
    </row>
    <row r="76" spans="1:9">
      <c r="A76" s="99"/>
      <c r="B76" s="80"/>
      <c r="C76" s="80"/>
      <c r="D76" s="81"/>
      <c r="E76" s="81"/>
      <c r="F76" s="81">
        <f>E76-D76</f>
        <v>0</v>
      </c>
    </row>
    <row r="77" spans="1:9">
      <c r="A77" s="99" t="s">
        <v>685</v>
      </c>
      <c r="B77" s="80" t="s">
        <v>762</v>
      </c>
      <c r="C77" s="80" t="s">
        <v>508</v>
      </c>
      <c r="D77" s="81">
        <v>0.4201388888888889</v>
      </c>
      <c r="E77" s="81">
        <v>0.54166666666666663</v>
      </c>
      <c r="F77" s="81">
        <f>E77-D77</f>
        <v>0.12152777777777773</v>
      </c>
      <c r="H77" s="79" t="s">
        <v>505</v>
      </c>
      <c r="I77" s="79" t="s">
        <v>506</v>
      </c>
    </row>
    <row r="78" spans="1:9">
      <c r="A78" s="99"/>
      <c r="B78" s="80" t="s">
        <v>743</v>
      </c>
      <c r="C78" s="80" t="s">
        <v>510</v>
      </c>
      <c r="D78" s="81">
        <v>0.58333333333333337</v>
      </c>
      <c r="E78" s="81">
        <v>0.625</v>
      </c>
      <c r="F78" s="81">
        <f>E78-D78</f>
        <v>4.166666666666663E-2</v>
      </c>
      <c r="H78" s="83" t="s">
        <v>504</v>
      </c>
      <c r="I78" s="81">
        <f>SUMIFS(F77:F91, C77:C91,H78)</f>
        <v>4.166666666666663E-2</v>
      </c>
    </row>
    <row r="79" spans="1:9">
      <c r="A79" s="99"/>
      <c r="B79" s="80" t="s">
        <v>763</v>
      </c>
      <c r="C79" s="80" t="s">
        <v>504</v>
      </c>
      <c r="D79" s="81">
        <v>0.64583333333333337</v>
      </c>
      <c r="E79" s="81">
        <v>0.6875</v>
      </c>
      <c r="F79" s="81">
        <f>E79-D79</f>
        <v>4.166666666666663E-2</v>
      </c>
      <c r="H79" s="83" t="s">
        <v>508</v>
      </c>
      <c r="I79" s="81">
        <f>SUMIFS(F77:F91, C77:C91,H79)</f>
        <v>0.12152777777777773</v>
      </c>
    </row>
    <row r="80" spans="1:9">
      <c r="A80" s="99"/>
      <c r="B80" s="80"/>
      <c r="C80" s="80"/>
      <c r="D80" s="81"/>
      <c r="E80" s="81"/>
      <c r="F80" s="81"/>
      <c r="H80" s="83" t="s">
        <v>510</v>
      </c>
      <c r="I80" s="81">
        <f>SUMIFS(F77:F91, C77:C91,H80)</f>
        <v>4.166666666666663E-2</v>
      </c>
    </row>
    <row r="81" spans="1:9">
      <c r="A81" s="99"/>
      <c r="B81" s="80"/>
      <c r="C81" s="80"/>
      <c r="D81" s="81"/>
      <c r="E81" s="81"/>
      <c r="F81" s="81"/>
      <c r="H81" s="83" t="s">
        <v>513</v>
      </c>
      <c r="I81" s="81">
        <f>SUMIFS(F77:F91, C77:C91,H81)</f>
        <v>0</v>
      </c>
    </row>
    <row r="82" spans="1:9">
      <c r="A82" s="99"/>
      <c r="B82" s="80"/>
      <c r="C82" s="80"/>
      <c r="D82" s="81"/>
      <c r="E82" s="81"/>
      <c r="F82" s="81"/>
      <c r="H82" s="83" t="s">
        <v>512</v>
      </c>
      <c r="I82" s="81">
        <f>SUMIFS(F77:F91, C77:C91,H82)</f>
        <v>0</v>
      </c>
    </row>
    <row r="83" spans="1:9">
      <c r="A83" s="99"/>
      <c r="B83" s="80"/>
      <c r="C83" s="80"/>
      <c r="D83" s="81"/>
      <c r="E83" s="81"/>
      <c r="F83" s="81"/>
      <c r="H83" s="83" t="s">
        <v>516</v>
      </c>
      <c r="I83" s="81">
        <f>SUMIFS(F77:F91, C77:C91,H83)</f>
        <v>0</v>
      </c>
    </row>
    <row r="84" spans="1:9">
      <c r="A84" s="99"/>
      <c r="B84" s="80"/>
      <c r="C84" s="80"/>
      <c r="D84" s="81"/>
      <c r="E84" s="81"/>
      <c r="F84" s="81"/>
      <c r="H84" s="78" t="s">
        <v>519</v>
      </c>
      <c r="I84" s="79">
        <f>SUM(I78:I83)</f>
        <v>0.20486111111111099</v>
      </c>
    </row>
    <row r="85" spans="1:9">
      <c r="A85" s="99"/>
      <c r="B85" s="80"/>
      <c r="C85" s="80"/>
      <c r="D85" s="81"/>
      <c r="E85" s="81"/>
      <c r="F85" s="81"/>
      <c r="I85" s="84"/>
    </row>
    <row r="86" spans="1:9">
      <c r="A86" s="99"/>
      <c r="B86" s="80"/>
      <c r="C86" s="80"/>
      <c r="D86" s="81"/>
      <c r="E86" s="81"/>
      <c r="F86" s="81"/>
      <c r="I86" s="84"/>
    </row>
    <row r="87" spans="1:9">
      <c r="A87" s="99"/>
      <c r="B87" s="80"/>
      <c r="C87" s="80"/>
      <c r="D87" s="81"/>
      <c r="E87" s="81"/>
      <c r="F87" s="81"/>
    </row>
    <row r="88" spans="1:9">
      <c r="A88" s="99"/>
      <c r="B88" s="80"/>
      <c r="C88" s="80"/>
      <c r="D88" s="81"/>
      <c r="E88" s="81"/>
      <c r="F88" s="81"/>
    </row>
    <row r="89" spans="1:9">
      <c r="A89" s="99"/>
      <c r="B89" s="80"/>
      <c r="C89" s="80"/>
      <c r="D89" s="81"/>
      <c r="E89" s="81"/>
      <c r="F89" s="81"/>
    </row>
    <row r="90" spans="1:9">
      <c r="A90" s="99"/>
      <c r="B90" s="80"/>
      <c r="C90" s="80"/>
      <c r="D90" s="81"/>
      <c r="E90" s="81"/>
      <c r="F90" s="81"/>
    </row>
    <row r="91" spans="1:9">
      <c r="A91" s="99"/>
      <c r="B91" s="80"/>
      <c r="C91" s="80"/>
      <c r="D91" s="81"/>
      <c r="E91" s="81"/>
      <c r="F91" s="81"/>
    </row>
    <row r="92" spans="1:9">
      <c r="A92" s="99" t="s">
        <v>691</v>
      </c>
      <c r="B92" s="80"/>
      <c r="C92" s="80"/>
      <c r="D92" s="81"/>
      <c r="E92" s="81"/>
      <c r="F92" s="81"/>
      <c r="H92" s="79" t="s">
        <v>505</v>
      </c>
      <c r="I92" s="79" t="s">
        <v>506</v>
      </c>
    </row>
    <row r="93" spans="1:9">
      <c r="A93" s="99"/>
      <c r="B93" s="80" t="s">
        <v>764</v>
      </c>
      <c r="C93" s="80" t="s">
        <v>508</v>
      </c>
      <c r="D93" s="81">
        <v>0.79166666666666663</v>
      </c>
      <c r="E93" s="81">
        <v>0.88888888888888884</v>
      </c>
      <c r="F93" s="81">
        <f>E93-D93</f>
        <v>9.722222222222221E-2</v>
      </c>
      <c r="H93" s="83" t="s">
        <v>504</v>
      </c>
      <c r="I93" s="81">
        <f>SUMIFS(F92:F106, C92:C106,H93)</f>
        <v>0</v>
      </c>
    </row>
    <row r="94" spans="1:9">
      <c r="A94" s="99"/>
      <c r="B94" s="80"/>
      <c r="C94" s="80"/>
      <c r="D94" s="81"/>
      <c r="E94" s="81"/>
      <c r="F94" s="81">
        <f>E94-D94</f>
        <v>0</v>
      </c>
      <c r="H94" s="83" t="s">
        <v>508</v>
      </c>
      <c r="I94" s="81">
        <f>SUMIFS(F92:F106, C92:C106,H94)</f>
        <v>9.722222222222221E-2</v>
      </c>
    </row>
    <row r="95" spans="1:9">
      <c r="A95" s="99"/>
      <c r="B95" s="80"/>
      <c r="C95" s="80"/>
      <c r="D95" s="81"/>
      <c r="E95" s="81"/>
      <c r="F95" s="81">
        <f>E95-D95</f>
        <v>0</v>
      </c>
      <c r="H95" s="83" t="s">
        <v>510</v>
      </c>
      <c r="I95" s="81">
        <f>SUMIFS(F92:F106, C92:C106,H95)</f>
        <v>0</v>
      </c>
    </row>
    <row r="96" spans="1:9">
      <c r="A96" s="99"/>
      <c r="B96" s="80"/>
      <c r="C96" s="80"/>
      <c r="D96" s="81"/>
      <c r="E96" s="81"/>
      <c r="F96" s="81">
        <f>E96-D96</f>
        <v>0</v>
      </c>
      <c r="H96" s="83" t="s">
        <v>513</v>
      </c>
      <c r="I96" s="81">
        <f>SUMIFS(F92:F106, C92:C106,H96)</f>
        <v>0</v>
      </c>
    </row>
    <row r="97" spans="1:9">
      <c r="A97" s="99"/>
      <c r="B97" s="80"/>
      <c r="C97" s="80"/>
      <c r="D97" s="81"/>
      <c r="E97" s="81"/>
      <c r="F97" s="81">
        <f>E97-D97</f>
        <v>0</v>
      </c>
      <c r="H97" s="83" t="s">
        <v>512</v>
      </c>
      <c r="I97" s="81">
        <f>SUMIFS(F92:F106, C92:C106,H97)</f>
        <v>0</v>
      </c>
    </row>
    <row r="98" spans="1:9">
      <c r="A98" s="99"/>
      <c r="B98" s="80"/>
      <c r="C98" s="80"/>
      <c r="D98" s="81"/>
      <c r="E98" s="81"/>
      <c r="F98" s="81">
        <f>E98-D98</f>
        <v>0</v>
      </c>
      <c r="H98" s="83" t="s">
        <v>516</v>
      </c>
      <c r="I98" s="81">
        <f>SUMIFS(F92:F106, C92:C106,H98)</f>
        <v>0</v>
      </c>
    </row>
    <row r="99" spans="1:9">
      <c r="A99" s="99"/>
      <c r="B99" s="80"/>
      <c r="C99" s="80"/>
      <c r="D99" s="81"/>
      <c r="E99" s="81"/>
      <c r="F99" s="81">
        <f>E99-D99</f>
        <v>0</v>
      </c>
      <c r="H99" s="78" t="s">
        <v>519</v>
      </c>
      <c r="I99" s="79">
        <f>SUM(I93:I98)</f>
        <v>9.722222222222221E-2</v>
      </c>
    </row>
    <row r="100" spans="1:9">
      <c r="A100" s="99"/>
      <c r="B100" s="80"/>
      <c r="C100" s="80"/>
      <c r="D100" s="81"/>
      <c r="E100" s="81"/>
      <c r="F100" s="81">
        <f>E100-D100</f>
        <v>0</v>
      </c>
      <c r="I100" s="84"/>
    </row>
    <row r="101" spans="1:9">
      <c r="A101" s="99"/>
      <c r="B101" s="80"/>
      <c r="C101" s="80"/>
      <c r="D101" s="81"/>
      <c r="E101" s="81"/>
      <c r="F101" s="81">
        <f>E101-D101</f>
        <v>0</v>
      </c>
      <c r="I101" s="84"/>
    </row>
    <row r="102" spans="1:9">
      <c r="A102" s="99"/>
      <c r="B102" s="80"/>
      <c r="C102" s="80"/>
      <c r="D102" s="81"/>
      <c r="E102" s="81"/>
      <c r="F102" s="81">
        <f>E102-D102</f>
        <v>0</v>
      </c>
    </row>
    <row r="103" spans="1:9">
      <c r="A103" s="99"/>
      <c r="B103" s="80"/>
      <c r="C103" s="80"/>
      <c r="D103" s="81"/>
      <c r="E103" s="81"/>
      <c r="F103" s="81">
        <f>E103-D103</f>
        <v>0</v>
      </c>
    </row>
    <row r="104" spans="1:9">
      <c r="A104" s="99"/>
      <c r="B104" s="80"/>
      <c r="C104" s="80"/>
      <c r="D104" s="81"/>
      <c r="E104" s="81"/>
      <c r="F104" s="81">
        <f>E104-D104</f>
        <v>0</v>
      </c>
    </row>
    <row r="105" spans="1:9">
      <c r="A105" s="99"/>
      <c r="B105" s="80"/>
      <c r="C105" s="80"/>
      <c r="D105" s="81"/>
      <c r="E105" s="81"/>
      <c r="F105" s="81">
        <f>E105-D105</f>
        <v>0</v>
      </c>
    </row>
    <row r="106" spans="1:9">
      <c r="A106" s="99"/>
      <c r="B106" s="80"/>
      <c r="C106" s="80"/>
      <c r="D106" s="81"/>
      <c r="E106" s="81"/>
      <c r="F106" s="81">
        <f>E106-D106</f>
        <v>0</v>
      </c>
    </row>
    <row r="107" spans="1:9">
      <c r="A107" s="99" t="s">
        <v>631</v>
      </c>
      <c r="B107" s="80" t="s">
        <v>572</v>
      </c>
      <c r="C107" s="80" t="s">
        <v>504</v>
      </c>
      <c r="D107" s="81">
        <v>0.375</v>
      </c>
      <c r="E107" s="81">
        <v>0.3888888888888889</v>
      </c>
      <c r="F107" s="81">
        <f>E107-D107</f>
        <v>1.3888888888888895E-2</v>
      </c>
      <c r="H107" s="79" t="s">
        <v>505</v>
      </c>
      <c r="I107" s="79" t="s">
        <v>506</v>
      </c>
    </row>
    <row r="108" spans="1:9">
      <c r="A108" s="99"/>
      <c r="B108" s="80" t="s">
        <v>765</v>
      </c>
      <c r="C108" s="80" t="s">
        <v>504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0.12500000000000011</v>
      </c>
    </row>
    <row r="109" spans="1:9">
      <c r="A109" s="99"/>
      <c r="B109" s="80" t="s">
        <v>520</v>
      </c>
      <c r="C109" s="80" t="s">
        <v>516</v>
      </c>
      <c r="D109" s="81">
        <v>0.4375</v>
      </c>
      <c r="E109" s="81">
        <v>0.44791666666666669</v>
      </c>
      <c r="F109" s="81">
        <f>E109-D109</f>
        <v>1.0416666666666685E-2</v>
      </c>
      <c r="H109" s="83" t="s">
        <v>508</v>
      </c>
      <c r="I109" s="81">
        <f>SUMIFS(F107:F121, C107:C121,H109)</f>
        <v>7.291666666666663E-2</v>
      </c>
    </row>
    <row r="110" spans="1:9">
      <c r="A110" s="99"/>
      <c r="B110" s="80" t="s">
        <v>698</v>
      </c>
      <c r="C110" s="80" t="s">
        <v>510</v>
      </c>
      <c r="D110" s="81">
        <v>0.45833333333333331</v>
      </c>
      <c r="E110" s="81">
        <v>0.5625</v>
      </c>
      <c r="F110" s="81">
        <f>E110-D110</f>
        <v>0.10416666666666669</v>
      </c>
      <c r="H110" s="83" t="s">
        <v>510</v>
      </c>
      <c r="I110" s="81">
        <f>SUMIFS(F107:F121, C107:C121,H110)</f>
        <v>0.10416666666666669</v>
      </c>
    </row>
    <row r="111" spans="1:9">
      <c r="A111" s="99"/>
      <c r="B111" s="80" t="s">
        <v>518</v>
      </c>
      <c r="C111" s="80" t="s">
        <v>516</v>
      </c>
      <c r="D111" s="81">
        <v>0.5625</v>
      </c>
      <c r="E111" s="81">
        <v>0.58333333333333337</v>
      </c>
      <c r="F111" s="81">
        <f>E111-D111</f>
        <v>2.083333333333337E-2</v>
      </c>
      <c r="H111" s="83" t="s">
        <v>513</v>
      </c>
      <c r="I111" s="81">
        <f>SUMIFS(F107:F121, C107:C121,H111)</f>
        <v>0</v>
      </c>
    </row>
    <row r="112" spans="1:9">
      <c r="A112" s="99"/>
      <c r="B112" s="80" t="s">
        <v>766</v>
      </c>
      <c r="C112" s="80" t="s">
        <v>504</v>
      </c>
      <c r="D112" s="81">
        <v>0.59722222222222221</v>
      </c>
      <c r="E112" s="81">
        <v>0.64583333333333337</v>
      </c>
      <c r="F112" s="81">
        <f>E112-D112</f>
        <v>4.861111111111116E-2</v>
      </c>
      <c r="H112" s="83" t="s">
        <v>512</v>
      </c>
      <c r="I112" s="81">
        <f>SUMIFS(F107:F121, C107:C121,H112)</f>
        <v>0</v>
      </c>
    </row>
    <row r="113" spans="1:9">
      <c r="A113" s="99"/>
      <c r="B113" s="80" t="s">
        <v>767</v>
      </c>
      <c r="C113" s="80" t="s">
        <v>508</v>
      </c>
      <c r="D113" s="81">
        <v>0.65625</v>
      </c>
      <c r="E113" s="81">
        <v>0.72916666666666663</v>
      </c>
      <c r="F113" s="81">
        <f>E113-D113</f>
        <v>7.291666666666663E-2</v>
      </c>
      <c r="H113" s="83" t="s">
        <v>516</v>
      </c>
      <c r="I113" s="81">
        <f>SUMIFS(F107:F121, C107:C121,H113)</f>
        <v>3.1250000000000056E-2</v>
      </c>
    </row>
    <row r="114" spans="1:9">
      <c r="A114" s="99"/>
      <c r="B114" s="80" t="s">
        <v>768</v>
      </c>
      <c r="C114" s="80" t="s">
        <v>504</v>
      </c>
      <c r="D114" s="81">
        <v>0.72916666666666663</v>
      </c>
      <c r="E114" s="81">
        <v>0.75</v>
      </c>
      <c r="F114" s="81">
        <f>E114-D114</f>
        <v>2.083333333333337E-2</v>
      </c>
      <c r="H114" s="78" t="s">
        <v>519</v>
      </c>
      <c r="I114" s="79">
        <f>SUM(I108:I113)</f>
        <v>0.33333333333333348</v>
      </c>
    </row>
    <row r="115" spans="1:9">
      <c r="A115" s="99"/>
      <c r="B115" s="80"/>
      <c r="C115" s="80"/>
      <c r="D115" s="81"/>
      <c r="E115" s="81"/>
      <c r="F115" s="81">
        <f>E115-D115</f>
        <v>0</v>
      </c>
      <c r="I115" s="84"/>
    </row>
    <row r="116" spans="1:9">
      <c r="A116" s="99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99"/>
      <c r="B117" s="80"/>
      <c r="C117" s="80"/>
      <c r="D117" s="81"/>
      <c r="E117" s="81"/>
      <c r="F117" s="81">
        <f>E117-D117</f>
        <v>0</v>
      </c>
    </row>
    <row r="118" spans="1:9">
      <c r="A118" s="99"/>
      <c r="B118" s="80"/>
      <c r="C118" s="80"/>
      <c r="D118" s="81"/>
      <c r="E118" s="81"/>
      <c r="F118" s="81">
        <f>E118-D118</f>
        <v>0</v>
      </c>
    </row>
    <row r="119" spans="1:9">
      <c r="A119" s="99"/>
      <c r="B119" s="80"/>
      <c r="C119" s="80"/>
      <c r="D119" s="81"/>
      <c r="E119" s="81"/>
      <c r="F119" s="81">
        <f>E119-D119</f>
        <v>0</v>
      </c>
    </row>
    <row r="120" spans="1:9">
      <c r="A120" s="99"/>
      <c r="B120" s="80"/>
      <c r="C120" s="80"/>
      <c r="D120" s="81"/>
      <c r="E120" s="81"/>
      <c r="F120" s="81">
        <f>E120-D120</f>
        <v>0</v>
      </c>
    </row>
    <row r="121" spans="1:9">
      <c r="A121" s="99"/>
      <c r="B121" s="80"/>
      <c r="C121" s="80"/>
      <c r="D121" s="81"/>
      <c r="E121" s="81"/>
      <c r="F121" s="81">
        <f>E121-D121</f>
        <v>0</v>
      </c>
    </row>
    <row r="122" spans="1:9">
      <c r="A122" s="99" t="s">
        <v>22</v>
      </c>
      <c r="B122" s="80" t="s">
        <v>299</v>
      </c>
      <c r="C122" s="80" t="s">
        <v>510</v>
      </c>
      <c r="D122" s="81">
        <v>0.375</v>
      </c>
      <c r="E122" s="81">
        <v>0.4375</v>
      </c>
      <c r="F122" s="81">
        <f>E122-D122</f>
        <v>6.25E-2</v>
      </c>
      <c r="H122" s="79" t="s">
        <v>505</v>
      </c>
      <c r="I122" s="79" t="s">
        <v>506</v>
      </c>
    </row>
    <row r="123" spans="1:9">
      <c r="A123" s="99"/>
      <c r="B123" s="80" t="s">
        <v>590</v>
      </c>
      <c r="C123" s="80" t="s">
        <v>516</v>
      </c>
      <c r="D123" s="81">
        <v>0.4375</v>
      </c>
      <c r="E123" s="81">
        <v>0.44791666666666669</v>
      </c>
      <c r="F123" s="81">
        <f>E123-D123</f>
        <v>1.0416666666666685E-2</v>
      </c>
      <c r="H123" s="83" t="s">
        <v>504</v>
      </c>
      <c r="I123" s="81">
        <f>SUMIFS(F122:F136, C122:C136,H123)</f>
        <v>7.291666666666663E-2</v>
      </c>
    </row>
    <row r="124" spans="1:9">
      <c r="A124" s="99"/>
      <c r="B124" s="80" t="s">
        <v>769</v>
      </c>
      <c r="C124" s="80" t="s">
        <v>510</v>
      </c>
      <c r="D124" s="81">
        <v>0.44791666666666669</v>
      </c>
      <c r="E124" s="81">
        <v>0.52083333333333337</v>
      </c>
      <c r="F124" s="81">
        <f>E124-D124</f>
        <v>7.2916666666666685E-2</v>
      </c>
      <c r="H124" s="83" t="s">
        <v>508</v>
      </c>
      <c r="I124" s="81">
        <f>SUMIFS(F122:F136, C122:C136,H124)</f>
        <v>4.166666666666663E-2</v>
      </c>
    </row>
    <row r="125" spans="1:9">
      <c r="A125" s="99"/>
      <c r="B125" s="80" t="s">
        <v>770</v>
      </c>
      <c r="C125" s="80" t="s">
        <v>504</v>
      </c>
      <c r="D125" s="81">
        <v>0.52083333333333337</v>
      </c>
      <c r="E125" s="81">
        <v>0.5625</v>
      </c>
      <c r="F125" s="81">
        <f>E125-D125</f>
        <v>4.166666666666663E-2</v>
      </c>
      <c r="H125" s="83" t="s">
        <v>510</v>
      </c>
      <c r="I125" s="81">
        <f>SUMIFS(F122:F136, C122:C136,H125)</f>
        <v>0.19097222222222227</v>
      </c>
    </row>
    <row r="126" spans="1:9">
      <c r="A126" s="99"/>
      <c r="B126" s="80" t="s">
        <v>518</v>
      </c>
      <c r="C126" s="80" t="s">
        <v>516</v>
      </c>
      <c r="D126" s="81">
        <v>0.5625</v>
      </c>
      <c r="E126" s="81">
        <v>0.58333333333333337</v>
      </c>
      <c r="F126" s="81">
        <f>E126-D126</f>
        <v>2.083333333333337E-2</v>
      </c>
      <c r="H126" s="83" t="s">
        <v>513</v>
      </c>
      <c r="I126" s="81">
        <f>SUMIFS(F122:F136, C122:C136,H126)</f>
        <v>0</v>
      </c>
    </row>
    <row r="127" spans="1:9">
      <c r="A127" s="99"/>
      <c r="B127" s="80" t="s">
        <v>299</v>
      </c>
      <c r="C127" s="80" t="s">
        <v>510</v>
      </c>
      <c r="D127" s="81">
        <v>0.59027777777777779</v>
      </c>
      <c r="E127" s="81">
        <v>0.64583333333333337</v>
      </c>
      <c r="F127" s="81">
        <f>E127-D127</f>
        <v>5.555555555555558E-2</v>
      </c>
      <c r="H127" s="83" t="s">
        <v>512</v>
      </c>
      <c r="I127" s="81">
        <f>SUMIFS(F122:F136, C122:C136,H127)</f>
        <v>0</v>
      </c>
    </row>
    <row r="128" spans="1:9">
      <c r="A128" s="99"/>
      <c r="B128" s="80" t="s">
        <v>771</v>
      </c>
      <c r="C128" s="80" t="s">
        <v>504</v>
      </c>
      <c r="D128" s="81">
        <v>0.65625</v>
      </c>
      <c r="E128" s="81">
        <v>0.6875</v>
      </c>
      <c r="F128" s="81">
        <f>E128-D128</f>
        <v>3.125E-2</v>
      </c>
      <c r="H128" s="83" t="s">
        <v>516</v>
      </c>
      <c r="I128" s="81">
        <f>SUMIFS(F122:F136, C122:C136,H128)</f>
        <v>3.1250000000000056E-2</v>
      </c>
    </row>
    <row r="129" spans="1:9">
      <c r="A129" s="99"/>
      <c r="B129" s="80" t="s">
        <v>772</v>
      </c>
      <c r="C129" s="80" t="s">
        <v>508</v>
      </c>
      <c r="D129" s="81">
        <v>0.70833333333333337</v>
      </c>
      <c r="E129" s="81">
        <v>0.75</v>
      </c>
      <c r="F129" s="81">
        <f>E129-D129</f>
        <v>4.166666666666663E-2</v>
      </c>
      <c r="H129" s="78" t="s">
        <v>519</v>
      </c>
      <c r="I129" s="79">
        <f>SUM(I123:I128)</f>
        <v>0.33680555555555558</v>
      </c>
    </row>
    <row r="130" spans="1:9">
      <c r="A130" s="99"/>
      <c r="B130" s="80"/>
      <c r="C130" s="80" t="s">
        <v>504</v>
      </c>
      <c r="D130" s="81">
        <v>0</v>
      </c>
      <c r="E130" s="81">
        <v>0</v>
      </c>
      <c r="F130" s="81">
        <f>E130-D130</f>
        <v>0</v>
      </c>
      <c r="I130" s="84"/>
    </row>
    <row r="131" spans="1:9">
      <c r="A131" s="99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99"/>
      <c r="B132" s="80"/>
      <c r="C132" s="80"/>
      <c r="D132" s="81"/>
      <c r="E132" s="81"/>
      <c r="F132" s="81">
        <f>E132-D132</f>
        <v>0</v>
      </c>
    </row>
    <row r="133" spans="1:9">
      <c r="A133" s="99"/>
      <c r="B133" s="80"/>
      <c r="C133" s="80"/>
      <c r="D133" s="81"/>
      <c r="E133" s="81"/>
      <c r="F133" s="81">
        <f>E133-D133</f>
        <v>0</v>
      </c>
    </row>
    <row r="134" spans="1:9">
      <c r="A134" s="99"/>
      <c r="B134" s="80"/>
      <c r="C134" s="80"/>
      <c r="D134" s="81"/>
      <c r="E134" s="81"/>
      <c r="F134" s="81">
        <f>E134-D134</f>
        <v>0</v>
      </c>
    </row>
    <row r="135" spans="1:9">
      <c r="A135" s="99"/>
      <c r="B135" s="80"/>
      <c r="C135" s="80"/>
      <c r="D135" s="81"/>
      <c r="E135" s="81"/>
      <c r="F135" s="81">
        <f>E135-D135</f>
        <v>0</v>
      </c>
    </row>
    <row r="136" spans="1:9">
      <c r="A136" s="99"/>
      <c r="B136" s="80"/>
      <c r="C136" s="80"/>
      <c r="D136" s="81"/>
      <c r="E136" s="81"/>
      <c r="F136" s="81">
        <f>E136-D136</f>
        <v>0</v>
      </c>
    </row>
    <row r="137" spans="1:9">
      <c r="A137" s="99" t="s">
        <v>24</v>
      </c>
      <c r="B137" s="80" t="s">
        <v>773</v>
      </c>
      <c r="C137" s="80" t="s">
        <v>510</v>
      </c>
      <c r="D137" s="81">
        <v>0.39583333333333331</v>
      </c>
      <c r="E137" s="81">
        <v>0.47916666666666669</v>
      </c>
      <c r="F137" s="81">
        <f>E137-D137</f>
        <v>8.333333333333337E-2</v>
      </c>
      <c r="H137" s="79" t="s">
        <v>505</v>
      </c>
      <c r="I137" s="79" t="s">
        <v>506</v>
      </c>
    </row>
    <row r="138" spans="1:9">
      <c r="A138" s="99"/>
      <c r="B138" s="80" t="s">
        <v>715</v>
      </c>
      <c r="C138" s="80" t="s">
        <v>516</v>
      </c>
      <c r="D138" s="81">
        <v>0.47916666666666669</v>
      </c>
      <c r="E138" s="81">
        <v>0.49305555555555558</v>
      </c>
      <c r="F138" s="81">
        <f>E138-D138</f>
        <v>1.3888888888888895E-2</v>
      </c>
      <c r="H138" s="83" t="s">
        <v>504</v>
      </c>
      <c r="I138" s="81">
        <f>SUMIFS(F137:F151, C137:C151,H138)</f>
        <v>9.0277777777777679E-2</v>
      </c>
    </row>
    <row r="139" spans="1:9">
      <c r="A139" s="99"/>
      <c r="B139" s="80" t="s">
        <v>774</v>
      </c>
      <c r="C139" s="80" t="s">
        <v>508</v>
      </c>
      <c r="D139" s="81">
        <v>0.49305555555555558</v>
      </c>
      <c r="E139" s="81">
        <v>0.53472222222222221</v>
      </c>
      <c r="F139" s="81">
        <f>E139-D139</f>
        <v>4.166666666666663E-2</v>
      </c>
      <c r="H139" s="83" t="s">
        <v>508</v>
      </c>
      <c r="I139" s="81">
        <f>SUMIFS(F137:F151, C137:C151,H139)</f>
        <v>7.638888888888884E-2</v>
      </c>
    </row>
    <row r="140" spans="1:9">
      <c r="A140" s="99"/>
      <c r="B140" s="80" t="s">
        <v>518</v>
      </c>
      <c r="C140" s="80" t="s">
        <v>516</v>
      </c>
      <c r="D140" s="81">
        <v>0.53472222222222221</v>
      </c>
      <c r="E140" s="81">
        <v>0.5625</v>
      </c>
      <c r="F140" s="81">
        <f>E140-D140</f>
        <v>2.777777777777779E-2</v>
      </c>
      <c r="H140" s="83" t="s">
        <v>510</v>
      </c>
      <c r="I140" s="81">
        <f>SUMIFS(F137:F151, C137:C151,H140)</f>
        <v>0.10416666666666674</v>
      </c>
    </row>
    <row r="141" spans="1:9">
      <c r="A141" s="99"/>
      <c r="B141" s="80" t="s">
        <v>773</v>
      </c>
      <c r="C141" s="80" t="s">
        <v>510</v>
      </c>
      <c r="D141" s="81">
        <v>0.5625</v>
      </c>
      <c r="E141" s="81">
        <v>0.58333333333333337</v>
      </c>
      <c r="F141" s="81">
        <f>E141-D141</f>
        <v>2.083333333333337E-2</v>
      </c>
      <c r="H141" s="83" t="s">
        <v>513</v>
      </c>
      <c r="I141" s="81">
        <f>SUMIFS(F137:F151, C137:C151,H141)</f>
        <v>0</v>
      </c>
    </row>
    <row r="142" spans="1:9">
      <c r="A142" s="99"/>
      <c r="B142" s="80" t="s">
        <v>775</v>
      </c>
      <c r="C142" s="80" t="s">
        <v>508</v>
      </c>
      <c r="D142" s="81">
        <v>0.59027777777777779</v>
      </c>
      <c r="E142" s="81">
        <v>0.625</v>
      </c>
      <c r="F142" s="81">
        <f>E142-D142</f>
        <v>3.472222222222221E-2</v>
      </c>
      <c r="H142" s="83" t="s">
        <v>512</v>
      </c>
      <c r="I142" s="81">
        <f>SUMIFS(F137:F151, C137:C151,H142)</f>
        <v>0</v>
      </c>
    </row>
    <row r="143" spans="1:9">
      <c r="A143" s="99"/>
      <c r="B143" s="80" t="s">
        <v>521</v>
      </c>
      <c r="C143" s="80" t="s">
        <v>516</v>
      </c>
      <c r="D143" s="81">
        <v>0.625</v>
      </c>
      <c r="E143" s="81">
        <v>0.63888888888888895</v>
      </c>
      <c r="F143" s="81">
        <f>E143-D143</f>
        <v>1.3888888888888951E-2</v>
      </c>
      <c r="H143" s="83" t="s">
        <v>516</v>
      </c>
      <c r="I143" s="81">
        <f>SUMIFS(F137:F151, C137:C151,H143)</f>
        <v>5.5555555555555636E-2</v>
      </c>
    </row>
    <row r="144" spans="1:9">
      <c r="A144" s="99"/>
      <c r="B144" s="80" t="s">
        <v>776</v>
      </c>
      <c r="C144" s="80" t="s">
        <v>504</v>
      </c>
      <c r="D144" s="81">
        <v>0.63888888888888895</v>
      </c>
      <c r="E144" s="81">
        <v>0.72916666666666663</v>
      </c>
      <c r="F144" s="81">
        <f>E144-D144</f>
        <v>9.0277777777777679E-2</v>
      </c>
      <c r="H144" s="78" t="s">
        <v>519</v>
      </c>
      <c r="I144" s="79">
        <f>SUM(I138:I143)</f>
        <v>0.3263888888888889</v>
      </c>
    </row>
    <row r="145" spans="1:9">
      <c r="A145" s="99"/>
      <c r="B145" s="80"/>
      <c r="C145" s="80" t="s">
        <v>504</v>
      </c>
      <c r="D145" s="81">
        <v>0</v>
      </c>
      <c r="E145" s="81">
        <v>0</v>
      </c>
      <c r="F145" s="81">
        <f>E145-D145</f>
        <v>0</v>
      </c>
      <c r="I145" s="84"/>
    </row>
    <row r="146" spans="1:9">
      <c r="A146" s="99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99"/>
      <c r="B147" s="80"/>
      <c r="C147" s="80"/>
      <c r="D147" s="81"/>
      <c r="E147" s="81"/>
      <c r="F147" s="81">
        <f>E147-D147</f>
        <v>0</v>
      </c>
    </row>
    <row r="148" spans="1:9">
      <c r="A148" s="99"/>
      <c r="B148" s="80"/>
      <c r="C148" s="80"/>
      <c r="D148" s="81"/>
      <c r="E148" s="81"/>
      <c r="F148" s="81">
        <f>E148-D148</f>
        <v>0</v>
      </c>
    </row>
    <row r="149" spans="1:9">
      <c r="A149" s="99"/>
      <c r="B149" s="80"/>
      <c r="C149" s="80"/>
      <c r="D149" s="81"/>
      <c r="E149" s="81"/>
      <c r="F149" s="81">
        <f>E149-D149</f>
        <v>0</v>
      </c>
    </row>
    <row r="150" spans="1:9">
      <c r="A150" s="99"/>
      <c r="B150" s="80"/>
      <c r="C150" s="80"/>
      <c r="D150" s="81"/>
      <c r="E150" s="81"/>
      <c r="F150" s="81">
        <f>E150-D150</f>
        <v>0</v>
      </c>
    </row>
    <row r="151" spans="1:9">
      <c r="A151" s="99"/>
      <c r="B151" s="80"/>
      <c r="C151" s="80"/>
      <c r="D151" s="81"/>
      <c r="E151" s="81"/>
      <c r="F151" s="81">
        <f>E151-D151</f>
        <v>0</v>
      </c>
    </row>
    <row r="152" spans="1:9">
      <c r="A152" s="99" t="s">
        <v>23</v>
      </c>
      <c r="B152" s="80" t="s">
        <v>299</v>
      </c>
      <c r="C152" s="80" t="s">
        <v>510</v>
      </c>
      <c r="D152" s="81">
        <v>0.41666666666666669</v>
      </c>
      <c r="E152" s="81">
        <v>0.47916666666666669</v>
      </c>
      <c r="F152" s="81">
        <f>E152-D152</f>
        <v>6.25E-2</v>
      </c>
      <c r="H152" s="79" t="s">
        <v>505</v>
      </c>
      <c r="I152" s="79" t="s">
        <v>506</v>
      </c>
    </row>
    <row r="153" spans="1:9">
      <c r="A153" s="99"/>
      <c r="B153" s="80" t="s">
        <v>777</v>
      </c>
      <c r="C153" s="80" t="s">
        <v>508</v>
      </c>
      <c r="D153" s="81">
        <v>0.42708333333333331</v>
      </c>
      <c r="E153" s="81">
        <v>0.45833333333333331</v>
      </c>
      <c r="F153" s="81">
        <f>E153-D153</f>
        <v>3.125E-2</v>
      </c>
      <c r="H153" s="83" t="s">
        <v>504</v>
      </c>
      <c r="I153" s="81">
        <f>SUMIFS(F152:F166, C152:C166,H153)</f>
        <v>0.16666666666666663</v>
      </c>
    </row>
    <row r="154" spans="1:9">
      <c r="A154" s="99"/>
      <c r="B154" s="80" t="s">
        <v>776</v>
      </c>
      <c r="C154" s="80" t="s">
        <v>504</v>
      </c>
      <c r="D154" s="81">
        <v>0.70833333333333337</v>
      </c>
      <c r="E154" s="81">
        <v>0.875</v>
      </c>
      <c r="F154" s="81">
        <f>E154-D154</f>
        <v>0.16666666666666663</v>
      </c>
      <c r="H154" s="83" t="s">
        <v>508</v>
      </c>
      <c r="I154" s="81">
        <f>SUMIFS(F152:F166, C152:C166,H154)</f>
        <v>3.125E-2</v>
      </c>
    </row>
    <row r="155" spans="1:9">
      <c r="A155" s="99"/>
      <c r="B155" s="80" t="s">
        <v>518</v>
      </c>
      <c r="C155" s="80" t="s">
        <v>516</v>
      </c>
      <c r="D155" s="81">
        <v>0.54166666666666663</v>
      </c>
      <c r="E155" s="81">
        <v>0.58333333333333337</v>
      </c>
      <c r="F155" s="81">
        <f>E155-D155</f>
        <v>4.1666666666666741E-2</v>
      </c>
      <c r="H155" s="83" t="s">
        <v>510</v>
      </c>
      <c r="I155" s="81">
        <f>SUMIFS(F152:F166, C152:C166,H155)</f>
        <v>6.25E-2</v>
      </c>
    </row>
    <row r="156" spans="1:9">
      <c r="A156" s="99"/>
      <c r="B156" s="80"/>
      <c r="C156" s="80" t="s">
        <v>516</v>
      </c>
      <c r="D156" s="81">
        <v>0</v>
      </c>
      <c r="E156" s="81">
        <v>0</v>
      </c>
      <c r="F156" s="81">
        <f>E156-D156</f>
        <v>0</v>
      </c>
      <c r="H156" s="83" t="s">
        <v>513</v>
      </c>
      <c r="I156" s="81">
        <f>SUMIFS(F152:F166, C152:C166,H156)</f>
        <v>0</v>
      </c>
    </row>
    <row r="157" spans="1:9">
      <c r="A157" s="99"/>
      <c r="B157" s="80"/>
      <c r="C157" s="80" t="s">
        <v>516</v>
      </c>
      <c r="D157" s="81">
        <v>0</v>
      </c>
      <c r="E157" s="81">
        <v>0</v>
      </c>
      <c r="F157" s="81">
        <f>E157-D157</f>
        <v>0</v>
      </c>
      <c r="H157" s="83" t="s">
        <v>512</v>
      </c>
      <c r="I157" s="81">
        <f>SUMIFS(F152:F166, C152:C166,H157)</f>
        <v>0</v>
      </c>
    </row>
    <row r="158" spans="1:9">
      <c r="A158" s="99"/>
      <c r="B158" s="80"/>
      <c r="C158" s="80" t="s">
        <v>516</v>
      </c>
      <c r="D158" s="81">
        <v>0</v>
      </c>
      <c r="E158" s="81">
        <v>0</v>
      </c>
      <c r="F158" s="81">
        <f>E158-D158</f>
        <v>0</v>
      </c>
      <c r="H158" s="83" t="s">
        <v>516</v>
      </c>
      <c r="I158" s="81">
        <f>SUMIFS(F152:F166, C152:C166,H158)</f>
        <v>4.1666666666666741E-2</v>
      </c>
    </row>
    <row r="159" spans="1:9">
      <c r="A159" s="99"/>
      <c r="B159" s="80"/>
      <c r="C159" s="80" t="s">
        <v>504</v>
      </c>
      <c r="D159" s="81">
        <v>0</v>
      </c>
      <c r="E159" s="81">
        <v>0</v>
      </c>
      <c r="F159" s="81">
        <f>E159-D159</f>
        <v>0</v>
      </c>
      <c r="H159" s="78" t="s">
        <v>519</v>
      </c>
      <c r="I159" s="79">
        <f>SUM(I153:I158)</f>
        <v>0.30208333333333337</v>
      </c>
    </row>
    <row r="160" spans="1:9">
      <c r="A160" s="99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99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99"/>
      <c r="B162" s="80"/>
      <c r="C162" s="80"/>
      <c r="D162" s="81"/>
      <c r="E162" s="81"/>
      <c r="F162" s="81">
        <f>E162-D162</f>
        <v>0</v>
      </c>
    </row>
    <row r="163" spans="1:9">
      <c r="A163" s="99"/>
      <c r="B163" s="80"/>
      <c r="C163" s="80"/>
      <c r="D163" s="81"/>
      <c r="E163" s="81"/>
      <c r="F163" s="81">
        <f>E163-D163</f>
        <v>0</v>
      </c>
    </row>
    <row r="164" spans="1:9">
      <c r="A164" s="99"/>
      <c r="B164" s="80"/>
      <c r="C164" s="80"/>
      <c r="D164" s="81"/>
      <c r="E164" s="81"/>
      <c r="F164" s="81">
        <f>E164-D164</f>
        <v>0</v>
      </c>
    </row>
    <row r="165" spans="1:9">
      <c r="A165" s="99"/>
      <c r="B165" s="80"/>
      <c r="C165" s="80"/>
      <c r="D165" s="81"/>
      <c r="E165" s="81"/>
      <c r="F165" s="81">
        <f>E165-D165</f>
        <v>0</v>
      </c>
    </row>
    <row r="166" spans="1:9">
      <c r="A166" s="99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129" priority="12" operator="greaterThan">
      <formula>0.25</formula>
    </cfRule>
    <cfRule type="cellIs" dxfId="128" priority="13" operator="lessThan">
      <formula>0.25</formula>
    </cfRule>
  </conditionalFormatting>
  <conditionalFormatting sqref="I4 I19 I34 I49 I64 I79 I94 I109 I124 I139 I154">
    <cfRule type="cellIs" dxfId="127" priority="9" operator="lessThan">
      <formula>0.0416666666666667</formula>
    </cfRule>
    <cfRule type="cellIs" dxfId="126" priority="10" operator="greaterThan">
      <formula>0.0416666666666667</formula>
    </cfRule>
    <cfRule type="cellIs" dxfId="125" priority="11" operator="greaterThan">
      <formula>0.0416666666666667</formula>
    </cfRule>
  </conditionalFormatting>
  <conditionalFormatting sqref="I5 I20 I35 I50 I65 I80 I95 I110 I125 I140 I155">
    <cfRule type="cellIs" dxfId="124" priority="7" operator="lessThan">
      <formula>0.0833333333333333</formula>
    </cfRule>
    <cfRule type="cellIs" dxfId="123" priority="8" operator="greaterThan">
      <formula>0.0833333333333333</formula>
    </cfRule>
  </conditionalFormatting>
  <conditionalFormatting sqref="I6 I21 I36 I51 I66 I81 I96 I111 I126 I141 I156">
    <cfRule type="cellIs" dxfId="122" priority="5" operator="lessThan">
      <formula>0.0416666666666667</formula>
    </cfRule>
    <cfRule type="cellIs" dxfId="121" priority="6" operator="greaterThan">
      <formula>0.0416666666666667</formula>
    </cfRule>
  </conditionalFormatting>
  <conditionalFormatting sqref="I7 I22 I37 I52 I67 I82 I97 I112 I127 I142 I157">
    <cfRule type="cellIs" dxfId="120" priority="3" operator="lessThan">
      <formula>0.0416666666666667</formula>
    </cfRule>
    <cfRule type="cellIs" dxfId="119" priority="4" operator="greaterThan">
      <formula>0.0416666666666667</formula>
    </cfRule>
  </conditionalFormatting>
  <conditionalFormatting sqref="I8 I23 I38 I53 I68 I83 I98 I113 I128 I143 I158">
    <cfRule type="cellIs" dxfId="118" priority="1" operator="lessThan">
      <formula>0.0625</formula>
    </cfRule>
    <cfRule type="cellIs" dxfId="117" priority="2" operator="greaterThan">
      <formula>0.0625</formula>
    </cfRule>
  </conditionalFormatting>
  <dataValidations count="1">
    <dataValidation type="list" allowBlank="1" showInputMessage="1" showErrorMessage="1" sqref="C2:C166" xr:uid="{ACDDED42-34A7-48F7-9795-D1D0722EAE4B}">
      <formula1>$Q$1:$Q$7</formula1>
    </dataValidation>
  </dataValidation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99D11-A512-4BF0-BF62-E7BD47F0C256}">
  <dimension ref="A1:Q166"/>
  <sheetViews>
    <sheetView topLeftCell="B11" workbookViewId="0">
      <selection activeCell="B11" sqref="B11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99" t="s">
        <v>47</v>
      </c>
      <c r="B2" s="80" t="s">
        <v>565</v>
      </c>
      <c r="C2" s="80" t="s">
        <v>508</v>
      </c>
      <c r="D2" s="81">
        <v>0.3611111111111111</v>
      </c>
      <c r="E2" s="81">
        <v>0.375</v>
      </c>
      <c r="F2" s="81">
        <f>E2-D2</f>
        <v>1.3888888888888895E-2</v>
      </c>
      <c r="H2" s="79" t="s">
        <v>505</v>
      </c>
      <c r="I2" s="79" t="s">
        <v>506</v>
      </c>
      <c r="Q2" t="s">
        <v>504</v>
      </c>
    </row>
    <row r="3" spans="1:17">
      <c r="A3" s="99"/>
      <c r="B3" s="80" t="s">
        <v>778</v>
      </c>
      <c r="C3" s="80" t="s">
        <v>504</v>
      </c>
      <c r="D3" s="81">
        <v>0.375</v>
      </c>
      <c r="E3" s="81">
        <v>0.3888888888888889</v>
      </c>
      <c r="F3" s="81">
        <f>E3-D3</f>
        <v>1.3888888888888895E-2</v>
      </c>
      <c r="H3" s="83" t="s">
        <v>504</v>
      </c>
      <c r="I3" s="81">
        <f>SUMIFS(F2:F16, C2:C16,H3)</f>
        <v>0.16319444444444442</v>
      </c>
      <c r="Q3" t="s">
        <v>508</v>
      </c>
    </row>
    <row r="4" spans="1:17">
      <c r="A4" s="99"/>
      <c r="B4" s="80" t="s">
        <v>528</v>
      </c>
      <c r="C4" s="80" t="s">
        <v>513</v>
      </c>
      <c r="D4" s="81">
        <v>0.39583333333333331</v>
      </c>
      <c r="E4" s="81">
        <v>0.41666666666666669</v>
      </c>
      <c r="F4" s="81">
        <f>E4-D4</f>
        <v>2.083333333333337E-2</v>
      </c>
      <c r="H4" s="83" t="s">
        <v>508</v>
      </c>
      <c r="I4" s="81">
        <f>SUMIFS(F2:F16, C2:C16,H4)</f>
        <v>3.472222222222221E-2</v>
      </c>
      <c r="Q4" t="s">
        <v>510</v>
      </c>
    </row>
    <row r="5" spans="1:17">
      <c r="A5" s="99"/>
      <c r="B5" s="80" t="s">
        <v>779</v>
      </c>
      <c r="C5" s="80" t="s">
        <v>508</v>
      </c>
      <c r="D5" s="81">
        <v>0.4375</v>
      </c>
      <c r="E5" s="81">
        <v>0.45833333333333331</v>
      </c>
      <c r="F5" s="81">
        <f>E5-D5</f>
        <v>2.0833333333333315E-2</v>
      </c>
      <c r="H5" s="83" t="s">
        <v>510</v>
      </c>
      <c r="I5" s="81">
        <f>SUMIFS(F2:F16, C2:C16,H5)</f>
        <v>5.555555555555558E-2</v>
      </c>
      <c r="Q5" t="s">
        <v>513</v>
      </c>
    </row>
    <row r="6" spans="1:17">
      <c r="A6" s="99"/>
      <c r="B6" s="80" t="s">
        <v>780</v>
      </c>
      <c r="C6" s="80" t="s">
        <v>504</v>
      </c>
      <c r="D6" s="81">
        <v>0.45833333333333331</v>
      </c>
      <c r="E6" s="81">
        <v>0.53819444444444442</v>
      </c>
      <c r="F6" s="81">
        <f>E6-D6</f>
        <v>7.9861111111111105E-2</v>
      </c>
      <c r="H6" s="83" t="s">
        <v>513</v>
      </c>
      <c r="I6" s="81">
        <f>SUMIFS(F2:F16, C2:C16,H6)</f>
        <v>2.083333333333337E-2</v>
      </c>
      <c r="Q6" t="s">
        <v>512</v>
      </c>
    </row>
    <row r="7" spans="1:17">
      <c r="A7" s="99"/>
      <c r="B7" s="80" t="s">
        <v>518</v>
      </c>
      <c r="C7" s="80" t="s">
        <v>516</v>
      </c>
      <c r="D7" s="81">
        <v>0.53819444444444442</v>
      </c>
      <c r="E7" s="81">
        <v>0.55902777777777779</v>
      </c>
      <c r="F7" s="81">
        <f>E7-D7</f>
        <v>2.083333333333337E-2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99"/>
      <c r="B8" s="80" t="s">
        <v>781</v>
      </c>
      <c r="C8" s="80" t="s">
        <v>504</v>
      </c>
      <c r="D8" s="81">
        <v>0.58333333333333337</v>
      </c>
      <c r="E8" s="81">
        <v>0.65277777777777779</v>
      </c>
      <c r="F8" s="81">
        <f>E8-D8</f>
        <v>6.944444444444442E-2</v>
      </c>
      <c r="H8" s="83" t="s">
        <v>516</v>
      </c>
      <c r="I8" s="81">
        <f>SUMIFS(F2:F16, C2:C16,H8)</f>
        <v>3.472222222222221E-2</v>
      </c>
    </row>
    <row r="9" spans="1:17">
      <c r="A9" s="99"/>
      <c r="B9" s="80" t="s">
        <v>590</v>
      </c>
      <c r="C9" s="80" t="s">
        <v>516</v>
      </c>
      <c r="D9" s="81">
        <v>0.65277777777777779</v>
      </c>
      <c r="E9" s="81">
        <v>0.66666666666666663</v>
      </c>
      <c r="F9" s="81">
        <f>E9-D9</f>
        <v>1.388888888888884E-2</v>
      </c>
      <c r="H9" s="78" t="s">
        <v>519</v>
      </c>
      <c r="I9" s="79">
        <f>SUM(I3:I8)</f>
        <v>0.30902777777777779</v>
      </c>
    </row>
    <row r="10" spans="1:17">
      <c r="A10" s="99"/>
      <c r="B10" s="80" t="s">
        <v>782</v>
      </c>
      <c r="C10" s="80" t="s">
        <v>510</v>
      </c>
      <c r="D10" s="81">
        <v>0.66666666666666663</v>
      </c>
      <c r="E10" s="81">
        <v>0.72222222222222221</v>
      </c>
      <c r="F10" s="81">
        <f>E10-D10</f>
        <v>5.555555555555558E-2</v>
      </c>
      <c r="I10" s="84"/>
    </row>
    <row r="11" spans="1:17">
      <c r="A11" s="99"/>
      <c r="B11" s="80"/>
      <c r="C11" s="80"/>
      <c r="D11" s="81"/>
      <c r="E11" s="81"/>
      <c r="F11" s="81">
        <f>E11-D11</f>
        <v>0</v>
      </c>
      <c r="I11" s="84"/>
    </row>
    <row r="12" spans="1:17">
      <c r="A12" s="99"/>
      <c r="B12" s="80"/>
      <c r="C12" s="80"/>
      <c r="D12" s="81"/>
      <c r="E12" s="81"/>
      <c r="F12" s="81">
        <f>E12-D12</f>
        <v>0</v>
      </c>
    </row>
    <row r="13" spans="1:17">
      <c r="A13" s="99"/>
      <c r="B13" s="80"/>
      <c r="C13" s="80"/>
      <c r="D13" s="81"/>
      <c r="E13" s="81"/>
      <c r="F13" s="81">
        <f>E13-D13</f>
        <v>0</v>
      </c>
    </row>
    <row r="14" spans="1:17">
      <c r="A14" s="99"/>
      <c r="B14" s="80"/>
      <c r="C14" s="80"/>
      <c r="D14" s="81"/>
      <c r="E14" s="81"/>
      <c r="F14" s="81">
        <f>E14-D14</f>
        <v>0</v>
      </c>
    </row>
    <row r="15" spans="1:17">
      <c r="A15" s="99"/>
      <c r="B15" s="80"/>
      <c r="C15" s="80"/>
      <c r="D15" s="81"/>
      <c r="E15" s="81"/>
      <c r="F15" s="81">
        <f>E15-D15</f>
        <v>0</v>
      </c>
    </row>
    <row r="16" spans="1:17">
      <c r="A16" s="99"/>
      <c r="B16" s="80"/>
      <c r="C16" s="80"/>
      <c r="D16" s="81"/>
      <c r="E16" s="81"/>
      <c r="F16" s="81">
        <f>E16-D16</f>
        <v>0</v>
      </c>
    </row>
    <row r="17" spans="1:9">
      <c r="A17" s="99" t="s">
        <v>9</v>
      </c>
      <c r="B17" s="80" t="s">
        <v>94</v>
      </c>
      <c r="C17" s="80"/>
      <c r="D17" s="81"/>
      <c r="E17" s="81"/>
      <c r="F17" s="81">
        <f>E17-D17</f>
        <v>0</v>
      </c>
      <c r="H17" s="79" t="s">
        <v>505</v>
      </c>
      <c r="I17" s="79" t="s">
        <v>506</v>
      </c>
    </row>
    <row r="18" spans="1:9">
      <c r="A18" s="99"/>
      <c r="B18" s="80"/>
      <c r="C18" s="80"/>
      <c r="D18" s="81"/>
      <c r="E18" s="81"/>
      <c r="F18" s="81">
        <f>E18-D18</f>
        <v>0</v>
      </c>
      <c r="H18" s="83" t="s">
        <v>504</v>
      </c>
      <c r="I18" s="81">
        <f>SUMIFS(F17:F31, C17:C31,H18)</f>
        <v>0</v>
      </c>
    </row>
    <row r="19" spans="1:9">
      <c r="A19" s="99"/>
      <c r="B19" s="80"/>
      <c r="C19" s="80"/>
      <c r="D19" s="81"/>
      <c r="E19" s="81"/>
      <c r="F19" s="81">
        <f>E19-D19</f>
        <v>0</v>
      </c>
      <c r="H19" s="83" t="s">
        <v>508</v>
      </c>
      <c r="I19" s="81">
        <f>SUMIFS(F17:F31, C17:C31,H19)</f>
        <v>0</v>
      </c>
    </row>
    <row r="20" spans="1:9">
      <c r="A20" s="99"/>
      <c r="B20" s="80"/>
      <c r="C20" s="80"/>
      <c r="D20" s="81"/>
      <c r="E20" s="81"/>
      <c r="F20" s="81">
        <f>E20-D20</f>
        <v>0</v>
      </c>
      <c r="H20" s="83" t="s">
        <v>510</v>
      </c>
      <c r="I20" s="81">
        <f>SUMIFS(F17:F31, C17:C31,H20)</f>
        <v>0</v>
      </c>
    </row>
    <row r="21" spans="1:9">
      <c r="A21" s="99"/>
      <c r="B21" s="80"/>
      <c r="C21" s="80"/>
      <c r="D21" s="81"/>
      <c r="E21" s="81"/>
      <c r="F21" s="81">
        <f>E21-D21</f>
        <v>0</v>
      </c>
      <c r="H21" s="83" t="s">
        <v>513</v>
      </c>
      <c r="I21" s="81">
        <f>SUMIFS(F17:F31, C17:C31,H21)</f>
        <v>0</v>
      </c>
    </row>
    <row r="22" spans="1:9">
      <c r="A22" s="99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9">
      <c r="A23" s="99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9">
      <c r="A24" s="99"/>
      <c r="B24" s="80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</v>
      </c>
    </row>
    <row r="25" spans="1:9">
      <c r="A25" s="99"/>
      <c r="B25" s="80"/>
      <c r="C25" s="80"/>
      <c r="D25" s="81"/>
      <c r="E25" s="81"/>
      <c r="F25" s="81">
        <f>E25-D25</f>
        <v>0</v>
      </c>
      <c r="I25" s="84"/>
    </row>
    <row r="26" spans="1:9">
      <c r="A26" s="99"/>
      <c r="B26" s="80"/>
      <c r="C26" s="80"/>
      <c r="D26" s="81"/>
      <c r="E26" s="81"/>
      <c r="F26" s="81">
        <f>E26-D26</f>
        <v>0</v>
      </c>
      <c r="I26" s="84"/>
    </row>
    <row r="27" spans="1:9">
      <c r="A27" s="99"/>
      <c r="B27" s="80"/>
      <c r="C27" s="80"/>
      <c r="D27" s="81"/>
      <c r="E27" s="81"/>
      <c r="F27" s="81">
        <f>E27-D27</f>
        <v>0</v>
      </c>
    </row>
    <row r="28" spans="1:9">
      <c r="A28" s="99"/>
      <c r="B28" s="80"/>
      <c r="C28" s="80"/>
      <c r="D28" s="81"/>
      <c r="E28" s="81"/>
      <c r="F28" s="81">
        <f>E28-D28</f>
        <v>0</v>
      </c>
    </row>
    <row r="29" spans="1:9">
      <c r="A29" s="99"/>
      <c r="B29" s="80"/>
      <c r="C29" s="80"/>
      <c r="D29" s="81"/>
      <c r="E29" s="81"/>
      <c r="F29" s="81">
        <f>E29-D29</f>
        <v>0</v>
      </c>
    </row>
    <row r="30" spans="1:9">
      <c r="A30" s="99"/>
      <c r="B30" s="80"/>
      <c r="C30" s="80"/>
      <c r="D30" s="81"/>
      <c r="E30" s="81"/>
      <c r="F30" s="81">
        <f>E30-D30</f>
        <v>0</v>
      </c>
    </row>
    <row r="31" spans="1:9">
      <c r="A31" s="99"/>
      <c r="B31" s="80"/>
      <c r="C31" s="80"/>
      <c r="D31" s="81"/>
      <c r="E31" s="81"/>
      <c r="F31" s="81">
        <f>E31-D31</f>
        <v>0</v>
      </c>
    </row>
    <row r="32" spans="1:9">
      <c r="A32" s="99" t="s">
        <v>13</v>
      </c>
      <c r="B32" s="80" t="s">
        <v>565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9">
      <c r="A33" s="99"/>
      <c r="B33" s="80" t="s">
        <v>528</v>
      </c>
      <c r="C33" s="80" t="s">
        <v>513</v>
      </c>
      <c r="D33" s="81">
        <v>0.39583333333333331</v>
      </c>
      <c r="E33" s="81">
        <v>0.41666666666666669</v>
      </c>
      <c r="F33" s="81">
        <f>E33-D33</f>
        <v>2.083333333333337E-2</v>
      </c>
      <c r="H33" s="83" t="s">
        <v>504</v>
      </c>
      <c r="I33" s="81">
        <f>SUMIFS(F32:F46, C32:C46,H33)</f>
        <v>0.11458333333333331</v>
      </c>
    </row>
    <row r="34" spans="1:9">
      <c r="A34" s="99"/>
      <c r="B34" s="80" t="s">
        <v>783</v>
      </c>
      <c r="C34" s="80" t="s">
        <v>504</v>
      </c>
      <c r="D34" s="81">
        <v>0.41666666666666669</v>
      </c>
      <c r="E34" s="81">
        <v>0.53125</v>
      </c>
      <c r="F34" s="81">
        <f>E34-D34</f>
        <v>0.11458333333333331</v>
      </c>
      <c r="H34" s="83" t="s">
        <v>508</v>
      </c>
      <c r="I34" s="81">
        <f>SUMIFS(F32:F46, C32:C46,H34)</f>
        <v>5.2083333333333315E-2</v>
      </c>
    </row>
    <row r="35" spans="1:9">
      <c r="A35" s="99"/>
      <c r="B35" s="80" t="s">
        <v>518</v>
      </c>
      <c r="C35" s="80" t="s">
        <v>516</v>
      </c>
      <c r="D35" s="81">
        <v>0.53819444444444442</v>
      </c>
      <c r="E35" s="81">
        <v>0.5625</v>
      </c>
      <c r="F35" s="81">
        <f>E35-D35</f>
        <v>2.430555555555558E-2</v>
      </c>
      <c r="H35" s="83" t="s">
        <v>510</v>
      </c>
      <c r="I35" s="81">
        <f>SUMIFS(F32:F46, C32:C46,H35)</f>
        <v>0.11111111111111116</v>
      </c>
    </row>
    <row r="36" spans="1:9">
      <c r="A36" s="99"/>
      <c r="B36" s="80" t="s">
        <v>784</v>
      </c>
      <c r="C36" s="80" t="s">
        <v>508</v>
      </c>
      <c r="D36" s="81">
        <v>0.56597222222222221</v>
      </c>
      <c r="E36" s="81">
        <v>0.60416666666666663</v>
      </c>
      <c r="F36" s="81">
        <f>E36-D36</f>
        <v>3.819444444444442E-2</v>
      </c>
      <c r="H36" s="83" t="s">
        <v>513</v>
      </c>
      <c r="I36" s="81">
        <f>SUMIFS(F32:F46, C32:C46,H36)</f>
        <v>2.083333333333337E-2</v>
      </c>
    </row>
    <row r="37" spans="1:9">
      <c r="A37" s="99"/>
      <c r="B37" s="80" t="s">
        <v>785</v>
      </c>
      <c r="C37" s="80" t="s">
        <v>510</v>
      </c>
      <c r="D37" s="81">
        <v>0.61111111111111105</v>
      </c>
      <c r="E37" s="81">
        <v>0.66666666666666663</v>
      </c>
      <c r="F37" s="81">
        <f>E37-D37</f>
        <v>5.555555555555558E-2</v>
      </c>
      <c r="H37" s="83" t="s">
        <v>512</v>
      </c>
      <c r="I37" s="81">
        <f>SUMIFS(F32:F46, C32:C46,H37)</f>
        <v>0</v>
      </c>
    </row>
    <row r="38" spans="1:9">
      <c r="A38" s="99"/>
      <c r="B38" s="80" t="s">
        <v>782</v>
      </c>
      <c r="C38" s="80" t="s">
        <v>510</v>
      </c>
      <c r="D38" s="81">
        <v>0.66666666666666663</v>
      </c>
      <c r="E38" s="81">
        <v>0.72222222222222221</v>
      </c>
      <c r="F38" s="81">
        <f>E38-D38</f>
        <v>5.555555555555558E-2</v>
      </c>
      <c r="H38" s="83" t="s">
        <v>516</v>
      </c>
      <c r="I38" s="81">
        <f>SUMIFS(F32:F46, C32:C46,H38)</f>
        <v>2.430555555555558E-2</v>
      </c>
    </row>
    <row r="39" spans="1:9">
      <c r="A39" s="99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0.32291666666666674</v>
      </c>
    </row>
    <row r="40" spans="1:9">
      <c r="A40" s="99"/>
      <c r="B40" s="80"/>
      <c r="C40" s="80"/>
      <c r="D40" s="81"/>
      <c r="E40" s="81"/>
      <c r="F40" s="81">
        <f>E40-D40</f>
        <v>0</v>
      </c>
      <c r="I40" s="84"/>
    </row>
    <row r="41" spans="1:9">
      <c r="A41" s="99"/>
      <c r="B41" s="80"/>
      <c r="C41" s="80"/>
      <c r="D41" s="81"/>
      <c r="E41" s="81"/>
      <c r="F41" s="81">
        <f>E41-D41</f>
        <v>0</v>
      </c>
      <c r="I41" s="84"/>
    </row>
    <row r="42" spans="1:9">
      <c r="A42" s="99"/>
      <c r="B42" s="80"/>
      <c r="C42" s="80"/>
      <c r="D42" s="81"/>
      <c r="E42" s="81"/>
      <c r="F42" s="81">
        <f>E42-D42</f>
        <v>0</v>
      </c>
    </row>
    <row r="43" spans="1:9">
      <c r="A43" s="99"/>
      <c r="B43" s="80"/>
      <c r="C43" s="80"/>
      <c r="D43" s="81"/>
      <c r="E43" s="81"/>
      <c r="F43" s="81">
        <f>E43-D43</f>
        <v>0</v>
      </c>
    </row>
    <row r="44" spans="1:9">
      <c r="A44" s="99"/>
      <c r="B44" s="80"/>
      <c r="C44" s="80"/>
      <c r="D44" s="81"/>
      <c r="E44" s="81"/>
      <c r="F44" s="81">
        <f>E44-D44</f>
        <v>0</v>
      </c>
    </row>
    <row r="45" spans="1:9">
      <c r="A45" s="99"/>
      <c r="B45" s="80"/>
      <c r="C45" s="80"/>
      <c r="D45" s="81"/>
      <c r="E45" s="81"/>
      <c r="F45" s="81">
        <f>E45-D45</f>
        <v>0</v>
      </c>
    </row>
    <row r="46" spans="1:9">
      <c r="A46" s="99"/>
      <c r="B46" s="80"/>
      <c r="C46" s="80"/>
      <c r="D46" s="81"/>
      <c r="E46" s="81"/>
      <c r="F46" s="81">
        <f>E46-D46</f>
        <v>0</v>
      </c>
    </row>
    <row r="47" spans="1:9">
      <c r="A47" s="99" t="s">
        <v>16</v>
      </c>
      <c r="B47" s="80" t="s">
        <v>565</v>
      </c>
      <c r="C47" s="80" t="s">
        <v>508</v>
      </c>
      <c r="D47" s="81">
        <v>0.36805555555555558</v>
      </c>
      <c r="E47" s="81">
        <v>0.38541666666666669</v>
      </c>
      <c r="F47" s="81">
        <f>E47-D47</f>
        <v>1.7361111111111105E-2</v>
      </c>
      <c r="H47" s="79" t="s">
        <v>505</v>
      </c>
      <c r="I47" s="79" t="s">
        <v>506</v>
      </c>
    </row>
    <row r="48" spans="1:9">
      <c r="A48" s="99"/>
      <c r="B48" s="80" t="s">
        <v>528</v>
      </c>
      <c r="C48" s="80" t="s">
        <v>513</v>
      </c>
      <c r="D48" s="81">
        <v>0.39583333333333331</v>
      </c>
      <c r="E48" s="81">
        <v>0.41666666666666669</v>
      </c>
      <c r="F48" s="81">
        <f>E48-D48</f>
        <v>2.083333333333337E-2</v>
      </c>
      <c r="H48" s="83" t="s">
        <v>504</v>
      </c>
      <c r="I48" s="81">
        <f>SUMIFS(F47:F61, C47:C61,H48)</f>
        <v>0.23611111111111116</v>
      </c>
    </row>
    <row r="49" spans="1:9">
      <c r="A49" s="99"/>
      <c r="B49" s="80" t="s">
        <v>786</v>
      </c>
      <c r="C49" s="80" t="s">
        <v>504</v>
      </c>
      <c r="D49" s="81">
        <v>0.41666666666666669</v>
      </c>
      <c r="E49" s="81">
        <v>0.43055555555555558</v>
      </c>
      <c r="F49" s="81">
        <f>E49-D49</f>
        <v>1.3888888888888895E-2</v>
      </c>
      <c r="H49" s="83" t="s">
        <v>508</v>
      </c>
      <c r="I49" s="81">
        <f>SUMIFS(F47:F61, C47:C61,H49)</f>
        <v>1.7361111111111105E-2</v>
      </c>
    </row>
    <row r="50" spans="1:9">
      <c r="A50" s="99"/>
      <c r="B50" s="80" t="s">
        <v>520</v>
      </c>
      <c r="C50" s="80" t="s">
        <v>516</v>
      </c>
      <c r="D50" s="81">
        <v>0.4375</v>
      </c>
      <c r="E50" s="81">
        <v>0.4513888888888889</v>
      </c>
      <c r="F50" s="81">
        <f>E50-D50</f>
        <v>1.3888888888888895E-2</v>
      </c>
      <c r="H50" s="83" t="s">
        <v>510</v>
      </c>
      <c r="I50" s="81">
        <f>SUMIFS(F47:F61, C47:C61,H50)</f>
        <v>5.555555555555558E-2</v>
      </c>
    </row>
    <row r="51" spans="1:9">
      <c r="A51" s="99"/>
      <c r="B51" s="80" t="s">
        <v>787</v>
      </c>
      <c r="C51" s="80" t="s">
        <v>504</v>
      </c>
      <c r="D51" s="81">
        <v>0.45833333333333331</v>
      </c>
      <c r="E51" s="81">
        <v>0.54166666666666663</v>
      </c>
      <c r="F51" s="81">
        <f>E51-D51</f>
        <v>8.3333333333333315E-2</v>
      </c>
      <c r="H51" s="83" t="s">
        <v>513</v>
      </c>
      <c r="I51" s="81">
        <f>SUMIFS(F47:F61, C47:C61,H51)</f>
        <v>2.083333333333337E-2</v>
      </c>
    </row>
    <row r="52" spans="1:9">
      <c r="A52" s="99"/>
      <c r="B52" s="80" t="s">
        <v>518</v>
      </c>
      <c r="C52" s="80" t="s">
        <v>516</v>
      </c>
      <c r="D52" s="81">
        <v>0.54166666666666663</v>
      </c>
      <c r="E52" s="81">
        <v>0.57638888888888895</v>
      </c>
      <c r="F52" s="81">
        <f>E52-D52</f>
        <v>3.4722222222222321E-2</v>
      </c>
      <c r="H52" s="83" t="s">
        <v>512</v>
      </c>
      <c r="I52" s="81">
        <f>SUMIFS(F47:F61, C47:C61,H52)</f>
        <v>0</v>
      </c>
    </row>
    <row r="53" spans="1:9">
      <c r="A53" s="99"/>
      <c r="B53" s="80" t="s">
        <v>788</v>
      </c>
      <c r="C53" s="80" t="s">
        <v>504</v>
      </c>
      <c r="D53" s="81">
        <v>0.58333333333333337</v>
      </c>
      <c r="E53" s="81">
        <v>0.65277777777777779</v>
      </c>
      <c r="F53" s="81">
        <f>E53-D53</f>
        <v>6.944444444444442E-2</v>
      </c>
      <c r="H53" s="83" t="s">
        <v>516</v>
      </c>
      <c r="I53" s="81">
        <f>SUMIFS(F47:F61, C47:C61,H53)</f>
        <v>6.2500000000000056E-2</v>
      </c>
    </row>
    <row r="54" spans="1:9">
      <c r="A54" s="99"/>
      <c r="B54" s="80" t="s">
        <v>521</v>
      </c>
      <c r="C54" s="80" t="s">
        <v>516</v>
      </c>
      <c r="D54" s="81">
        <v>0.65277777777777779</v>
      </c>
      <c r="E54" s="81">
        <v>0.66666666666666663</v>
      </c>
      <c r="F54" s="81">
        <f>E54-D54</f>
        <v>1.388888888888884E-2</v>
      </c>
      <c r="H54" s="78" t="s">
        <v>519</v>
      </c>
      <c r="I54" s="79">
        <f>SUM(I48:I53)</f>
        <v>0.39236111111111127</v>
      </c>
    </row>
    <row r="55" spans="1:9">
      <c r="A55" s="99"/>
      <c r="B55" s="80" t="s">
        <v>782</v>
      </c>
      <c r="C55" s="80" t="s">
        <v>510</v>
      </c>
      <c r="D55" s="81">
        <v>0.66666666666666663</v>
      </c>
      <c r="E55" s="81">
        <v>0.72222222222222221</v>
      </c>
      <c r="F55" s="81">
        <f>E55-D55</f>
        <v>5.555555555555558E-2</v>
      </c>
      <c r="I55" s="84"/>
    </row>
    <row r="56" spans="1:9">
      <c r="A56" s="99"/>
      <c r="B56" s="80" t="s">
        <v>789</v>
      </c>
      <c r="C56" s="80" t="s">
        <v>504</v>
      </c>
      <c r="D56" s="81">
        <v>0.72222222222222221</v>
      </c>
      <c r="E56" s="81">
        <v>0.73611111111111116</v>
      </c>
      <c r="F56" s="81">
        <f>E56-D56</f>
        <v>1.3888888888888951E-2</v>
      </c>
      <c r="I56" s="84"/>
    </row>
    <row r="57" spans="1:9">
      <c r="A57" s="99"/>
      <c r="B57" s="80" t="s">
        <v>787</v>
      </c>
      <c r="C57" s="80" t="s">
        <v>504</v>
      </c>
      <c r="D57" s="81">
        <v>0.79166666666666663</v>
      </c>
      <c r="E57" s="81">
        <v>0.84722222222222221</v>
      </c>
      <c r="F57" s="81">
        <f>E57-D57</f>
        <v>5.555555555555558E-2</v>
      </c>
    </row>
    <row r="58" spans="1:9">
      <c r="A58" s="99"/>
      <c r="B58" s="80"/>
      <c r="C58" s="80"/>
      <c r="D58" s="81"/>
      <c r="E58" s="81"/>
      <c r="F58" s="81">
        <f>E58-D58</f>
        <v>0</v>
      </c>
    </row>
    <row r="59" spans="1:9">
      <c r="A59" s="99"/>
      <c r="B59" s="80"/>
      <c r="C59" s="80"/>
      <c r="D59" s="81"/>
      <c r="E59" s="81"/>
      <c r="F59" s="81">
        <f>E59-D59</f>
        <v>0</v>
      </c>
    </row>
    <row r="60" spans="1:9">
      <c r="A60" s="99"/>
      <c r="B60" s="80"/>
      <c r="C60" s="80"/>
      <c r="D60" s="81"/>
      <c r="E60" s="81"/>
      <c r="F60" s="81">
        <f>E60-D60</f>
        <v>0</v>
      </c>
    </row>
    <row r="61" spans="1:9">
      <c r="A61" s="99"/>
      <c r="B61" s="80"/>
      <c r="C61" s="80"/>
      <c r="D61" s="81"/>
      <c r="E61" s="81"/>
      <c r="F61" s="81">
        <f>E61-D61</f>
        <v>0</v>
      </c>
    </row>
    <row r="62" spans="1:9">
      <c r="A62" s="99" t="s">
        <v>17</v>
      </c>
      <c r="B62" s="80"/>
      <c r="C62" s="80" t="s">
        <v>504</v>
      </c>
      <c r="D62" s="81">
        <v>0</v>
      </c>
      <c r="E62" s="81">
        <v>0</v>
      </c>
      <c r="F62" s="81">
        <f>E62-D62</f>
        <v>0</v>
      </c>
      <c r="H62" s="79" t="s">
        <v>505</v>
      </c>
      <c r="I62" s="79" t="s">
        <v>506</v>
      </c>
    </row>
    <row r="63" spans="1:9">
      <c r="A63" s="99"/>
      <c r="B63" s="80"/>
      <c r="C63" s="80" t="s">
        <v>508</v>
      </c>
      <c r="D63" s="81">
        <v>0</v>
      </c>
      <c r="E63" s="81">
        <v>0</v>
      </c>
      <c r="F63" s="81">
        <f>E63-D63</f>
        <v>0</v>
      </c>
      <c r="H63" s="83" t="s">
        <v>504</v>
      </c>
      <c r="I63" s="81">
        <f>SUMIFS(F62:F76, C62:C76,H63)</f>
        <v>0</v>
      </c>
    </row>
    <row r="64" spans="1:9">
      <c r="A64" s="99"/>
      <c r="B64" s="80" t="s">
        <v>728</v>
      </c>
      <c r="C64" s="80" t="s">
        <v>504</v>
      </c>
      <c r="D64" s="81">
        <v>0</v>
      </c>
      <c r="E64" s="81">
        <v>0</v>
      </c>
      <c r="F64" s="81">
        <f>E64-D64</f>
        <v>0</v>
      </c>
      <c r="H64" s="83" t="s">
        <v>508</v>
      </c>
      <c r="I64" s="81">
        <f>SUMIFS(F62:F76, C62:C76,H64)</f>
        <v>0</v>
      </c>
    </row>
    <row r="65" spans="1:9">
      <c r="A65" s="99"/>
      <c r="B65" s="80"/>
      <c r="C65" s="80" t="s">
        <v>508</v>
      </c>
      <c r="D65" s="81">
        <v>0</v>
      </c>
      <c r="E65" s="81">
        <v>0</v>
      </c>
      <c r="F65" s="81">
        <f>E65-D65</f>
        <v>0</v>
      </c>
      <c r="H65" s="83" t="s">
        <v>510</v>
      </c>
      <c r="I65" s="81">
        <f>SUMIFS(F62:F76, C62:C76,H65)</f>
        <v>0</v>
      </c>
    </row>
    <row r="66" spans="1:9">
      <c r="A66" s="99"/>
      <c r="B66" s="80"/>
      <c r="C66" s="80" t="s">
        <v>516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0</v>
      </c>
    </row>
    <row r="67" spans="1:9">
      <c r="A67" s="99"/>
      <c r="B67" s="80"/>
      <c r="C67" s="80" t="s">
        <v>516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99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0</v>
      </c>
    </row>
    <row r="69" spans="1:9">
      <c r="A69" s="99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</v>
      </c>
    </row>
    <row r="70" spans="1:9">
      <c r="A70" s="99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99"/>
      <c r="B71" s="80"/>
      <c r="C71" s="80"/>
      <c r="D71" s="81"/>
      <c r="E71" s="81"/>
      <c r="F71" s="81">
        <f>E71-D71</f>
        <v>0</v>
      </c>
      <c r="I71" s="84"/>
    </row>
    <row r="72" spans="1:9">
      <c r="A72" s="99"/>
      <c r="B72" s="80"/>
      <c r="C72" s="80"/>
      <c r="D72" s="81"/>
      <c r="E72" s="81"/>
      <c r="F72" s="81">
        <f>E72-D72</f>
        <v>0</v>
      </c>
    </row>
    <row r="73" spans="1:9">
      <c r="A73" s="99"/>
      <c r="B73" s="80"/>
      <c r="C73" s="80"/>
      <c r="D73" s="81"/>
      <c r="E73" s="81"/>
      <c r="F73" s="81">
        <f>E73-D73</f>
        <v>0</v>
      </c>
    </row>
    <row r="74" spans="1:9">
      <c r="A74" s="99"/>
      <c r="B74" s="80"/>
      <c r="C74" s="80"/>
      <c r="D74" s="81"/>
      <c r="E74" s="81"/>
      <c r="F74" s="81">
        <f>E74-D74</f>
        <v>0</v>
      </c>
    </row>
    <row r="75" spans="1:9">
      <c r="A75" s="99"/>
      <c r="B75" s="80"/>
      <c r="C75" s="80"/>
      <c r="D75" s="81"/>
      <c r="E75" s="81"/>
      <c r="F75" s="81">
        <f>E75-D75</f>
        <v>0</v>
      </c>
    </row>
    <row r="76" spans="1:9">
      <c r="A76" s="99"/>
      <c r="B76" s="80"/>
      <c r="C76" s="80"/>
      <c r="D76" s="81"/>
      <c r="E76" s="81"/>
      <c r="F76" s="81">
        <f>E76-D76</f>
        <v>0</v>
      </c>
    </row>
    <row r="77" spans="1:9">
      <c r="A77" s="99" t="s">
        <v>685</v>
      </c>
      <c r="B77" s="80" t="s">
        <v>572</v>
      </c>
      <c r="C77" s="80" t="s">
        <v>508</v>
      </c>
      <c r="D77" s="81">
        <v>0.375</v>
      </c>
      <c r="E77" s="81">
        <v>0.3888888888888889</v>
      </c>
      <c r="F77" s="81">
        <f>E77-D77</f>
        <v>1.3888888888888895E-2</v>
      </c>
      <c r="H77" s="79" t="s">
        <v>505</v>
      </c>
      <c r="I77" s="79" t="s">
        <v>506</v>
      </c>
    </row>
    <row r="78" spans="1:9">
      <c r="A78" s="99"/>
      <c r="B78" s="80" t="s">
        <v>528</v>
      </c>
      <c r="C78" s="80" t="s">
        <v>513</v>
      </c>
      <c r="D78" s="81">
        <v>0.39583333333333331</v>
      </c>
      <c r="E78" s="81">
        <v>0.41666666666666669</v>
      </c>
      <c r="F78" s="81">
        <f>E78-D78</f>
        <v>2.083333333333337E-2</v>
      </c>
      <c r="H78" s="83" t="s">
        <v>504</v>
      </c>
      <c r="I78" s="81">
        <f>SUMIFS(F77:F91, C77:C91,H78)</f>
        <v>0.24305555555555558</v>
      </c>
    </row>
    <row r="79" spans="1:9">
      <c r="A79" s="99"/>
      <c r="B79" s="80" t="s">
        <v>786</v>
      </c>
      <c r="C79" s="80" t="s">
        <v>504</v>
      </c>
      <c r="D79" s="81">
        <v>0.41666666666666669</v>
      </c>
      <c r="E79" s="81">
        <v>0.4513888888888889</v>
      </c>
      <c r="F79" s="81">
        <f>E79-D79</f>
        <v>3.472222222222221E-2</v>
      </c>
      <c r="H79" s="83" t="s">
        <v>508</v>
      </c>
      <c r="I79" s="81">
        <f>SUMIFS(F77:F91, C77:C91,H79)</f>
        <v>5.555555555555558E-2</v>
      </c>
    </row>
    <row r="80" spans="1:9">
      <c r="A80" s="99"/>
      <c r="B80" s="80" t="s">
        <v>551</v>
      </c>
      <c r="C80" s="80" t="s">
        <v>508</v>
      </c>
      <c r="D80" s="81">
        <v>0.47916666666666669</v>
      </c>
      <c r="E80" s="81">
        <v>0.52083333333333337</v>
      </c>
      <c r="F80" s="81">
        <f>E80-D80</f>
        <v>4.1666666666666685E-2</v>
      </c>
      <c r="H80" s="83" t="s">
        <v>510</v>
      </c>
      <c r="I80" s="81">
        <f>SUMIFS(F77:F91, C77:C91,H80)</f>
        <v>0</v>
      </c>
    </row>
    <row r="81" spans="1:9">
      <c r="A81" s="99"/>
      <c r="B81" s="80" t="s">
        <v>518</v>
      </c>
      <c r="C81" s="80" t="s">
        <v>516</v>
      </c>
      <c r="D81" s="81">
        <v>0.52083333333333337</v>
      </c>
      <c r="E81" s="81">
        <v>0.54166666666666663</v>
      </c>
      <c r="F81" s="81">
        <f>E81-D81</f>
        <v>2.0833333333333259E-2</v>
      </c>
      <c r="H81" s="83" t="s">
        <v>513</v>
      </c>
      <c r="I81" s="81">
        <f>SUMIFS(F77:F91, C77:C91,H81)</f>
        <v>2.083333333333337E-2</v>
      </c>
    </row>
    <row r="82" spans="1:9">
      <c r="A82" s="99"/>
      <c r="B82" s="80" t="s">
        <v>520</v>
      </c>
      <c r="C82" s="80" t="s">
        <v>516</v>
      </c>
      <c r="D82" s="81">
        <v>0.47222222222222227</v>
      </c>
      <c r="E82" s="81">
        <v>0.47916666666666669</v>
      </c>
      <c r="F82" s="81">
        <f>E82-D82</f>
        <v>6.9444444444444198E-3</v>
      </c>
      <c r="H82" s="83" t="s">
        <v>512</v>
      </c>
      <c r="I82" s="81">
        <f>SUMIFS(F77:F91, C77:C91,H82)</f>
        <v>0</v>
      </c>
    </row>
    <row r="83" spans="1:9">
      <c r="A83" s="99"/>
      <c r="B83" s="80" t="s">
        <v>521</v>
      </c>
      <c r="C83" s="80" t="s">
        <v>516</v>
      </c>
      <c r="D83" s="81">
        <v>0.65625</v>
      </c>
      <c r="E83" s="81">
        <v>0.66666666666666663</v>
      </c>
      <c r="F83" s="81">
        <f>E83-D83</f>
        <v>1.041666666666663E-2</v>
      </c>
      <c r="H83" s="83" t="s">
        <v>516</v>
      </c>
      <c r="I83" s="81">
        <f>SUMIFS(F77:F91, C77:C91,H83)</f>
        <v>3.8194444444444309E-2</v>
      </c>
    </row>
    <row r="84" spans="1:9">
      <c r="A84" s="99"/>
      <c r="B84" s="80" t="s">
        <v>790</v>
      </c>
      <c r="C84" s="80" t="s">
        <v>504</v>
      </c>
      <c r="D84" s="81">
        <v>0.66666666666666663</v>
      </c>
      <c r="E84" s="81">
        <v>0.75</v>
      </c>
      <c r="F84" s="81">
        <f>E84-D84</f>
        <v>8.333333333333337E-2</v>
      </c>
      <c r="H84" s="78" t="s">
        <v>519</v>
      </c>
      <c r="I84" s="79">
        <f>SUM(I78:I83)</f>
        <v>0.35763888888888884</v>
      </c>
    </row>
    <row r="85" spans="1:9">
      <c r="A85" s="99"/>
      <c r="B85" s="80" t="s">
        <v>546</v>
      </c>
      <c r="C85" s="80" t="s">
        <v>504</v>
      </c>
      <c r="D85" s="81">
        <v>0.75</v>
      </c>
      <c r="E85" s="81">
        <v>0.875</v>
      </c>
      <c r="F85" s="81">
        <f>E85-D85</f>
        <v>0.125</v>
      </c>
      <c r="I85" s="84"/>
    </row>
    <row r="86" spans="1:9">
      <c r="A86" s="99"/>
      <c r="B86" s="80"/>
      <c r="C86" s="80"/>
      <c r="D86" s="81"/>
      <c r="E86" s="81"/>
      <c r="F86" s="81">
        <f>E86-D86</f>
        <v>0</v>
      </c>
      <c r="I86" s="84"/>
    </row>
    <row r="87" spans="1:9">
      <c r="A87" s="99"/>
      <c r="B87" s="80"/>
      <c r="C87" s="80"/>
      <c r="D87" s="81"/>
      <c r="E87" s="81"/>
      <c r="F87" s="81">
        <f>E87-D87</f>
        <v>0</v>
      </c>
    </row>
    <row r="88" spans="1:9">
      <c r="A88" s="99"/>
      <c r="B88" s="80"/>
      <c r="C88" s="80"/>
      <c r="D88" s="81"/>
      <c r="E88" s="81"/>
      <c r="F88" s="81">
        <f>E88-D88</f>
        <v>0</v>
      </c>
    </row>
    <row r="89" spans="1:9">
      <c r="A89" s="99"/>
      <c r="B89" s="80"/>
      <c r="C89" s="80"/>
      <c r="D89" s="81"/>
      <c r="E89" s="81"/>
      <c r="F89" s="81">
        <f>E89-D89</f>
        <v>0</v>
      </c>
    </row>
    <row r="90" spans="1:9">
      <c r="A90" s="99"/>
      <c r="B90" s="80"/>
      <c r="C90" s="80"/>
      <c r="D90" s="81"/>
      <c r="E90" s="81"/>
      <c r="F90" s="81">
        <f>E90-D90</f>
        <v>0</v>
      </c>
    </row>
    <row r="91" spans="1:9">
      <c r="A91" s="99"/>
      <c r="B91" s="80"/>
      <c r="C91" s="80"/>
      <c r="D91" s="81"/>
      <c r="E91" s="81"/>
      <c r="F91" s="81">
        <f>E91-D91</f>
        <v>0</v>
      </c>
    </row>
    <row r="92" spans="1:9">
      <c r="A92" s="99" t="s">
        <v>727</v>
      </c>
      <c r="B92" s="80"/>
      <c r="C92" s="80"/>
      <c r="D92" s="81"/>
      <c r="E92" s="81"/>
      <c r="F92" s="81">
        <f>E92-D92</f>
        <v>0</v>
      </c>
      <c r="H92" s="79" t="s">
        <v>505</v>
      </c>
      <c r="I92" s="79" t="s">
        <v>506</v>
      </c>
    </row>
    <row r="93" spans="1:9">
      <c r="A93" s="99"/>
      <c r="B93" s="80"/>
      <c r="C93" s="80"/>
      <c r="D93" s="81"/>
      <c r="E93" s="81"/>
      <c r="F93" s="81">
        <f>E93-D93</f>
        <v>0</v>
      </c>
      <c r="H93" s="83" t="s">
        <v>504</v>
      </c>
      <c r="I93" s="81">
        <f>SUMIFS(F92:F106, C92:C106,H93)</f>
        <v>0</v>
      </c>
    </row>
    <row r="94" spans="1:9">
      <c r="A94" s="99"/>
      <c r="B94" s="80"/>
      <c r="C94" s="80"/>
      <c r="D94" s="81"/>
      <c r="E94" s="81"/>
      <c r="F94" s="81">
        <f>E94-D94</f>
        <v>0</v>
      </c>
      <c r="H94" s="83" t="s">
        <v>508</v>
      </c>
      <c r="I94" s="81">
        <f>SUMIFS(F92:F106, C92:C106,H94)</f>
        <v>0</v>
      </c>
    </row>
    <row r="95" spans="1:9">
      <c r="A95" s="99"/>
      <c r="B95" s="80"/>
      <c r="C95" s="80"/>
      <c r="D95" s="81"/>
      <c r="E95" s="81"/>
      <c r="F95" s="81">
        <f>E95-D95</f>
        <v>0</v>
      </c>
      <c r="H95" s="83" t="s">
        <v>510</v>
      </c>
      <c r="I95" s="81">
        <f>SUMIFS(F92:F106, C92:C106,H95)</f>
        <v>0</v>
      </c>
    </row>
    <row r="96" spans="1:9">
      <c r="A96" s="99"/>
      <c r="B96" s="80"/>
      <c r="C96" s="80"/>
      <c r="D96" s="81"/>
      <c r="E96" s="81"/>
      <c r="F96" s="81">
        <f>E96-D96</f>
        <v>0</v>
      </c>
      <c r="H96" s="83" t="s">
        <v>513</v>
      </c>
      <c r="I96" s="81">
        <f>SUMIFS(F92:F106, C92:C106,H96)</f>
        <v>0</v>
      </c>
    </row>
    <row r="97" spans="1:9">
      <c r="A97" s="99"/>
      <c r="B97" s="80" t="s">
        <v>728</v>
      </c>
      <c r="C97" s="80"/>
      <c r="D97" s="81"/>
      <c r="E97" s="81"/>
      <c r="F97" s="81">
        <f>E97-D97</f>
        <v>0</v>
      </c>
      <c r="H97" s="83" t="s">
        <v>512</v>
      </c>
      <c r="I97" s="81">
        <f>SUMIFS(F92:F106, C92:C106,H97)</f>
        <v>0</v>
      </c>
    </row>
    <row r="98" spans="1:9">
      <c r="A98" s="99"/>
      <c r="C98" s="80"/>
      <c r="D98" s="81"/>
      <c r="E98" s="81"/>
      <c r="F98" s="81">
        <f>E98-D98</f>
        <v>0</v>
      </c>
      <c r="H98" s="83" t="s">
        <v>516</v>
      </c>
      <c r="I98" s="81">
        <f>SUMIFS(F92:F106, C92:C106,H98)</f>
        <v>0</v>
      </c>
    </row>
    <row r="99" spans="1:9">
      <c r="A99" s="99"/>
      <c r="B99" s="80"/>
      <c r="C99" s="80"/>
      <c r="D99" s="81"/>
      <c r="E99" s="81"/>
      <c r="F99" s="81">
        <f>E99-D99</f>
        <v>0</v>
      </c>
      <c r="H99" s="78" t="s">
        <v>519</v>
      </c>
      <c r="I99" s="79">
        <f>SUM(I93:I98)</f>
        <v>0</v>
      </c>
    </row>
    <row r="100" spans="1:9">
      <c r="A100" s="99"/>
      <c r="B100" s="80"/>
      <c r="C100" s="80"/>
      <c r="D100" s="81"/>
      <c r="E100" s="81"/>
      <c r="F100" s="81">
        <f>E100-D100</f>
        <v>0</v>
      </c>
      <c r="I100" s="84"/>
    </row>
    <row r="101" spans="1:9">
      <c r="A101" s="99"/>
      <c r="B101" s="80"/>
      <c r="C101" s="80"/>
      <c r="D101" s="81"/>
      <c r="E101" s="81"/>
      <c r="F101" s="81">
        <f>E101-D101</f>
        <v>0</v>
      </c>
      <c r="I101" s="84"/>
    </row>
    <row r="102" spans="1:9">
      <c r="A102" s="99"/>
      <c r="B102" s="80"/>
      <c r="C102" s="80"/>
      <c r="D102" s="81"/>
      <c r="E102" s="81"/>
      <c r="F102" s="81">
        <f>E102-D102</f>
        <v>0</v>
      </c>
    </row>
    <row r="103" spans="1:9">
      <c r="A103" s="99"/>
      <c r="B103" s="80"/>
      <c r="C103" s="80"/>
      <c r="D103" s="81"/>
      <c r="E103" s="81"/>
      <c r="F103" s="81">
        <f>E103-D103</f>
        <v>0</v>
      </c>
    </row>
    <row r="104" spans="1:9">
      <c r="A104" s="99"/>
      <c r="B104" s="80"/>
      <c r="C104" s="80"/>
      <c r="D104" s="81"/>
      <c r="E104" s="81"/>
      <c r="F104" s="81">
        <f>E104-D104</f>
        <v>0</v>
      </c>
    </row>
    <row r="105" spans="1:9">
      <c r="A105" s="99"/>
      <c r="B105" s="80"/>
      <c r="C105" s="80"/>
      <c r="D105" s="81"/>
      <c r="E105" s="81"/>
      <c r="F105" s="81">
        <f>E105-D105</f>
        <v>0</v>
      </c>
    </row>
    <row r="106" spans="1:9">
      <c r="A106" s="99"/>
      <c r="B106" s="80"/>
      <c r="C106" s="80"/>
      <c r="D106" s="81"/>
      <c r="E106" s="81"/>
      <c r="F106" s="81">
        <f>E106-D106</f>
        <v>0</v>
      </c>
    </row>
    <row r="107" spans="1:9">
      <c r="A107" s="99" t="s">
        <v>631</v>
      </c>
      <c r="B107" s="80" t="s">
        <v>572</v>
      </c>
      <c r="C107" s="80" t="s">
        <v>508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99"/>
      <c r="B108" s="80" t="s">
        <v>791</v>
      </c>
      <c r="C108" s="80" t="s">
        <v>116</v>
      </c>
      <c r="D108" s="81">
        <v>0.38541666666666669</v>
      </c>
      <c r="E108" s="81">
        <v>0.41666666666666669</v>
      </c>
      <c r="F108" s="81">
        <f>E108-D108</f>
        <v>3.125E-2</v>
      </c>
      <c r="H108" s="83" t="s">
        <v>504</v>
      </c>
      <c r="I108" s="81">
        <f>SUMIFS(F107:F121, C107:C121,H108)</f>
        <v>0.22222222222222221</v>
      </c>
    </row>
    <row r="109" spans="1:9">
      <c r="A109" s="99"/>
      <c r="B109" s="80" t="s">
        <v>792</v>
      </c>
      <c r="C109" s="80" t="s">
        <v>516</v>
      </c>
      <c r="D109" s="81">
        <v>0.41666666666666669</v>
      </c>
      <c r="E109" s="81">
        <v>0.43055555555555558</v>
      </c>
      <c r="F109" s="81">
        <f>E109-D109</f>
        <v>1.3888888888888895E-2</v>
      </c>
      <c r="H109" s="83" t="s">
        <v>508</v>
      </c>
      <c r="I109" s="81">
        <f>SUMIFS(F107:F121, C107:C121,H109)</f>
        <v>6.9444444444444198E-3</v>
      </c>
    </row>
    <row r="110" spans="1:9">
      <c r="A110" s="99"/>
      <c r="B110" s="80" t="s">
        <v>793</v>
      </c>
      <c r="C110" s="80" t="s">
        <v>504</v>
      </c>
      <c r="D110" s="81">
        <v>0.43055555555555558</v>
      </c>
      <c r="E110" s="81">
        <v>0.52083333333333337</v>
      </c>
      <c r="F110" s="81">
        <f>E110-D110</f>
        <v>9.027777777777779E-2</v>
      </c>
      <c r="H110" s="83" t="s">
        <v>510</v>
      </c>
      <c r="I110" s="81">
        <f>SUMIFS(F107:F121, C107:C121,H110)</f>
        <v>5.555555555555558E-2</v>
      </c>
    </row>
    <row r="111" spans="1:9">
      <c r="A111" s="99"/>
      <c r="B111" s="80" t="s">
        <v>793</v>
      </c>
      <c r="C111" s="80" t="s">
        <v>504</v>
      </c>
      <c r="D111" s="81">
        <v>0.52083333333333337</v>
      </c>
      <c r="E111" s="81">
        <v>0.54166666666666663</v>
      </c>
      <c r="F111" s="81">
        <f>E111-D111</f>
        <v>2.0833333333333259E-2</v>
      </c>
      <c r="H111" s="83" t="s">
        <v>513</v>
      </c>
      <c r="I111" s="81">
        <f>SUMIFS(F107:F121, C107:C121,H111)</f>
        <v>0</v>
      </c>
    </row>
    <row r="112" spans="1:9">
      <c r="A112" s="99"/>
      <c r="B112" s="80" t="s">
        <v>518</v>
      </c>
      <c r="C112" s="80" t="s">
        <v>516</v>
      </c>
      <c r="D112" s="81">
        <v>0.54166666666666663</v>
      </c>
      <c r="E112" s="81">
        <v>0.56944444444444442</v>
      </c>
      <c r="F112" s="81">
        <f>E112-D112</f>
        <v>2.777777777777779E-2</v>
      </c>
      <c r="H112" s="83" t="s">
        <v>512</v>
      </c>
      <c r="I112" s="81">
        <f>SUMIFS(F107:F121, C107:C121,H112)</f>
        <v>0</v>
      </c>
    </row>
    <row r="113" spans="1:9">
      <c r="A113" s="99"/>
      <c r="B113" s="80" t="s">
        <v>793</v>
      </c>
      <c r="C113" s="80" t="s">
        <v>504</v>
      </c>
      <c r="D113" s="81">
        <v>0.57291666666666663</v>
      </c>
      <c r="E113" s="81">
        <v>0.66666666666666663</v>
      </c>
      <c r="F113" s="81">
        <f>E113-D113</f>
        <v>9.375E-2</v>
      </c>
      <c r="H113" s="83" t="s">
        <v>516</v>
      </c>
      <c r="I113" s="81">
        <f>SUMIFS(F107:F121, C107:C121,H113)</f>
        <v>4.1666666666666685E-2</v>
      </c>
    </row>
    <row r="114" spans="1:9">
      <c r="A114" s="99"/>
      <c r="B114" s="80" t="s">
        <v>794</v>
      </c>
      <c r="C114" s="80" t="s">
        <v>510</v>
      </c>
      <c r="D114" s="81">
        <v>0.66666666666666663</v>
      </c>
      <c r="E114" s="81">
        <v>0.72222222222222221</v>
      </c>
      <c r="F114" s="81">
        <f>E114-D114</f>
        <v>5.555555555555558E-2</v>
      </c>
      <c r="H114" s="78" t="s">
        <v>519</v>
      </c>
      <c r="I114" s="79">
        <f>SUM(I108:I113)</f>
        <v>0.3263888888888889</v>
      </c>
    </row>
    <row r="115" spans="1:9">
      <c r="A115" s="99"/>
      <c r="B115" s="80" t="s">
        <v>793</v>
      </c>
      <c r="C115" s="80" t="s">
        <v>504</v>
      </c>
      <c r="D115" s="81">
        <v>0.72222222222222221</v>
      </c>
      <c r="E115" s="81">
        <v>0.73958333333333337</v>
      </c>
      <c r="F115" s="81">
        <f>E115-D115</f>
        <v>1.736111111111116E-2</v>
      </c>
      <c r="I115" s="84"/>
    </row>
    <row r="116" spans="1:9">
      <c r="A116" s="99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99"/>
      <c r="B117" s="80"/>
      <c r="C117" s="80"/>
      <c r="D117" s="81"/>
      <c r="E117" s="81"/>
      <c r="F117" s="81">
        <f>E117-D117</f>
        <v>0</v>
      </c>
    </row>
    <row r="118" spans="1:9">
      <c r="A118" s="99"/>
      <c r="B118" s="80"/>
      <c r="C118" s="80"/>
      <c r="D118" s="81"/>
      <c r="E118" s="81"/>
      <c r="F118" s="81">
        <f>E118-D118</f>
        <v>0</v>
      </c>
    </row>
    <row r="119" spans="1:9">
      <c r="A119" s="99"/>
      <c r="B119" s="80"/>
      <c r="C119" s="80"/>
      <c r="D119" s="81"/>
      <c r="E119" s="81"/>
      <c r="F119" s="81">
        <f>E119-D119</f>
        <v>0</v>
      </c>
    </row>
    <row r="120" spans="1:9">
      <c r="A120" s="99"/>
      <c r="B120" s="80"/>
      <c r="C120" s="80"/>
      <c r="D120" s="81"/>
      <c r="E120" s="81"/>
      <c r="F120" s="81">
        <f>E120-D120</f>
        <v>0</v>
      </c>
    </row>
    <row r="121" spans="1:9">
      <c r="A121" s="99"/>
      <c r="B121" s="80"/>
      <c r="C121" s="80"/>
      <c r="D121" s="81"/>
      <c r="E121" s="81"/>
      <c r="F121" s="81">
        <f>E121-D121</f>
        <v>0</v>
      </c>
    </row>
    <row r="122" spans="1:9">
      <c r="A122" s="99" t="s">
        <v>22</v>
      </c>
      <c r="B122" s="80" t="s">
        <v>735</v>
      </c>
      <c r="C122" s="80" t="s">
        <v>508</v>
      </c>
      <c r="D122" s="81">
        <v>0.36805555555555558</v>
      </c>
      <c r="E122" s="81">
        <v>0.38194444444444442</v>
      </c>
      <c r="F122" s="81">
        <f>E122-D122</f>
        <v>1.388888888888884E-2</v>
      </c>
      <c r="H122" s="79" t="s">
        <v>505</v>
      </c>
      <c r="I122" s="79" t="s">
        <v>506</v>
      </c>
    </row>
    <row r="123" spans="1:9">
      <c r="A123" s="99"/>
      <c r="B123" s="80" t="s">
        <v>528</v>
      </c>
      <c r="C123" s="80" t="s">
        <v>513</v>
      </c>
      <c r="D123" s="81">
        <v>0.39583333333333331</v>
      </c>
      <c r="E123" s="81">
        <v>0.41666666666666669</v>
      </c>
      <c r="F123" s="81">
        <f>E123-D123</f>
        <v>2.083333333333337E-2</v>
      </c>
      <c r="H123" s="83" t="s">
        <v>504</v>
      </c>
      <c r="I123" s="81">
        <f>SUMIFS(F122:F136, C122:C136,H123)</f>
        <v>0.19444444444444442</v>
      </c>
    </row>
    <row r="124" spans="1:9">
      <c r="A124" s="99"/>
      <c r="B124" s="80" t="s">
        <v>795</v>
      </c>
      <c r="C124" s="80" t="s">
        <v>504</v>
      </c>
      <c r="D124" s="81">
        <v>0.41666666666666669</v>
      </c>
      <c r="E124" s="81">
        <v>0.43055555555555558</v>
      </c>
      <c r="F124" s="81">
        <f>E124-D124</f>
        <v>1.3888888888888895E-2</v>
      </c>
      <c r="H124" s="83" t="s">
        <v>508</v>
      </c>
      <c r="I124" s="81">
        <f>SUMIFS(F122:F136, C122:C136,H124)</f>
        <v>1.388888888888884E-2</v>
      </c>
    </row>
    <row r="125" spans="1:9">
      <c r="A125" s="99"/>
      <c r="B125" s="80" t="s">
        <v>520</v>
      </c>
      <c r="C125" s="80" t="s">
        <v>516</v>
      </c>
      <c r="D125" s="81">
        <v>0.4375</v>
      </c>
      <c r="E125" s="81">
        <v>0.4513888888888889</v>
      </c>
      <c r="F125" s="81">
        <f>E125-D125</f>
        <v>1.3888888888888895E-2</v>
      </c>
      <c r="H125" s="83" t="s">
        <v>510</v>
      </c>
      <c r="I125" s="81">
        <f>SUMIFS(F122:F136, C122:C136,H125)</f>
        <v>7.6388888888888951E-2</v>
      </c>
    </row>
    <row r="126" spans="1:9">
      <c r="A126" s="99"/>
      <c r="B126" s="80"/>
      <c r="C126" s="80" t="s">
        <v>516</v>
      </c>
      <c r="D126" s="81">
        <v>0</v>
      </c>
      <c r="E126" s="81">
        <v>0</v>
      </c>
      <c r="F126" s="81">
        <f>E126-D126</f>
        <v>0</v>
      </c>
      <c r="H126" s="83" t="s">
        <v>513</v>
      </c>
      <c r="I126" s="81">
        <f>SUMIFS(F122:F136, C122:C136,H126)</f>
        <v>2.083333333333337E-2</v>
      </c>
    </row>
    <row r="127" spans="1:9">
      <c r="A127" s="99"/>
      <c r="B127" s="80" t="s">
        <v>796</v>
      </c>
      <c r="C127" s="80" t="s">
        <v>510</v>
      </c>
      <c r="D127" s="81">
        <v>0.45833333333333331</v>
      </c>
      <c r="E127" s="81">
        <v>0.47916666666666669</v>
      </c>
      <c r="F127" s="81">
        <f>E127-D127</f>
        <v>2.083333333333337E-2</v>
      </c>
      <c r="H127" s="83" t="s">
        <v>512</v>
      </c>
      <c r="I127" s="81">
        <f>SUMIFS(F122:F136, C122:C136,H127)</f>
        <v>0</v>
      </c>
    </row>
    <row r="128" spans="1:9">
      <c r="A128" s="99"/>
      <c r="B128" s="80" t="s">
        <v>797</v>
      </c>
      <c r="C128" s="80" t="s">
        <v>504</v>
      </c>
      <c r="D128" s="81">
        <v>0.47916666666666669</v>
      </c>
      <c r="E128" s="81">
        <v>0.54166666666666663</v>
      </c>
      <c r="F128" s="81">
        <f>E128-D128</f>
        <v>6.2499999999999944E-2</v>
      </c>
      <c r="H128" s="83" t="s">
        <v>516</v>
      </c>
      <c r="I128" s="81">
        <f>SUMIFS(F122:F136, C122:C136,H128)</f>
        <v>6.2500000000000056E-2</v>
      </c>
    </row>
    <row r="129" spans="1:9">
      <c r="A129" s="99"/>
      <c r="B129" s="80" t="s">
        <v>518</v>
      </c>
      <c r="C129" s="80" t="s">
        <v>516</v>
      </c>
      <c r="D129" s="81">
        <v>0.54166666666666663</v>
      </c>
      <c r="E129" s="81">
        <v>0.57638888888888895</v>
      </c>
      <c r="F129" s="81">
        <f>E129-D129</f>
        <v>3.4722222222222321E-2</v>
      </c>
      <c r="H129" s="78" t="s">
        <v>519</v>
      </c>
      <c r="I129" s="79">
        <f>SUM(I123:I128)</f>
        <v>0.36805555555555564</v>
      </c>
    </row>
    <row r="130" spans="1:9">
      <c r="A130" s="99"/>
      <c r="B130" s="80" t="s">
        <v>798</v>
      </c>
      <c r="C130" s="80" t="s">
        <v>504</v>
      </c>
      <c r="D130" s="81">
        <v>0.58333333333333337</v>
      </c>
      <c r="E130" s="81">
        <v>0.65277777777777779</v>
      </c>
      <c r="F130" s="81">
        <f>E130-D130</f>
        <v>6.944444444444442E-2</v>
      </c>
      <c r="I130" s="84"/>
    </row>
    <row r="131" spans="1:9">
      <c r="A131" s="99"/>
      <c r="B131" s="80" t="s">
        <v>521</v>
      </c>
      <c r="C131" s="80" t="s">
        <v>516</v>
      </c>
      <c r="D131" s="81">
        <v>0.65277777777777779</v>
      </c>
      <c r="E131" s="81">
        <v>0.66666666666666663</v>
      </c>
      <c r="F131" s="81">
        <f>E131-D131</f>
        <v>1.388888888888884E-2</v>
      </c>
      <c r="I131" s="84"/>
    </row>
    <row r="132" spans="1:9">
      <c r="A132" s="99"/>
      <c r="B132" s="80" t="s">
        <v>782</v>
      </c>
      <c r="C132" s="80" t="s">
        <v>510</v>
      </c>
      <c r="D132" s="81">
        <v>0.66666666666666663</v>
      </c>
      <c r="E132" s="81">
        <v>0.72222222222222221</v>
      </c>
      <c r="F132" s="81">
        <f>E132-D132</f>
        <v>5.555555555555558E-2</v>
      </c>
    </row>
    <row r="133" spans="1:9">
      <c r="A133" s="99"/>
      <c r="B133" s="80" t="s">
        <v>799</v>
      </c>
      <c r="C133" s="80" t="s">
        <v>504</v>
      </c>
      <c r="D133" s="81">
        <v>0.875</v>
      </c>
      <c r="E133" s="81">
        <v>0.92361111111111116</v>
      </c>
      <c r="F133" s="81">
        <f>E133-D133</f>
        <v>4.861111111111116E-2</v>
      </c>
    </row>
    <row r="134" spans="1:9">
      <c r="A134" s="99"/>
      <c r="B134" s="80"/>
      <c r="C134" s="80"/>
      <c r="D134" s="81"/>
      <c r="E134" s="81"/>
      <c r="F134" s="81">
        <f>E134-D134</f>
        <v>0</v>
      </c>
    </row>
    <row r="135" spans="1:9">
      <c r="A135" s="99"/>
      <c r="B135" s="80"/>
      <c r="C135" s="80"/>
      <c r="D135" s="81"/>
      <c r="E135" s="81"/>
      <c r="F135" s="81">
        <f>E135-D135</f>
        <v>0</v>
      </c>
    </row>
    <row r="136" spans="1:9">
      <c r="A136" s="99"/>
      <c r="B136" s="80"/>
      <c r="C136" s="80"/>
      <c r="D136" s="81"/>
      <c r="E136" s="81"/>
      <c r="F136" s="81">
        <f>E136-D136</f>
        <v>0</v>
      </c>
    </row>
    <row r="137" spans="1:9">
      <c r="A137" s="99" t="s">
        <v>647</v>
      </c>
      <c r="B137" s="80" t="s">
        <v>528</v>
      </c>
      <c r="C137" s="80" t="s">
        <v>513</v>
      </c>
      <c r="D137" s="81">
        <v>0.36805555555555558</v>
      </c>
      <c r="E137" s="81">
        <v>0.3888888888888889</v>
      </c>
      <c r="F137" s="81">
        <f>E137-D137</f>
        <v>2.0833333333333315E-2</v>
      </c>
      <c r="H137" s="79" t="s">
        <v>505</v>
      </c>
      <c r="I137" s="79" t="s">
        <v>506</v>
      </c>
    </row>
    <row r="138" spans="1:9">
      <c r="A138" s="99"/>
      <c r="B138" s="80" t="s">
        <v>800</v>
      </c>
      <c r="C138" s="80" t="s">
        <v>510</v>
      </c>
      <c r="D138" s="81">
        <v>0.3888888888888889</v>
      </c>
      <c r="E138" s="81">
        <v>0.44444444444444442</v>
      </c>
      <c r="F138" s="81">
        <f>E138-D138</f>
        <v>5.5555555555555525E-2</v>
      </c>
      <c r="H138" s="83" t="s">
        <v>504</v>
      </c>
      <c r="I138" s="81">
        <f>SUMIFS(F137:F151, C137:C151,H138)</f>
        <v>0.18055555555555552</v>
      </c>
    </row>
    <row r="139" spans="1:9">
      <c r="A139" s="99"/>
      <c r="B139" s="80" t="s">
        <v>520</v>
      </c>
      <c r="C139" s="80" t="s">
        <v>516</v>
      </c>
      <c r="D139" s="81">
        <v>0.4513888888888889</v>
      </c>
      <c r="E139" s="81">
        <v>0.46527777777777773</v>
      </c>
      <c r="F139" s="81">
        <f>E139-D139</f>
        <v>1.388888888888884E-2</v>
      </c>
      <c r="H139" s="83" t="s">
        <v>508</v>
      </c>
      <c r="I139" s="81">
        <f>SUMIFS(F137:F151, C137:C151,H139)</f>
        <v>1.041666666666663E-2</v>
      </c>
    </row>
    <row r="140" spans="1:9">
      <c r="A140" s="99"/>
      <c r="B140" s="80" t="s">
        <v>801</v>
      </c>
      <c r="C140" s="80" t="s">
        <v>504</v>
      </c>
      <c r="D140" s="81">
        <v>0.46527777777777773</v>
      </c>
      <c r="E140" s="81">
        <v>0.53472222222222221</v>
      </c>
      <c r="F140" s="81">
        <f>E140-D140</f>
        <v>6.9444444444444475E-2</v>
      </c>
      <c r="H140" s="83" t="s">
        <v>510</v>
      </c>
      <c r="I140" s="81">
        <f>SUMIFS(F137:F151, C137:C151,H140)</f>
        <v>0.14930555555555552</v>
      </c>
    </row>
    <row r="141" spans="1:9">
      <c r="A141" s="99"/>
      <c r="B141" s="80" t="s">
        <v>518</v>
      </c>
      <c r="C141" s="80" t="s">
        <v>516</v>
      </c>
      <c r="D141" s="81">
        <v>0.54166666666666663</v>
      </c>
      <c r="E141" s="81">
        <v>0.57291666666666663</v>
      </c>
      <c r="F141" s="81">
        <f>E141-D141</f>
        <v>3.125E-2</v>
      </c>
      <c r="H141" s="83" t="s">
        <v>513</v>
      </c>
      <c r="I141" s="81">
        <f>SUMIFS(F137:F151, C137:C151,H141)</f>
        <v>2.0833333333333315E-2</v>
      </c>
    </row>
    <row r="142" spans="1:9">
      <c r="A142" s="99"/>
      <c r="B142" s="80" t="s">
        <v>802</v>
      </c>
      <c r="C142" s="80" t="s">
        <v>504</v>
      </c>
      <c r="D142" s="81">
        <v>0.57638888888888895</v>
      </c>
      <c r="E142" s="81">
        <v>0.65625</v>
      </c>
      <c r="F142" s="81">
        <f>E142-D142</f>
        <v>7.9861111111111049E-2</v>
      </c>
      <c r="H142" s="83" t="s">
        <v>512</v>
      </c>
      <c r="I142" s="81">
        <f>SUMIFS(F137:F151, C137:C151,H142)</f>
        <v>0</v>
      </c>
    </row>
    <row r="143" spans="1:9">
      <c r="A143" s="99"/>
      <c r="B143" s="80" t="s">
        <v>521</v>
      </c>
      <c r="C143" s="80" t="s">
        <v>516</v>
      </c>
      <c r="D143" s="81">
        <v>0.65625</v>
      </c>
      <c r="E143" s="81">
        <v>0.66666666666666663</v>
      </c>
      <c r="F143" s="81">
        <f>E143-D143</f>
        <v>1.041666666666663E-2</v>
      </c>
      <c r="H143" s="83" t="s">
        <v>516</v>
      </c>
      <c r="I143" s="81">
        <f>SUMIFS(F137:F151, C137:C151,H143)</f>
        <v>5.5555555555555469E-2</v>
      </c>
    </row>
    <row r="144" spans="1:9">
      <c r="A144" s="99"/>
      <c r="B144" s="80" t="s">
        <v>782</v>
      </c>
      <c r="C144" s="80" t="s">
        <v>510</v>
      </c>
      <c r="D144" s="81">
        <v>0.66666666666666663</v>
      </c>
      <c r="E144" s="81">
        <v>0.71875</v>
      </c>
      <c r="F144" s="81">
        <f>E144-D144</f>
        <v>5.208333333333337E-2</v>
      </c>
      <c r="H144" s="78" t="s">
        <v>519</v>
      </c>
      <c r="I144" s="79">
        <f>SUM(I138:I143)</f>
        <v>0.41666666666666646</v>
      </c>
    </row>
    <row r="145" spans="1:9">
      <c r="A145" s="99"/>
      <c r="B145" s="80" t="s">
        <v>803</v>
      </c>
      <c r="C145" s="80" t="s">
        <v>504</v>
      </c>
      <c r="D145" s="81">
        <v>0.71875</v>
      </c>
      <c r="E145" s="81">
        <v>0.75</v>
      </c>
      <c r="F145" s="81">
        <f>E145-D145</f>
        <v>3.125E-2</v>
      </c>
      <c r="I145" s="84"/>
    </row>
    <row r="146" spans="1:9">
      <c r="A146" s="99"/>
      <c r="B146" s="80" t="s">
        <v>804</v>
      </c>
      <c r="C146" s="80" t="s">
        <v>510</v>
      </c>
      <c r="D146" s="81">
        <v>0.8125</v>
      </c>
      <c r="E146" s="81">
        <v>0.85416666666666663</v>
      </c>
      <c r="F146" s="81">
        <f>E146-D146</f>
        <v>4.166666666666663E-2</v>
      </c>
      <c r="I146" s="84"/>
    </row>
    <row r="147" spans="1:9">
      <c r="A147" s="99"/>
      <c r="B147" s="80" t="s">
        <v>735</v>
      </c>
      <c r="C147" s="80" t="s">
        <v>508</v>
      </c>
      <c r="D147" s="81">
        <v>0.89583333333333337</v>
      </c>
      <c r="E147" s="81">
        <v>0.90625</v>
      </c>
      <c r="F147" s="81">
        <f>E147-D147</f>
        <v>1.041666666666663E-2</v>
      </c>
    </row>
    <row r="148" spans="1:9">
      <c r="A148" s="99"/>
      <c r="B148" s="80"/>
      <c r="C148" s="80"/>
      <c r="D148" s="81"/>
      <c r="E148" s="81"/>
      <c r="F148" s="81">
        <f>E148-D148</f>
        <v>0</v>
      </c>
    </row>
    <row r="149" spans="1:9">
      <c r="A149" s="99"/>
      <c r="B149" s="80"/>
      <c r="C149" s="80"/>
      <c r="D149" s="81"/>
      <c r="E149" s="81"/>
      <c r="F149" s="81">
        <f>E149-D149</f>
        <v>0</v>
      </c>
    </row>
    <row r="150" spans="1:9">
      <c r="A150" s="99"/>
      <c r="B150" s="80"/>
      <c r="C150" s="80"/>
      <c r="D150" s="81"/>
      <c r="E150" s="81"/>
      <c r="F150" s="81">
        <f>E150-D150</f>
        <v>0</v>
      </c>
    </row>
    <row r="151" spans="1:9">
      <c r="A151" s="99"/>
      <c r="B151" s="80"/>
      <c r="C151" s="80"/>
      <c r="D151" s="81"/>
      <c r="E151" s="81"/>
      <c r="F151" s="81">
        <f>E151-D151</f>
        <v>0</v>
      </c>
    </row>
    <row r="152" spans="1:9">
      <c r="A152" s="99" t="s">
        <v>23</v>
      </c>
      <c r="B152" s="80" t="s">
        <v>503</v>
      </c>
      <c r="C152" s="80" t="s">
        <v>508</v>
      </c>
      <c r="D152" s="81">
        <v>0.375</v>
      </c>
      <c r="E152" s="81">
        <v>0.38541666666666669</v>
      </c>
      <c r="F152" s="81">
        <f>E152-D152</f>
        <v>1.0416666666666685E-2</v>
      </c>
      <c r="H152" s="79" t="s">
        <v>505</v>
      </c>
      <c r="I152" s="79" t="s">
        <v>506</v>
      </c>
    </row>
    <row r="153" spans="1:9">
      <c r="A153" s="99"/>
      <c r="B153" s="80" t="s">
        <v>528</v>
      </c>
      <c r="C153" s="80" t="s">
        <v>504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0.15277777777777779</v>
      </c>
    </row>
    <row r="154" spans="1:9">
      <c r="A154" s="99"/>
      <c r="B154" s="80" t="s">
        <v>805</v>
      </c>
      <c r="C154" s="80" t="s">
        <v>504</v>
      </c>
      <c r="D154" s="81">
        <v>0.41666666666666669</v>
      </c>
      <c r="E154" s="81">
        <v>0.4375</v>
      </c>
      <c r="F154" s="81">
        <f>E154-D154</f>
        <v>2.0833333333333315E-2</v>
      </c>
      <c r="H154" s="83" t="s">
        <v>508</v>
      </c>
      <c r="I154" s="81">
        <f>SUMIFS(F152:F166, C152:C166,H154)</f>
        <v>1.0416666666666685E-2</v>
      </c>
    </row>
    <row r="155" spans="1:9">
      <c r="A155" s="99"/>
      <c r="B155" s="80" t="s">
        <v>806</v>
      </c>
      <c r="C155" s="80" t="s">
        <v>504</v>
      </c>
      <c r="D155" s="81">
        <v>0.45833333333333331</v>
      </c>
      <c r="E155" s="81">
        <v>0.54166666666666663</v>
      </c>
      <c r="F155" s="81">
        <f>E155-D155</f>
        <v>8.3333333333333315E-2</v>
      </c>
      <c r="H155" s="83" t="s">
        <v>510</v>
      </c>
      <c r="I155" s="81">
        <f>SUMIFS(F152:F166, C152:C166,H155)</f>
        <v>5.555555555555558E-2</v>
      </c>
    </row>
    <row r="156" spans="1:9">
      <c r="A156" s="99"/>
      <c r="B156" s="80" t="s">
        <v>518</v>
      </c>
      <c r="C156" s="80" t="s">
        <v>516</v>
      </c>
      <c r="D156" s="81">
        <v>0.54166666666666663</v>
      </c>
      <c r="E156" s="81">
        <v>0.56944444444444442</v>
      </c>
      <c r="F156" s="81">
        <f>E156-D156</f>
        <v>2.777777777777779E-2</v>
      </c>
      <c r="H156" s="83" t="s">
        <v>513</v>
      </c>
      <c r="I156" s="81">
        <f>SUMIFS(F152:F166, C152:C166,H156)</f>
        <v>0</v>
      </c>
    </row>
    <row r="157" spans="1:9">
      <c r="A157" s="99"/>
      <c r="B157" s="80" t="s">
        <v>520</v>
      </c>
      <c r="C157" s="80" t="s">
        <v>516</v>
      </c>
      <c r="D157" s="81">
        <v>0.44444444444444442</v>
      </c>
      <c r="E157" s="81">
        <v>0.45833333333333331</v>
      </c>
      <c r="F157" s="81">
        <f>E157-D157</f>
        <v>1.3888888888888895E-2</v>
      </c>
      <c r="H157" s="83" t="s">
        <v>512</v>
      </c>
      <c r="I157" s="81">
        <f>SUMIFS(F152:F166, C152:C166,H157)</f>
        <v>0</v>
      </c>
    </row>
    <row r="158" spans="1:9">
      <c r="A158" s="99"/>
      <c r="B158" s="80" t="s">
        <v>521</v>
      </c>
      <c r="C158" s="80" t="s">
        <v>516</v>
      </c>
      <c r="D158" s="81">
        <v>0.65277777777777779</v>
      </c>
      <c r="E158" s="81">
        <v>0.66319444444444442</v>
      </c>
      <c r="F158" s="81">
        <f>E158-D158</f>
        <v>1.041666666666663E-2</v>
      </c>
      <c r="H158" s="83" t="s">
        <v>516</v>
      </c>
      <c r="I158" s="81">
        <f>SUMIFS(F152:F166, C152:C166,H158)</f>
        <v>5.2083333333333315E-2</v>
      </c>
    </row>
    <row r="159" spans="1:9">
      <c r="A159" s="99"/>
      <c r="B159" s="80" t="s">
        <v>782</v>
      </c>
      <c r="C159" s="80" t="s">
        <v>510</v>
      </c>
      <c r="D159" s="81">
        <v>0.66666666666666663</v>
      </c>
      <c r="E159" s="81">
        <v>0.72222222222222221</v>
      </c>
      <c r="F159" s="81">
        <f>E159-D159</f>
        <v>5.555555555555558E-2</v>
      </c>
      <c r="H159" s="78" t="s">
        <v>519</v>
      </c>
      <c r="I159" s="79">
        <f>SUM(I153:I158)</f>
        <v>0.27083333333333337</v>
      </c>
    </row>
    <row r="160" spans="1:9">
      <c r="A160" s="99"/>
      <c r="B160" s="80" t="s">
        <v>546</v>
      </c>
      <c r="C160" s="80" t="s">
        <v>504</v>
      </c>
      <c r="D160" s="81">
        <v>0.72222222222222221</v>
      </c>
      <c r="E160" s="81">
        <v>0.75</v>
      </c>
      <c r="F160" s="81">
        <f>E160-D160</f>
        <v>2.777777777777779E-2</v>
      </c>
      <c r="I160" s="84"/>
    </row>
    <row r="161" spans="1:9">
      <c r="A161" s="99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99"/>
      <c r="B162" s="80"/>
      <c r="C162" s="80"/>
      <c r="D162" s="81"/>
      <c r="E162" s="81"/>
      <c r="F162" s="81">
        <f>E162-D162</f>
        <v>0</v>
      </c>
    </row>
    <row r="163" spans="1:9">
      <c r="A163" s="99"/>
      <c r="B163" s="80"/>
      <c r="C163" s="80"/>
      <c r="D163" s="81"/>
      <c r="E163" s="81"/>
      <c r="F163" s="81">
        <f>E163-D163</f>
        <v>0</v>
      </c>
    </row>
    <row r="164" spans="1:9">
      <c r="A164" s="99"/>
      <c r="B164" s="80"/>
      <c r="C164" s="80"/>
      <c r="D164" s="81"/>
      <c r="E164" s="81"/>
      <c r="F164" s="81">
        <f>E164-D164</f>
        <v>0</v>
      </c>
    </row>
    <row r="165" spans="1:9">
      <c r="A165" s="99"/>
      <c r="B165" s="80"/>
      <c r="C165" s="80"/>
      <c r="D165" s="81"/>
      <c r="E165" s="81"/>
      <c r="F165" s="81">
        <f>E165-D165</f>
        <v>0</v>
      </c>
    </row>
    <row r="166" spans="1:9">
      <c r="A166" s="99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116" priority="12" operator="greaterThan">
      <formula>0.25</formula>
    </cfRule>
    <cfRule type="cellIs" dxfId="115" priority="13" operator="lessThan">
      <formula>0.25</formula>
    </cfRule>
  </conditionalFormatting>
  <conditionalFormatting sqref="I4 I19 I34 I49 I64 I79 I94 I109 I124 I139 I154">
    <cfRule type="cellIs" dxfId="114" priority="9" operator="lessThan">
      <formula>0.0416666666666667</formula>
    </cfRule>
    <cfRule type="cellIs" dxfId="113" priority="10" operator="greaterThan">
      <formula>0.0416666666666667</formula>
    </cfRule>
    <cfRule type="cellIs" dxfId="112" priority="11" operator="greaterThan">
      <formula>0.0416666666666667</formula>
    </cfRule>
  </conditionalFormatting>
  <conditionalFormatting sqref="I5 I20 I35 I50 I65 I80 I95 I110 I125 I140 I155">
    <cfRule type="cellIs" dxfId="111" priority="7" operator="lessThan">
      <formula>0.0833333333333333</formula>
    </cfRule>
    <cfRule type="cellIs" dxfId="110" priority="8" operator="greaterThan">
      <formula>0.0833333333333333</formula>
    </cfRule>
  </conditionalFormatting>
  <conditionalFormatting sqref="I6 I21 I36 I51 I66 I81 I96 I111 I126 I141 I156">
    <cfRule type="cellIs" dxfId="109" priority="5" operator="lessThan">
      <formula>0.0416666666666667</formula>
    </cfRule>
    <cfRule type="cellIs" dxfId="108" priority="6" operator="greaterThan">
      <formula>0.0416666666666667</formula>
    </cfRule>
  </conditionalFormatting>
  <conditionalFormatting sqref="I7 I22 I37 I52 I67 I82 I97 I112 I127 I142 I157">
    <cfRule type="cellIs" dxfId="107" priority="3" operator="lessThan">
      <formula>0.0416666666666667</formula>
    </cfRule>
    <cfRule type="cellIs" dxfId="106" priority="4" operator="greaterThan">
      <formula>0.0416666666666667</formula>
    </cfRule>
  </conditionalFormatting>
  <conditionalFormatting sqref="I8 I23 I38 I53 I68 I83 I98 I113 I128 I143 I158">
    <cfRule type="cellIs" dxfId="105" priority="1" operator="lessThan">
      <formula>0.0625</formula>
    </cfRule>
    <cfRule type="cellIs" dxfId="104" priority="2" operator="greaterThan">
      <formula>0.0625</formula>
    </cfRule>
  </conditionalFormatting>
  <dataValidations count="1">
    <dataValidation type="list" allowBlank="1" showInputMessage="1" showErrorMessage="1" sqref="C2:C166" xr:uid="{E140D41A-C87B-4749-A9AE-C0C4CD15FAA5}">
      <formula1>$Q$1:$Q$7</formula1>
    </dataValidation>
  </dataValidation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12A76-B97F-49A9-AC8E-2B1CB75AA6A1}">
  <dimension ref="A1:Q166"/>
  <sheetViews>
    <sheetView topLeftCell="A9" workbookViewId="0">
      <selection activeCell="C23" sqref="C23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99" t="s">
        <v>47</v>
      </c>
      <c r="B2" s="80" t="s">
        <v>565</v>
      </c>
      <c r="C2" s="80" t="s">
        <v>508</v>
      </c>
      <c r="D2" s="81">
        <v>0.375</v>
      </c>
      <c r="E2" s="81">
        <v>0.38194444444444442</v>
      </c>
      <c r="F2" s="81">
        <f>E2-D2</f>
        <v>6.9444444444444198E-3</v>
      </c>
      <c r="H2" s="79" t="s">
        <v>505</v>
      </c>
      <c r="I2" s="79" t="s">
        <v>506</v>
      </c>
      <c r="Q2" t="s">
        <v>504</v>
      </c>
    </row>
    <row r="3" spans="1:17">
      <c r="A3" s="99"/>
      <c r="B3" s="80" t="s">
        <v>807</v>
      </c>
      <c r="C3" s="80" t="s">
        <v>504</v>
      </c>
      <c r="D3" s="81">
        <v>0.38541666666666669</v>
      </c>
      <c r="E3" s="81">
        <v>0.42708333333333331</v>
      </c>
      <c r="F3" s="81">
        <f>E3-D3</f>
        <v>4.166666666666663E-2</v>
      </c>
      <c r="H3" s="83" t="s">
        <v>504</v>
      </c>
      <c r="I3" s="81">
        <f>SUMIFS(F2:F16, C2:C16,H3)</f>
        <v>0.26041666666666652</v>
      </c>
      <c r="K3" t="s">
        <v>632</v>
      </c>
      <c r="Q3" t="s">
        <v>508</v>
      </c>
    </row>
    <row r="4" spans="1:17">
      <c r="A4" s="99"/>
      <c r="B4" s="80" t="s">
        <v>808</v>
      </c>
      <c r="C4" s="80" t="s">
        <v>504</v>
      </c>
      <c r="D4" s="81">
        <v>0.42708333333333331</v>
      </c>
      <c r="E4" s="81">
        <v>0.43402777777777773</v>
      </c>
      <c r="F4" s="81">
        <f>E4-D4</f>
        <v>6.9444444444444198E-3</v>
      </c>
      <c r="H4" s="83" t="s">
        <v>508</v>
      </c>
      <c r="I4" s="81">
        <f>SUMIFS(F2:F16, C2:C16,H4)</f>
        <v>6.9444444444444198E-3</v>
      </c>
      <c r="K4" t="s">
        <v>809</v>
      </c>
      <c r="Q4" t="s">
        <v>510</v>
      </c>
    </row>
    <row r="5" spans="1:17">
      <c r="A5" s="99"/>
      <c r="B5" s="80" t="s">
        <v>590</v>
      </c>
      <c r="C5" s="80" t="s">
        <v>516</v>
      </c>
      <c r="D5" s="81">
        <v>0.43402777777777773</v>
      </c>
      <c r="E5" s="81">
        <v>0.44097222222222227</v>
      </c>
      <c r="F5" s="81">
        <f>E5-D5</f>
        <v>6.9444444444445308E-3</v>
      </c>
      <c r="H5" s="83" t="s">
        <v>510</v>
      </c>
      <c r="I5" s="81">
        <f>SUMIFS(F2:F16, C2:C16,H5)</f>
        <v>4.1666666666666685E-2</v>
      </c>
      <c r="Q5" t="s">
        <v>513</v>
      </c>
    </row>
    <row r="6" spans="1:17">
      <c r="A6" s="99"/>
      <c r="B6" s="80" t="s">
        <v>810</v>
      </c>
      <c r="C6" s="80" t="s">
        <v>504</v>
      </c>
      <c r="D6" s="81">
        <v>0.44097222222222227</v>
      </c>
      <c r="E6" s="81">
        <v>0.47916666666666669</v>
      </c>
      <c r="F6" s="81">
        <f>E6-D6</f>
        <v>3.819444444444442E-2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99"/>
      <c r="B7" s="80" t="s">
        <v>782</v>
      </c>
      <c r="C7" s="80" t="s">
        <v>510</v>
      </c>
      <c r="D7" s="81">
        <v>0.47916666666666669</v>
      </c>
      <c r="E7" s="81">
        <v>0.52083333333333337</v>
      </c>
      <c r="F7" s="81">
        <f>E7-D7</f>
        <v>4.1666666666666685E-2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99"/>
      <c r="B8" s="80" t="s">
        <v>518</v>
      </c>
      <c r="C8" s="80" t="s">
        <v>516</v>
      </c>
      <c r="D8" s="81">
        <v>0.52083333333333337</v>
      </c>
      <c r="E8" s="81">
        <v>0.5625</v>
      </c>
      <c r="F8" s="81">
        <f>E8-D8</f>
        <v>4.166666666666663E-2</v>
      </c>
      <c r="H8" s="83" t="s">
        <v>516</v>
      </c>
      <c r="I8" s="81">
        <f>SUMIFS(F2:F16, C2:C16,H8)</f>
        <v>5.5555555555555691E-2</v>
      </c>
    </row>
    <row r="9" spans="1:17">
      <c r="A9" s="99"/>
      <c r="B9" s="80" t="s">
        <v>811</v>
      </c>
      <c r="C9" s="80" t="s">
        <v>504</v>
      </c>
      <c r="D9" s="81">
        <v>0.56944444444444442</v>
      </c>
      <c r="E9" s="81">
        <v>0.6875</v>
      </c>
      <c r="F9" s="81">
        <f>E9-D9</f>
        <v>0.11805555555555558</v>
      </c>
      <c r="H9" s="78" t="s">
        <v>519</v>
      </c>
      <c r="I9" s="79">
        <f>SUM(I3:I8)</f>
        <v>0.36458333333333331</v>
      </c>
    </row>
    <row r="10" spans="1:17">
      <c r="A10" s="99"/>
      <c r="B10" s="80" t="s">
        <v>590</v>
      </c>
      <c r="C10" s="80" t="s">
        <v>516</v>
      </c>
      <c r="D10" s="81">
        <v>0.6875</v>
      </c>
      <c r="E10" s="81">
        <v>0.69444444444444453</v>
      </c>
      <c r="F10" s="81">
        <f>E10-D10</f>
        <v>6.9444444444445308E-3</v>
      </c>
      <c r="I10" s="84"/>
    </row>
    <row r="11" spans="1:17">
      <c r="A11" s="99"/>
      <c r="B11" s="80" t="s">
        <v>812</v>
      </c>
      <c r="C11" s="80" t="s">
        <v>504</v>
      </c>
      <c r="D11" s="81">
        <v>0.69444444444444453</v>
      </c>
      <c r="E11" s="81">
        <v>0.75</v>
      </c>
      <c r="F11" s="81">
        <f>E11-D11</f>
        <v>5.5555555555555469E-2</v>
      </c>
      <c r="I11" s="84"/>
    </row>
    <row r="12" spans="1:17">
      <c r="A12" s="99"/>
      <c r="B12" s="80"/>
      <c r="C12" s="80"/>
      <c r="D12" s="81"/>
      <c r="E12" s="81"/>
      <c r="F12" s="81">
        <f>E12-D12</f>
        <v>0</v>
      </c>
    </row>
    <row r="13" spans="1:17">
      <c r="A13" s="99"/>
      <c r="B13" s="80"/>
      <c r="C13" s="80"/>
      <c r="D13" s="81"/>
      <c r="E13" s="81"/>
      <c r="F13" s="81">
        <f>E13-D13</f>
        <v>0</v>
      </c>
    </row>
    <row r="14" spans="1:17">
      <c r="A14" s="99"/>
      <c r="B14" s="80"/>
      <c r="C14" s="80"/>
      <c r="D14" s="81"/>
      <c r="E14" s="81"/>
      <c r="F14" s="81">
        <f>E14-D14</f>
        <v>0</v>
      </c>
    </row>
    <row r="15" spans="1:17">
      <c r="A15" s="99"/>
      <c r="B15" s="80"/>
      <c r="C15" s="80"/>
      <c r="D15" s="81"/>
      <c r="E15" s="81"/>
      <c r="F15" s="81">
        <f>E15-D15</f>
        <v>0</v>
      </c>
    </row>
    <row r="16" spans="1:17">
      <c r="A16" s="99"/>
      <c r="B16" s="80"/>
      <c r="C16" s="80"/>
      <c r="D16" s="81"/>
      <c r="E16" s="81"/>
      <c r="F16" s="81">
        <f>E16-D16</f>
        <v>0</v>
      </c>
    </row>
    <row r="17" spans="1:11">
      <c r="A17" s="99" t="s">
        <v>9</v>
      </c>
      <c r="B17" t="s">
        <v>813</v>
      </c>
      <c r="C17" s="80" t="s">
        <v>510</v>
      </c>
      <c r="D17" s="81">
        <v>0.375</v>
      </c>
      <c r="E17" s="81">
        <v>0.4236111111111111</v>
      </c>
      <c r="F17" s="81">
        <f>E17-D17</f>
        <v>4.8611111111111105E-2</v>
      </c>
      <c r="H17" s="79" t="s">
        <v>505</v>
      </c>
      <c r="I17" s="79" t="s">
        <v>506</v>
      </c>
      <c r="K17" t="s">
        <v>750</v>
      </c>
    </row>
    <row r="18" spans="1:11">
      <c r="A18" s="99"/>
      <c r="B18" s="80" t="s">
        <v>528</v>
      </c>
      <c r="C18" s="80" t="s">
        <v>513</v>
      </c>
      <c r="D18" s="81">
        <v>0.4236111111111111</v>
      </c>
      <c r="E18" s="81">
        <v>0.43402777777777773</v>
      </c>
      <c r="F18" s="81">
        <f>E18-D18</f>
        <v>1.041666666666663E-2</v>
      </c>
      <c r="H18" s="83" t="s">
        <v>504</v>
      </c>
      <c r="I18" s="81">
        <f>SUMIFS(F17:F31, C17:C31,H18)</f>
        <v>0.22222222222222227</v>
      </c>
      <c r="K18" t="s">
        <v>814</v>
      </c>
    </row>
    <row r="19" spans="1:11">
      <c r="A19" s="99"/>
      <c r="B19" s="80" t="s">
        <v>815</v>
      </c>
      <c r="C19" s="80" t="s">
        <v>504</v>
      </c>
      <c r="D19" s="81">
        <v>0.41666666666666669</v>
      </c>
      <c r="E19" s="81">
        <v>0.4375</v>
      </c>
      <c r="F19" s="81">
        <f>E19-D19</f>
        <v>2.0833333333333315E-2</v>
      </c>
      <c r="H19" s="83" t="s">
        <v>508</v>
      </c>
      <c r="I19" s="81">
        <f>SUMIFS(F17:F31, C17:C31,H19)</f>
        <v>1.0416666666666685E-2</v>
      </c>
    </row>
    <row r="20" spans="1:11">
      <c r="A20" s="99"/>
      <c r="B20" s="80" t="s">
        <v>520</v>
      </c>
      <c r="C20" s="80" t="s">
        <v>508</v>
      </c>
      <c r="D20" s="81">
        <v>0.4375</v>
      </c>
      <c r="E20" s="81">
        <v>0.44791666666666669</v>
      </c>
      <c r="F20" s="81">
        <f>E20-D20</f>
        <v>1.0416666666666685E-2</v>
      </c>
      <c r="H20" s="83" t="s">
        <v>510</v>
      </c>
      <c r="I20" s="81">
        <f>SUMIFS(F17:F31, C17:C31,H20)</f>
        <v>9.722222222222221E-2</v>
      </c>
    </row>
    <row r="21" spans="1:11">
      <c r="A21" s="99"/>
      <c r="B21" s="80" t="s">
        <v>816</v>
      </c>
      <c r="C21" s="80" t="s">
        <v>504</v>
      </c>
      <c r="D21" s="81">
        <v>0.44791666666666669</v>
      </c>
      <c r="E21" s="81">
        <v>0.47916666666666669</v>
      </c>
      <c r="F21" s="81">
        <f>E21-D21</f>
        <v>3.125E-2</v>
      </c>
      <c r="H21" s="83" t="s">
        <v>513</v>
      </c>
      <c r="I21" s="81">
        <f>SUMIFS(F17:F31, C17:C31,H21)</f>
        <v>1.041666666666663E-2</v>
      </c>
    </row>
    <row r="22" spans="1:11">
      <c r="A22" s="99"/>
      <c r="B22" s="80" t="s">
        <v>817</v>
      </c>
      <c r="C22" s="80" t="s">
        <v>510</v>
      </c>
      <c r="D22" s="81">
        <v>0.47916666666666669</v>
      </c>
      <c r="E22" s="81">
        <v>0.52777777777777779</v>
      </c>
      <c r="F22" s="81">
        <f>E22-D22</f>
        <v>4.8611111111111105E-2</v>
      </c>
      <c r="H22" s="83" t="s">
        <v>512</v>
      </c>
      <c r="I22" s="81">
        <f>SUMIFS(F17:F31, C17:C31,H22)</f>
        <v>0</v>
      </c>
    </row>
    <row r="23" spans="1:11">
      <c r="A23" s="99"/>
      <c r="B23" s="80" t="s">
        <v>518</v>
      </c>
      <c r="C23" s="80" t="s">
        <v>516</v>
      </c>
      <c r="D23" s="81">
        <v>0.53125</v>
      </c>
      <c r="E23" s="81">
        <v>0.55555555555555558</v>
      </c>
      <c r="F23" s="81">
        <f>E23-D23</f>
        <v>2.430555555555558E-2</v>
      </c>
      <c r="H23" s="83" t="s">
        <v>516</v>
      </c>
      <c r="I23" s="81">
        <f>SUMIFS(F17:F31, C17:C31,H23)</f>
        <v>3.472222222222221E-2</v>
      </c>
    </row>
    <row r="24" spans="1:11">
      <c r="A24" s="99"/>
      <c r="B24" s="80" t="s">
        <v>818</v>
      </c>
      <c r="C24" s="80" t="s">
        <v>504</v>
      </c>
      <c r="D24" s="81">
        <v>0.55555555555555558</v>
      </c>
      <c r="E24" s="81">
        <v>0.61111111111111105</v>
      </c>
      <c r="F24" s="81">
        <f>E24-D24</f>
        <v>5.5555555555555469E-2</v>
      </c>
      <c r="H24" s="78" t="s">
        <v>519</v>
      </c>
      <c r="I24" s="79">
        <f>SUM(I18:I23)</f>
        <v>0.375</v>
      </c>
    </row>
    <row r="25" spans="1:11">
      <c r="A25" s="99"/>
      <c r="B25" s="80" t="s">
        <v>819</v>
      </c>
      <c r="C25" s="80" t="s">
        <v>504</v>
      </c>
      <c r="D25" s="81">
        <v>0.61111111111111105</v>
      </c>
      <c r="E25" s="81">
        <v>0.6875</v>
      </c>
      <c r="F25" s="81">
        <f>E25-D25</f>
        <v>7.6388888888888951E-2</v>
      </c>
      <c r="I25" s="84"/>
    </row>
    <row r="26" spans="1:11">
      <c r="A26" s="99"/>
      <c r="B26" s="80" t="s">
        <v>590</v>
      </c>
      <c r="C26" s="80" t="s">
        <v>516</v>
      </c>
      <c r="D26" s="81">
        <v>0.6875</v>
      </c>
      <c r="E26" s="81">
        <v>0.69791666666666663</v>
      </c>
      <c r="F26" s="81">
        <f>E26-D26</f>
        <v>1.041666666666663E-2</v>
      </c>
      <c r="I26" s="84"/>
    </row>
    <row r="27" spans="1:11">
      <c r="A27" s="99"/>
      <c r="B27" s="80" t="s">
        <v>820</v>
      </c>
      <c r="C27" s="80" t="s">
        <v>504</v>
      </c>
      <c r="D27" s="81">
        <v>0.70138888888888884</v>
      </c>
      <c r="E27" s="81">
        <v>0.73958333333333337</v>
      </c>
      <c r="F27" s="81">
        <f>E27-D27</f>
        <v>3.8194444444444531E-2</v>
      </c>
    </row>
    <row r="28" spans="1:11">
      <c r="A28" s="99"/>
      <c r="B28" s="80"/>
      <c r="C28" s="80"/>
      <c r="D28" s="81"/>
      <c r="E28" s="81"/>
      <c r="F28" s="81">
        <f>E28-D28</f>
        <v>0</v>
      </c>
    </row>
    <row r="29" spans="1:11">
      <c r="A29" s="99"/>
      <c r="B29" s="80"/>
      <c r="C29" s="80"/>
      <c r="D29" s="81"/>
      <c r="E29" s="81"/>
      <c r="F29" s="81">
        <f>E29-D29</f>
        <v>0</v>
      </c>
    </row>
    <row r="30" spans="1:11">
      <c r="A30" s="99"/>
      <c r="B30" s="80"/>
      <c r="C30" s="80"/>
      <c r="D30" s="81"/>
      <c r="E30" s="81"/>
      <c r="F30" s="81">
        <f>E30-D30</f>
        <v>0</v>
      </c>
    </row>
    <row r="31" spans="1:11">
      <c r="A31" s="99"/>
      <c r="B31" s="80"/>
      <c r="C31" s="80"/>
      <c r="D31" s="81"/>
      <c r="E31" s="81"/>
      <c r="F31" s="81">
        <f>E31-D31</f>
        <v>0</v>
      </c>
    </row>
    <row r="32" spans="1:11">
      <c r="A32" s="99" t="s">
        <v>13</v>
      </c>
      <c r="B32" s="80" t="s">
        <v>572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11">
      <c r="A33" s="99"/>
      <c r="B33" s="80" t="s">
        <v>808</v>
      </c>
      <c r="C33" s="80" t="s">
        <v>513</v>
      </c>
      <c r="D33" s="81">
        <v>0.39583333333333331</v>
      </c>
      <c r="E33" s="81">
        <v>0.41666666666666669</v>
      </c>
      <c r="F33" s="81">
        <f>E33-D33</f>
        <v>2.083333333333337E-2</v>
      </c>
      <c r="H33" s="83" t="s">
        <v>504</v>
      </c>
      <c r="I33" s="81">
        <f>SUMIFS(F32:F46, C32:C46,H33)</f>
        <v>0.19444444444444442</v>
      </c>
    </row>
    <row r="34" spans="1:11">
      <c r="A34" s="99"/>
      <c r="B34" s="18" t="s">
        <v>821</v>
      </c>
      <c r="C34" s="80" t="s">
        <v>504</v>
      </c>
      <c r="D34" s="81">
        <v>0.41666666666666669</v>
      </c>
      <c r="E34" s="81">
        <v>0.45833333333333331</v>
      </c>
      <c r="F34" s="81">
        <f>E34-D34</f>
        <v>4.166666666666663E-2</v>
      </c>
      <c r="H34" s="83" t="s">
        <v>508</v>
      </c>
      <c r="I34" s="81">
        <f>SUMIFS(F32:F46, C32:C46,H34)</f>
        <v>2.7777777777777735E-2</v>
      </c>
    </row>
    <row r="35" spans="1:11">
      <c r="A35" s="99"/>
      <c r="B35" s="80" t="s">
        <v>590</v>
      </c>
      <c r="C35" s="80" t="s">
        <v>516</v>
      </c>
      <c r="D35" s="81">
        <v>0.45833333333333331</v>
      </c>
      <c r="E35" s="81">
        <v>0.47916666666666669</v>
      </c>
      <c r="F35" s="81">
        <f>E35-D35</f>
        <v>2.083333333333337E-2</v>
      </c>
      <c r="H35" s="83" t="s">
        <v>510</v>
      </c>
      <c r="I35" s="81">
        <f>SUMIFS(F32:F46, C32:C46,H35)</f>
        <v>9.0277777777777735E-2</v>
      </c>
    </row>
    <row r="36" spans="1:11">
      <c r="A36" s="99"/>
      <c r="B36" s="80" t="s">
        <v>782</v>
      </c>
      <c r="C36" s="80" t="s">
        <v>510</v>
      </c>
      <c r="D36" s="81">
        <v>0.47916666666666669</v>
      </c>
      <c r="E36" s="81">
        <v>0.52777777777777779</v>
      </c>
      <c r="F36" s="81">
        <f>E36-D36</f>
        <v>4.8611111111111105E-2</v>
      </c>
      <c r="H36" s="83" t="s">
        <v>513</v>
      </c>
      <c r="I36" s="81">
        <f>SUMIFS(F32:F46, C32:C46,H36)</f>
        <v>2.083333333333337E-2</v>
      </c>
      <c r="K36" t="s">
        <v>750</v>
      </c>
    </row>
    <row r="37" spans="1:11">
      <c r="A37" s="99"/>
      <c r="B37" s="80" t="s">
        <v>822</v>
      </c>
      <c r="C37" s="80" t="s">
        <v>508</v>
      </c>
      <c r="D37" s="81">
        <v>0.52777777777777779</v>
      </c>
      <c r="E37" s="81">
        <v>0.54166666666666663</v>
      </c>
      <c r="F37" s="81">
        <f>E37-D37</f>
        <v>1.388888888888884E-2</v>
      </c>
      <c r="H37" s="83" t="s">
        <v>512</v>
      </c>
      <c r="I37" s="81">
        <f>SUMIFS(F32:F46, C32:C46,H37)</f>
        <v>0</v>
      </c>
      <c r="K37" s="80" t="s">
        <v>823</v>
      </c>
    </row>
    <row r="38" spans="1:11">
      <c r="A38" s="99"/>
      <c r="B38" s="80" t="s">
        <v>518</v>
      </c>
      <c r="C38" s="80" t="s">
        <v>516</v>
      </c>
      <c r="D38" s="81">
        <v>0.54166666666666663</v>
      </c>
      <c r="E38" s="81">
        <v>0.57638888888888895</v>
      </c>
      <c r="F38" s="81">
        <f>E38-D38</f>
        <v>3.4722222222222321E-2</v>
      </c>
      <c r="H38" s="83" t="s">
        <v>516</v>
      </c>
      <c r="I38" s="81">
        <f>SUMIFS(F32:F46, C32:C46,H38)</f>
        <v>5.5555555555555691E-2</v>
      </c>
    </row>
    <row r="39" spans="1:11">
      <c r="A39" s="99"/>
      <c r="B39" s="18" t="s">
        <v>824</v>
      </c>
      <c r="C39" s="80" t="s">
        <v>504</v>
      </c>
      <c r="D39" s="81">
        <v>0.58333333333333337</v>
      </c>
      <c r="E39" s="81">
        <v>0.625</v>
      </c>
      <c r="F39" s="81">
        <f>E39-D39</f>
        <v>4.166666666666663E-2</v>
      </c>
      <c r="H39" s="78" t="s">
        <v>519</v>
      </c>
      <c r="I39" s="79">
        <f>SUM(I33:I38)</f>
        <v>0.38888888888888895</v>
      </c>
    </row>
    <row r="40" spans="1:11">
      <c r="A40" s="99"/>
      <c r="B40" s="80" t="s">
        <v>825</v>
      </c>
      <c r="C40" s="80" t="s">
        <v>504</v>
      </c>
      <c r="D40" s="81">
        <v>0.625</v>
      </c>
      <c r="E40" s="81">
        <v>0.73611111111111116</v>
      </c>
      <c r="F40" s="81">
        <f>E40-D40</f>
        <v>0.11111111111111116</v>
      </c>
      <c r="I40" s="84"/>
    </row>
    <row r="41" spans="1:11">
      <c r="A41" s="99"/>
      <c r="B41" s="80" t="s">
        <v>826</v>
      </c>
      <c r="C41" s="80" t="s">
        <v>510</v>
      </c>
      <c r="D41" s="81">
        <v>0.75</v>
      </c>
      <c r="E41" s="81">
        <v>0.79166666666666663</v>
      </c>
      <c r="F41" s="81">
        <f>E41-D41</f>
        <v>4.166666666666663E-2</v>
      </c>
      <c r="I41" s="84"/>
    </row>
    <row r="42" spans="1:11">
      <c r="A42" s="99"/>
      <c r="B42" s="80"/>
      <c r="C42" s="80"/>
      <c r="D42" s="81"/>
      <c r="E42" s="81"/>
      <c r="F42" s="81">
        <f>E42-D42</f>
        <v>0</v>
      </c>
    </row>
    <row r="43" spans="1:11">
      <c r="A43" s="99"/>
      <c r="B43" s="80"/>
      <c r="C43" s="80"/>
      <c r="D43" s="81"/>
      <c r="E43" s="81"/>
      <c r="F43" s="81">
        <f>E43-D43</f>
        <v>0</v>
      </c>
    </row>
    <row r="44" spans="1:11">
      <c r="A44" s="99"/>
      <c r="B44" s="80"/>
      <c r="C44" s="80"/>
      <c r="D44" s="81"/>
      <c r="E44" s="81"/>
      <c r="F44" s="81">
        <f>E44-D44</f>
        <v>0</v>
      </c>
    </row>
    <row r="45" spans="1:11">
      <c r="A45" s="99"/>
      <c r="B45" s="80"/>
      <c r="C45" s="80"/>
      <c r="D45" s="81"/>
      <c r="E45" s="81"/>
      <c r="F45" s="81">
        <f>E45-D45</f>
        <v>0</v>
      </c>
    </row>
    <row r="46" spans="1:11">
      <c r="A46" s="99"/>
      <c r="B46" s="80"/>
      <c r="C46" s="80"/>
      <c r="D46" s="81"/>
      <c r="E46" s="81"/>
      <c r="F46" s="81">
        <f>E46-D46</f>
        <v>0</v>
      </c>
    </row>
    <row r="47" spans="1:11">
      <c r="A47" s="99" t="s">
        <v>16</v>
      </c>
      <c r="B47" s="80" t="s">
        <v>565</v>
      </c>
      <c r="C47" s="80" t="s">
        <v>508</v>
      </c>
      <c r="D47" s="81">
        <v>0.375</v>
      </c>
      <c r="E47" s="81">
        <v>0.3888888888888889</v>
      </c>
      <c r="F47" s="81">
        <f>E47-D47</f>
        <v>1.3888888888888895E-2</v>
      </c>
      <c r="H47" s="79" t="s">
        <v>505</v>
      </c>
      <c r="I47" s="79" t="s">
        <v>506</v>
      </c>
      <c r="K47" s="82" t="s">
        <v>632</v>
      </c>
    </row>
    <row r="48" spans="1:11">
      <c r="A48" s="99"/>
      <c r="B48" s="80" t="s">
        <v>528</v>
      </c>
      <c r="C48" s="80" t="s">
        <v>513</v>
      </c>
      <c r="D48" s="81">
        <v>0.39583333333333331</v>
      </c>
      <c r="E48" s="81">
        <v>0.41666666666666669</v>
      </c>
      <c r="F48" s="81">
        <f>E48-D48</f>
        <v>2.083333333333337E-2</v>
      </c>
      <c r="H48" s="83" t="s">
        <v>504</v>
      </c>
      <c r="I48" s="81">
        <f>SUMIFS(F47:F61, C47:C61,H48)</f>
        <v>0.26736111111111088</v>
      </c>
      <c r="K48" t="s">
        <v>827</v>
      </c>
    </row>
    <row r="49" spans="1:11">
      <c r="A49" s="99"/>
      <c r="B49" s="80" t="s">
        <v>828</v>
      </c>
      <c r="C49" s="80" t="s">
        <v>504</v>
      </c>
      <c r="D49" s="81">
        <v>0.41666666666666669</v>
      </c>
      <c r="E49" s="81">
        <v>0.43055555555555558</v>
      </c>
      <c r="F49" s="81">
        <f>E49-D49</f>
        <v>1.3888888888888895E-2</v>
      </c>
      <c r="H49" s="83" t="s">
        <v>508</v>
      </c>
      <c r="I49" s="81">
        <f>SUMIFS(F47:F61, C47:C61,H49)</f>
        <v>1.3888888888888895E-2</v>
      </c>
      <c r="K49" t="s">
        <v>829</v>
      </c>
    </row>
    <row r="50" spans="1:11">
      <c r="A50" s="99"/>
      <c r="B50" s="80" t="s">
        <v>520</v>
      </c>
      <c r="C50" s="80" t="s">
        <v>516</v>
      </c>
      <c r="D50" s="81">
        <v>0.4375</v>
      </c>
      <c r="E50" s="81">
        <v>0.44444444444444442</v>
      </c>
      <c r="F50" s="81">
        <f>E50-D50</f>
        <v>6.9444444444444198E-3</v>
      </c>
      <c r="H50" s="83" t="s">
        <v>510</v>
      </c>
      <c r="I50" s="81">
        <f>SUMIFS(F47:F61, C47:C61,H50)</f>
        <v>4.8611111111111105E-2</v>
      </c>
    </row>
    <row r="51" spans="1:11">
      <c r="A51" s="99"/>
      <c r="B51" s="80" t="s">
        <v>830</v>
      </c>
      <c r="C51" s="80" t="s">
        <v>504</v>
      </c>
      <c r="D51" s="81">
        <v>0.44791666666666669</v>
      </c>
      <c r="E51" s="81">
        <v>0.47916666666666669</v>
      </c>
      <c r="F51" s="81">
        <f>E51-D51</f>
        <v>3.125E-2</v>
      </c>
      <c r="H51" s="83" t="s">
        <v>513</v>
      </c>
      <c r="I51" s="81">
        <f>SUMIFS(F47:F61, C47:C61,H51)</f>
        <v>2.083333333333337E-2</v>
      </c>
    </row>
    <row r="52" spans="1:11">
      <c r="A52" s="99"/>
      <c r="B52" s="80" t="s">
        <v>831</v>
      </c>
      <c r="C52" s="80" t="s">
        <v>510</v>
      </c>
      <c r="D52" s="81">
        <v>0.47916666666666669</v>
      </c>
      <c r="E52" s="81">
        <v>0.52777777777777779</v>
      </c>
      <c r="F52" s="81">
        <f>E52-D52</f>
        <v>4.8611111111111105E-2</v>
      </c>
      <c r="H52" s="83" t="s">
        <v>512</v>
      </c>
      <c r="I52" s="81">
        <f>SUMIFS(F47:F61, C47:C61,H52)</f>
        <v>0</v>
      </c>
    </row>
    <row r="53" spans="1:11">
      <c r="A53" s="99"/>
      <c r="B53" s="80" t="s">
        <v>518</v>
      </c>
      <c r="C53" s="80" t="s">
        <v>516</v>
      </c>
      <c r="D53" s="81">
        <v>0.53472222222222221</v>
      </c>
      <c r="E53" s="81">
        <v>0.56944444444444442</v>
      </c>
      <c r="F53" s="81">
        <f>E53-D53</f>
        <v>3.472222222222221E-2</v>
      </c>
      <c r="H53" s="83" t="s">
        <v>516</v>
      </c>
      <c r="I53" s="81">
        <f>SUMIFS(F47:F61, C47:C61,H53)</f>
        <v>4.861111111111116E-2</v>
      </c>
    </row>
    <row r="54" spans="1:11">
      <c r="A54" s="99"/>
      <c r="B54" s="80" t="s">
        <v>832</v>
      </c>
      <c r="C54" s="80" t="s">
        <v>504</v>
      </c>
      <c r="D54" s="81">
        <v>0.57638888888888895</v>
      </c>
      <c r="E54" s="81">
        <v>0.66666666666666663</v>
      </c>
      <c r="F54" s="81">
        <f>E54-D54</f>
        <v>9.0277777777777679E-2</v>
      </c>
      <c r="H54" s="78" t="s">
        <v>519</v>
      </c>
      <c r="I54" s="79">
        <f>SUM(I48:I53)</f>
        <v>0.39930555555555541</v>
      </c>
    </row>
    <row r="55" spans="1:11">
      <c r="A55" s="99"/>
      <c r="B55" s="80" t="s">
        <v>521</v>
      </c>
      <c r="C55" s="80" t="s">
        <v>516</v>
      </c>
      <c r="D55" s="81">
        <v>0.66666666666666663</v>
      </c>
      <c r="E55" s="81">
        <v>0.67361111111111116</v>
      </c>
      <c r="F55" s="81">
        <f>E55-D55</f>
        <v>6.9444444444445308E-3</v>
      </c>
      <c r="I55" s="84"/>
    </row>
    <row r="56" spans="1:11">
      <c r="A56" s="99"/>
      <c r="B56" s="80" t="s">
        <v>833</v>
      </c>
      <c r="C56" s="80" t="s">
        <v>504</v>
      </c>
      <c r="D56" s="81">
        <v>0.67361111111111116</v>
      </c>
      <c r="E56" s="81">
        <v>0.74305555555555547</v>
      </c>
      <c r="F56" s="81">
        <f>E56-D56</f>
        <v>6.9444444444444309E-2</v>
      </c>
      <c r="I56" s="84"/>
    </row>
    <row r="57" spans="1:11">
      <c r="A57" s="99"/>
      <c r="B57" s="80" t="s">
        <v>834</v>
      </c>
      <c r="C57" s="80" t="s">
        <v>504</v>
      </c>
      <c r="D57" s="81">
        <v>0.77083333333333337</v>
      </c>
      <c r="E57" s="81">
        <v>0.83333333333333337</v>
      </c>
      <c r="F57" s="81">
        <f>E57-D57</f>
        <v>6.25E-2</v>
      </c>
    </row>
    <row r="58" spans="1:11">
      <c r="A58" s="99"/>
      <c r="B58" s="80"/>
      <c r="C58" s="80"/>
      <c r="D58" s="81"/>
      <c r="E58" s="81"/>
      <c r="F58" s="81">
        <f>E58-D58</f>
        <v>0</v>
      </c>
      <c r="G58" t="s">
        <v>124</v>
      </c>
    </row>
    <row r="59" spans="1:11">
      <c r="A59" s="99"/>
      <c r="B59" s="80"/>
      <c r="C59" s="80"/>
      <c r="D59" s="81"/>
      <c r="E59" s="81"/>
      <c r="F59" s="81">
        <f>E59-D59</f>
        <v>0</v>
      </c>
    </row>
    <row r="60" spans="1:11">
      <c r="A60" s="99"/>
      <c r="B60" s="80"/>
      <c r="C60" s="80"/>
      <c r="D60" s="81"/>
      <c r="E60" s="81"/>
      <c r="F60" s="81">
        <f>E60-D60</f>
        <v>0</v>
      </c>
    </row>
    <row r="61" spans="1:11">
      <c r="A61" s="99"/>
      <c r="B61" s="80"/>
      <c r="C61" s="80"/>
      <c r="D61" s="81"/>
      <c r="E61" s="81"/>
      <c r="F61" s="81">
        <f>E61-D61</f>
        <v>0</v>
      </c>
    </row>
    <row r="62" spans="1:11">
      <c r="A62" s="99" t="s">
        <v>17</v>
      </c>
      <c r="B62" s="80" t="s">
        <v>565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11">
      <c r="A63" s="99"/>
      <c r="B63" s="80" t="s">
        <v>528</v>
      </c>
      <c r="C63" s="80" t="s">
        <v>513</v>
      </c>
      <c r="D63" s="81">
        <v>0.39583333333333331</v>
      </c>
      <c r="E63" s="81">
        <v>0.41666666666666669</v>
      </c>
      <c r="F63" s="81">
        <f>E63-D63</f>
        <v>2.083333333333337E-2</v>
      </c>
      <c r="H63" s="83" t="s">
        <v>504</v>
      </c>
      <c r="I63" s="81">
        <f>SUMIFS(F62:F76, C62:C76,H63)</f>
        <v>0.20486111111111116</v>
      </c>
      <c r="K63" s="82" t="s">
        <v>632</v>
      </c>
    </row>
    <row r="64" spans="1:11">
      <c r="A64" s="99"/>
      <c r="B64" s="80" t="s">
        <v>835</v>
      </c>
      <c r="C64" s="80" t="s">
        <v>504</v>
      </c>
      <c r="D64" s="81">
        <v>0.41666666666666669</v>
      </c>
      <c r="E64" s="81">
        <v>0.4375</v>
      </c>
      <c r="F64" s="81">
        <f>E64-D64</f>
        <v>2.0833333333333315E-2</v>
      </c>
      <c r="H64" s="83" t="s">
        <v>508</v>
      </c>
      <c r="I64" s="81">
        <f>SUMIFS(F62:F76, C62:C76,H64)</f>
        <v>1.3888888888888895E-2</v>
      </c>
      <c r="K64" t="s">
        <v>836</v>
      </c>
    </row>
    <row r="65" spans="1:11">
      <c r="A65" s="99"/>
      <c r="B65" s="80" t="s">
        <v>792</v>
      </c>
      <c r="C65" s="80" t="s">
        <v>516</v>
      </c>
      <c r="D65" s="81">
        <v>0.4375</v>
      </c>
      <c r="E65" s="81">
        <v>0.44444444444444442</v>
      </c>
      <c r="F65" s="81">
        <f>E65-D65</f>
        <v>6.9444444444444198E-3</v>
      </c>
      <c r="H65" s="83" t="s">
        <v>510</v>
      </c>
      <c r="I65" s="81">
        <f>SUMIFS(F62:F76, C62:C76,H65)</f>
        <v>0.13194444444444448</v>
      </c>
    </row>
    <row r="66" spans="1:11">
      <c r="A66" s="99"/>
      <c r="B66" t="s">
        <v>837</v>
      </c>
      <c r="C66" s="80" t="s">
        <v>504</v>
      </c>
      <c r="D66" s="81">
        <v>0.44444444444444442</v>
      </c>
      <c r="E66" s="81">
        <v>0.47916666666666669</v>
      </c>
      <c r="F66" s="81">
        <f>E66-D66</f>
        <v>3.4722222222222265E-2</v>
      </c>
      <c r="H66" s="83" t="s">
        <v>513</v>
      </c>
      <c r="I66" s="81">
        <f>SUMIFS(F62:F76, C62:C76,H66)</f>
        <v>2.083333333333337E-2</v>
      </c>
    </row>
    <row r="67" spans="1:11">
      <c r="A67" s="99"/>
      <c r="B67" s="80" t="s">
        <v>838</v>
      </c>
      <c r="C67" s="80" t="s">
        <v>510</v>
      </c>
      <c r="D67" s="81">
        <v>0.47916666666666669</v>
      </c>
      <c r="E67" s="81">
        <v>0.52777777777777779</v>
      </c>
      <c r="F67" s="81">
        <f>E67-D67</f>
        <v>4.8611111111111105E-2</v>
      </c>
      <c r="H67" s="83" t="s">
        <v>512</v>
      </c>
      <c r="I67" s="81">
        <f>SUMIFS(F62:F76, C62:C76,H67)</f>
        <v>0</v>
      </c>
    </row>
    <row r="68" spans="1:11">
      <c r="A68" s="99"/>
      <c r="B68" s="80" t="s">
        <v>518</v>
      </c>
      <c r="C68" s="80" t="s">
        <v>516</v>
      </c>
      <c r="D68" s="81">
        <v>0.54166666666666663</v>
      </c>
      <c r="E68" s="81">
        <v>0.56944444444444442</v>
      </c>
      <c r="F68" s="81">
        <f>E68-D68</f>
        <v>2.777777777777779E-2</v>
      </c>
      <c r="H68" s="83" t="s">
        <v>516</v>
      </c>
      <c r="I68" s="81">
        <f>SUMIFS(F62:F76, C62:C76,H68)</f>
        <v>4.1666666666666741E-2</v>
      </c>
    </row>
    <row r="69" spans="1:11">
      <c r="A69" s="99"/>
      <c r="B69" s="80" t="s">
        <v>839</v>
      </c>
      <c r="C69" s="80" t="s">
        <v>504</v>
      </c>
      <c r="D69" s="81">
        <v>0.57986111111111105</v>
      </c>
      <c r="E69" s="81">
        <v>0.625</v>
      </c>
      <c r="F69" s="81">
        <f>E69-D69</f>
        <v>4.5138888888888951E-2</v>
      </c>
      <c r="H69" s="78" t="s">
        <v>519</v>
      </c>
      <c r="I69" s="79">
        <f>SUM(I63:I68)</f>
        <v>0.41319444444444464</v>
      </c>
    </row>
    <row r="70" spans="1:11">
      <c r="A70" s="99"/>
      <c r="B70" t="s">
        <v>840</v>
      </c>
      <c r="C70" s="80" t="s">
        <v>504</v>
      </c>
      <c r="D70" s="81">
        <v>0.625</v>
      </c>
      <c r="E70" s="81">
        <v>0.66666666666666663</v>
      </c>
      <c r="F70" s="81">
        <f>E70-D70</f>
        <v>4.166666666666663E-2</v>
      </c>
      <c r="I70" s="84"/>
    </row>
    <row r="71" spans="1:11">
      <c r="A71" s="99"/>
      <c r="B71" s="80" t="s">
        <v>841</v>
      </c>
      <c r="C71" s="80" t="s">
        <v>516</v>
      </c>
      <c r="D71" s="81">
        <v>0.67013888888888884</v>
      </c>
      <c r="E71" s="81">
        <v>0.67708333333333337</v>
      </c>
      <c r="F71" s="81">
        <f>E71-D71</f>
        <v>6.9444444444445308E-3</v>
      </c>
      <c r="I71" s="84"/>
    </row>
    <row r="72" spans="1:11">
      <c r="A72" s="99"/>
      <c r="B72" s="80" t="s">
        <v>842</v>
      </c>
      <c r="C72" s="80" t="s">
        <v>504</v>
      </c>
      <c r="D72" s="81">
        <v>0.67708333333333337</v>
      </c>
      <c r="E72" s="81">
        <v>0.73958333333333337</v>
      </c>
      <c r="F72" s="81">
        <f>E72-D72</f>
        <v>6.25E-2</v>
      </c>
    </row>
    <row r="73" spans="1:11">
      <c r="A73" s="99"/>
      <c r="B73" s="80" t="s">
        <v>843</v>
      </c>
      <c r="C73" s="80" t="s">
        <v>510</v>
      </c>
      <c r="D73" s="81">
        <v>0.79166666666666663</v>
      </c>
      <c r="E73" s="81">
        <v>0.875</v>
      </c>
      <c r="F73" s="81">
        <f>E73-D73</f>
        <v>8.333333333333337E-2</v>
      </c>
    </row>
    <row r="74" spans="1:11">
      <c r="A74" s="99"/>
      <c r="B74" s="80"/>
      <c r="C74" s="80"/>
      <c r="D74" s="81"/>
      <c r="E74" s="81"/>
      <c r="F74" s="81">
        <f>E74-D74</f>
        <v>0</v>
      </c>
    </row>
    <row r="75" spans="1:11">
      <c r="A75" s="99"/>
      <c r="B75" s="80"/>
      <c r="C75" s="80"/>
      <c r="D75" s="81"/>
      <c r="E75" s="81"/>
      <c r="F75" s="81">
        <f>E75-D75</f>
        <v>0</v>
      </c>
    </row>
    <row r="76" spans="1:11">
      <c r="A76" s="99"/>
      <c r="B76" s="80"/>
      <c r="C76" s="80"/>
      <c r="D76" s="81"/>
      <c r="E76" s="81"/>
      <c r="F76" s="81">
        <f>E76-D76</f>
        <v>0</v>
      </c>
    </row>
    <row r="77" spans="1:11">
      <c r="A77" s="99" t="s">
        <v>685</v>
      </c>
      <c r="B77" s="80" t="s">
        <v>572</v>
      </c>
      <c r="C77" s="80" t="s">
        <v>508</v>
      </c>
      <c r="D77" s="81">
        <v>0.375</v>
      </c>
      <c r="E77" s="81">
        <v>0.3888888888888889</v>
      </c>
      <c r="F77" s="81">
        <f>E77-D77</f>
        <v>1.3888888888888895E-2</v>
      </c>
      <c r="H77" s="79" t="s">
        <v>505</v>
      </c>
      <c r="I77" s="79" t="s">
        <v>506</v>
      </c>
    </row>
    <row r="78" spans="1:11">
      <c r="A78" s="99"/>
      <c r="B78" s="80" t="s">
        <v>528</v>
      </c>
      <c r="C78" s="80" t="s">
        <v>513</v>
      </c>
      <c r="D78" s="81">
        <v>0.39583333333333331</v>
      </c>
      <c r="E78" s="81">
        <v>0.41666666666666669</v>
      </c>
      <c r="F78" s="81">
        <f>E78-D78</f>
        <v>2.083333333333337E-2</v>
      </c>
      <c r="H78" s="83" t="s">
        <v>504</v>
      </c>
      <c r="I78" s="81">
        <f>SUMIFS(F77:F91, C77:C91,H78)</f>
        <v>0.20138888888888901</v>
      </c>
    </row>
    <row r="79" spans="1:11">
      <c r="A79" s="99"/>
      <c r="B79" s="80" t="s">
        <v>844</v>
      </c>
      <c r="C79" s="80" t="s">
        <v>504</v>
      </c>
      <c r="D79" s="81">
        <v>0.41666666666666669</v>
      </c>
      <c r="E79" s="81">
        <v>0.4375</v>
      </c>
      <c r="F79" s="81">
        <f>E79-D79</f>
        <v>2.0833333333333315E-2</v>
      </c>
      <c r="H79" s="83" t="s">
        <v>508</v>
      </c>
      <c r="I79" s="81">
        <f>SUMIFS(F77:F91, C77:C91,H79)</f>
        <v>1.3888888888888895E-2</v>
      </c>
    </row>
    <row r="80" spans="1:11">
      <c r="A80" s="99"/>
      <c r="B80" s="80" t="s">
        <v>520</v>
      </c>
      <c r="C80" s="80" t="s">
        <v>516</v>
      </c>
      <c r="D80" s="81">
        <v>0.4375</v>
      </c>
      <c r="E80" s="81">
        <v>0.44791666666666669</v>
      </c>
      <c r="F80" s="81">
        <f>E80-D80</f>
        <v>1.0416666666666685E-2</v>
      </c>
      <c r="H80" s="83" t="s">
        <v>510</v>
      </c>
      <c r="I80" s="81">
        <f>SUMIFS(F77:F91, C77:C91,H80)</f>
        <v>9.0277777777777735E-2</v>
      </c>
      <c r="K80" t="s">
        <v>845</v>
      </c>
    </row>
    <row r="81" spans="1:11">
      <c r="A81" s="99"/>
      <c r="B81" s="80" t="s">
        <v>846</v>
      </c>
      <c r="C81" s="80" t="s">
        <v>504</v>
      </c>
      <c r="D81" s="81">
        <v>0.4513888888888889</v>
      </c>
      <c r="E81" s="81">
        <v>0.47916666666666669</v>
      </c>
      <c r="F81" s="81">
        <f>E81-D81</f>
        <v>2.777777777777779E-2</v>
      </c>
      <c r="H81" s="83" t="s">
        <v>513</v>
      </c>
      <c r="I81" s="81">
        <f>SUMIFS(F77:F91, C77:C91,H81)</f>
        <v>2.083333333333337E-2</v>
      </c>
      <c r="K81" t="s">
        <v>847</v>
      </c>
    </row>
    <row r="82" spans="1:11">
      <c r="A82" s="99"/>
      <c r="B82" s="80" t="s">
        <v>848</v>
      </c>
      <c r="C82" s="80" t="s">
        <v>510</v>
      </c>
      <c r="D82" s="81">
        <v>0.47916666666666669</v>
      </c>
      <c r="E82" s="81">
        <v>0.52777777777777779</v>
      </c>
      <c r="F82" s="81">
        <f>E82-D82</f>
        <v>4.8611111111111105E-2</v>
      </c>
      <c r="H82" s="83" t="s">
        <v>512</v>
      </c>
      <c r="I82" s="81">
        <f>SUMIFS(F77:F91, C77:C91,H82)</f>
        <v>0</v>
      </c>
    </row>
    <row r="83" spans="1:11">
      <c r="A83" s="99"/>
      <c r="B83" s="80" t="s">
        <v>518</v>
      </c>
      <c r="C83" s="80" t="s">
        <v>516</v>
      </c>
      <c r="D83" s="81">
        <v>0.53125</v>
      </c>
      <c r="E83" s="81">
        <v>0.5625</v>
      </c>
      <c r="F83" s="81">
        <f>E83-D83</f>
        <v>3.125E-2</v>
      </c>
      <c r="H83" s="83" t="s">
        <v>516</v>
      </c>
      <c r="I83" s="81">
        <f>SUMIFS(F77:F91, C77:C91,H83)</f>
        <v>5.2083333333333426E-2</v>
      </c>
    </row>
    <row r="84" spans="1:11">
      <c r="A84" s="99"/>
      <c r="B84" s="80" t="s">
        <v>849</v>
      </c>
      <c r="C84" s="80" t="s">
        <v>504</v>
      </c>
      <c r="D84" s="81">
        <v>0.56944444444444442</v>
      </c>
      <c r="E84" s="81">
        <v>0.66666666666666663</v>
      </c>
      <c r="F84" s="81">
        <f>E84-D84</f>
        <v>9.722222222222221E-2</v>
      </c>
      <c r="H84" s="78" t="s">
        <v>519</v>
      </c>
      <c r="I84" s="79">
        <f>SUM(I78:I83)</f>
        <v>0.37847222222222243</v>
      </c>
    </row>
    <row r="85" spans="1:11">
      <c r="A85" s="99"/>
      <c r="B85" s="80" t="s">
        <v>521</v>
      </c>
      <c r="C85" s="80" t="s">
        <v>516</v>
      </c>
      <c r="D85" s="81">
        <v>0.66666666666666663</v>
      </c>
      <c r="E85" s="81">
        <v>0.67708333333333337</v>
      </c>
      <c r="F85" s="81">
        <f>E85-D85</f>
        <v>1.0416666666666741E-2</v>
      </c>
      <c r="I85" s="84"/>
    </row>
    <row r="86" spans="1:11">
      <c r="A86" s="99"/>
      <c r="B86" s="80" t="s">
        <v>846</v>
      </c>
      <c r="C86" s="80" t="s">
        <v>504</v>
      </c>
      <c r="D86" s="81">
        <v>0.68055555555555547</v>
      </c>
      <c r="E86" s="81">
        <v>0.73611111111111116</v>
      </c>
      <c r="F86" s="81">
        <f>E86-D86</f>
        <v>5.5555555555555691E-2</v>
      </c>
      <c r="I86" s="84"/>
    </row>
    <row r="87" spans="1:11">
      <c r="A87" s="99"/>
      <c r="B87" s="80" t="s">
        <v>850</v>
      </c>
      <c r="C87" s="80" t="s">
        <v>510</v>
      </c>
      <c r="D87" s="81">
        <v>0.83333333333333337</v>
      </c>
      <c r="E87" s="81">
        <v>0.875</v>
      </c>
      <c r="F87" s="81">
        <f>E87-D87</f>
        <v>4.166666666666663E-2</v>
      </c>
    </row>
    <row r="88" spans="1:11">
      <c r="A88" s="99"/>
      <c r="B88" s="80"/>
      <c r="C88" s="80"/>
      <c r="D88" s="81"/>
      <c r="E88" s="81"/>
      <c r="F88" s="81">
        <f>E88-D88</f>
        <v>0</v>
      </c>
    </row>
    <row r="89" spans="1:11">
      <c r="A89" s="99"/>
      <c r="B89" s="80"/>
      <c r="C89" s="80"/>
      <c r="D89" s="81"/>
      <c r="E89" s="81"/>
      <c r="F89" s="81">
        <f>E89-D89</f>
        <v>0</v>
      </c>
    </row>
    <row r="90" spans="1:11">
      <c r="A90" s="99"/>
      <c r="B90" s="80"/>
      <c r="C90" s="80"/>
      <c r="D90" s="81"/>
      <c r="E90" s="81"/>
      <c r="F90" s="81">
        <f>E90-D90</f>
        <v>0</v>
      </c>
    </row>
    <row r="91" spans="1:11">
      <c r="A91" s="99"/>
      <c r="B91" s="80"/>
      <c r="C91" s="80"/>
      <c r="D91" s="81"/>
      <c r="E91" s="81"/>
      <c r="F91" s="81">
        <f>E91-D91</f>
        <v>0</v>
      </c>
    </row>
    <row r="92" spans="1:11">
      <c r="A92" s="99" t="s">
        <v>851</v>
      </c>
      <c r="B92" s="80" t="s">
        <v>572</v>
      </c>
      <c r="C92" s="80" t="s">
        <v>504</v>
      </c>
      <c r="D92" s="81">
        <v>0.375</v>
      </c>
      <c r="E92" s="81">
        <v>0.38194444444444442</v>
      </c>
      <c r="F92" s="81">
        <f>E92-D92</f>
        <v>6.9444444444444198E-3</v>
      </c>
      <c r="H92" s="79" t="s">
        <v>505</v>
      </c>
      <c r="I92" s="79" t="s">
        <v>506</v>
      </c>
    </row>
    <row r="93" spans="1:11">
      <c r="A93" s="99"/>
      <c r="B93" s="80" t="s">
        <v>852</v>
      </c>
      <c r="C93" s="80" t="s">
        <v>504</v>
      </c>
      <c r="D93" s="81">
        <v>0.38541666666666669</v>
      </c>
      <c r="E93" s="81">
        <v>0.4375</v>
      </c>
      <c r="F93" s="81">
        <f>E93-D93</f>
        <v>5.2083333333333315E-2</v>
      </c>
      <c r="H93" s="83" t="s">
        <v>504</v>
      </c>
      <c r="I93" s="81">
        <f>SUMIFS(F92:F106, C92:C106,H93)</f>
        <v>0.24999999999999994</v>
      </c>
      <c r="K93" t="s">
        <v>632</v>
      </c>
    </row>
    <row r="94" spans="1:11">
      <c r="A94" s="99"/>
      <c r="B94" s="80" t="s">
        <v>520</v>
      </c>
      <c r="C94" s="80" t="s">
        <v>516</v>
      </c>
      <c r="D94" s="81">
        <v>0.4375</v>
      </c>
      <c r="E94" s="81">
        <v>0.44791666666666669</v>
      </c>
      <c r="F94" s="81">
        <f>E94-D94</f>
        <v>1.0416666666666685E-2</v>
      </c>
      <c r="H94" s="83" t="s">
        <v>508</v>
      </c>
      <c r="I94" s="81">
        <f>SUMIFS(F92:F106, C92:C106,H94)</f>
        <v>0</v>
      </c>
      <c r="K94" t="s">
        <v>695</v>
      </c>
    </row>
    <row r="95" spans="1:11">
      <c r="A95" s="99"/>
      <c r="B95" s="80" t="s">
        <v>698</v>
      </c>
      <c r="C95" s="80" t="s">
        <v>510</v>
      </c>
      <c r="D95" s="81">
        <v>0.44791666666666669</v>
      </c>
      <c r="E95" s="81">
        <v>0.47916666666666669</v>
      </c>
      <c r="F95" s="81">
        <f>E95-D95</f>
        <v>3.125E-2</v>
      </c>
      <c r="H95" s="83" t="s">
        <v>510</v>
      </c>
      <c r="I95" s="81">
        <v>8.3333333333333329E-2</v>
      </c>
      <c r="K95" t="s">
        <v>695</v>
      </c>
    </row>
    <row r="96" spans="1:11">
      <c r="A96" s="99"/>
      <c r="B96" s="80" t="s">
        <v>794</v>
      </c>
      <c r="C96" s="80" t="s">
        <v>510</v>
      </c>
      <c r="D96" s="81">
        <v>0.47916666666666669</v>
      </c>
      <c r="E96" s="81">
        <v>0.52777777777777779</v>
      </c>
      <c r="F96" s="81">
        <f>E96-D96</f>
        <v>4.8611111111111105E-2</v>
      </c>
      <c r="H96" s="83" t="s">
        <v>513</v>
      </c>
      <c r="I96" s="81">
        <f>SUMIFS(F92:F106, C92:C106,H96)</f>
        <v>0</v>
      </c>
    </row>
    <row r="97" spans="1:9">
      <c r="A97" s="99"/>
      <c r="B97" s="80" t="s">
        <v>518</v>
      </c>
      <c r="C97" s="80" t="s">
        <v>516</v>
      </c>
      <c r="D97" s="81">
        <v>0.54166666666666663</v>
      </c>
      <c r="E97" s="81">
        <v>4.572916666666667</v>
      </c>
      <c r="F97" s="81">
        <f>E97-D97</f>
        <v>4.03125</v>
      </c>
      <c r="H97" s="83" t="s">
        <v>512</v>
      </c>
      <c r="I97" s="81">
        <f>SUMIFS(F92:F106, C92:C106,H97)</f>
        <v>0</v>
      </c>
    </row>
    <row r="98" spans="1:9">
      <c r="A98" s="99"/>
      <c r="B98" s="80" t="s">
        <v>853</v>
      </c>
      <c r="C98" s="80" t="s">
        <v>504</v>
      </c>
      <c r="D98" s="81">
        <v>0.57638888888888895</v>
      </c>
      <c r="E98" s="81">
        <v>0.65625</v>
      </c>
      <c r="F98" s="81">
        <f>E98-D98</f>
        <v>7.9861111111111049E-2</v>
      </c>
      <c r="H98" s="83" t="s">
        <v>516</v>
      </c>
      <c r="I98" s="81">
        <f>SUMIFS(F92:F106, C92:C106,H98)</f>
        <v>4.0520833333333339</v>
      </c>
    </row>
    <row r="99" spans="1:9">
      <c r="A99" s="99"/>
      <c r="B99" s="80" t="s">
        <v>521</v>
      </c>
      <c r="C99" s="80" t="s">
        <v>516</v>
      </c>
      <c r="D99" s="81">
        <v>0.66666666666666663</v>
      </c>
      <c r="E99" s="81">
        <v>0.67708333333333337</v>
      </c>
      <c r="F99" s="81">
        <f>E99-D99</f>
        <v>1.0416666666666741E-2</v>
      </c>
      <c r="H99" s="78" t="s">
        <v>519</v>
      </c>
      <c r="I99" s="79">
        <f>SUM(I93:I98)</f>
        <v>4.385416666666667</v>
      </c>
    </row>
    <row r="100" spans="1:9">
      <c r="A100" s="99"/>
      <c r="B100" s="80" t="s">
        <v>854</v>
      </c>
      <c r="C100" s="80" t="s">
        <v>504</v>
      </c>
      <c r="D100" s="81">
        <v>0.68055555555555547</v>
      </c>
      <c r="E100" s="81">
        <v>0.75</v>
      </c>
      <c r="F100" s="81">
        <f>E100-D100</f>
        <v>6.9444444444444531E-2</v>
      </c>
      <c r="I100" s="84"/>
    </row>
    <row r="101" spans="1:9">
      <c r="A101" s="99"/>
      <c r="B101" s="80" t="s">
        <v>855</v>
      </c>
      <c r="C101" s="80" t="s">
        <v>504</v>
      </c>
      <c r="D101" s="81">
        <v>0.83333333333333337</v>
      </c>
      <c r="E101" s="81">
        <v>0.875</v>
      </c>
      <c r="F101" s="81">
        <f>E101-D101</f>
        <v>4.166666666666663E-2</v>
      </c>
      <c r="I101" s="84"/>
    </row>
    <row r="102" spans="1:9">
      <c r="A102" s="99"/>
      <c r="B102" s="80"/>
      <c r="C102" s="80"/>
      <c r="D102" s="81"/>
      <c r="E102" s="81"/>
      <c r="F102" s="81">
        <f>E102-D102</f>
        <v>0</v>
      </c>
    </row>
    <row r="103" spans="1:9">
      <c r="A103" s="99"/>
      <c r="B103" s="80"/>
      <c r="C103" s="80"/>
      <c r="D103" s="81"/>
      <c r="E103" s="81"/>
      <c r="F103" s="81">
        <f>E103-D103</f>
        <v>0</v>
      </c>
    </row>
    <row r="104" spans="1:9">
      <c r="A104" s="99"/>
      <c r="B104" s="80"/>
      <c r="C104" s="80"/>
      <c r="D104" s="81"/>
      <c r="E104" s="81"/>
      <c r="F104" s="81">
        <f>E104-D104</f>
        <v>0</v>
      </c>
    </row>
    <row r="105" spans="1:9">
      <c r="A105" s="99"/>
      <c r="B105" s="80"/>
      <c r="C105" s="80"/>
      <c r="D105" s="81"/>
      <c r="E105" s="81"/>
      <c r="F105" s="81">
        <f>E105-D105</f>
        <v>0</v>
      </c>
    </row>
    <row r="106" spans="1:9">
      <c r="A106" s="99"/>
      <c r="B106" s="80"/>
      <c r="C106" s="80"/>
      <c r="D106" s="81"/>
      <c r="E106" s="81"/>
      <c r="F106" s="81">
        <f>E106-D106</f>
        <v>0</v>
      </c>
    </row>
    <row r="107" spans="1:9">
      <c r="A107" s="99" t="s">
        <v>631</v>
      </c>
      <c r="B107" s="80" t="s">
        <v>572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99"/>
      <c r="B108" s="80" t="s">
        <v>856</v>
      </c>
      <c r="C108" s="80" t="s">
        <v>504</v>
      </c>
      <c r="D108" s="81">
        <v>0.38541666666666669</v>
      </c>
      <c r="E108" s="81">
        <v>0.4375</v>
      </c>
      <c r="F108" s="81">
        <f>E108-D108</f>
        <v>5.2083333333333315E-2</v>
      </c>
      <c r="H108" s="83" t="s">
        <v>504</v>
      </c>
      <c r="I108" s="81">
        <f>SUMIFS(F107:F121, C107:C121,H108)</f>
        <v>0.25347222222222238</v>
      </c>
    </row>
    <row r="109" spans="1:9">
      <c r="A109" s="99"/>
      <c r="B109" s="80" t="s">
        <v>792</v>
      </c>
      <c r="C109" s="80" t="s">
        <v>516</v>
      </c>
      <c r="D109" s="81">
        <v>0.4375</v>
      </c>
      <c r="E109" s="81">
        <v>0.44791666666666669</v>
      </c>
      <c r="F109" s="81">
        <f>E109-D109</f>
        <v>1.0416666666666685E-2</v>
      </c>
      <c r="H109" s="83" t="s">
        <v>508</v>
      </c>
      <c r="I109" s="81">
        <f>SUMIFS(F107:F121, C107:C121,H109)</f>
        <v>0</v>
      </c>
    </row>
    <row r="110" spans="1:9">
      <c r="A110" s="99"/>
      <c r="B110" s="80" t="s">
        <v>857</v>
      </c>
      <c r="C110" s="80" t="s">
        <v>510</v>
      </c>
      <c r="D110" s="81">
        <v>0.44791666666666669</v>
      </c>
      <c r="E110" s="81">
        <v>0.47916666666666669</v>
      </c>
      <c r="F110" s="81">
        <f>E110-D110</f>
        <v>3.125E-2</v>
      </c>
      <c r="H110" s="83" t="s">
        <v>510</v>
      </c>
      <c r="I110" s="81">
        <f>SUMIFS(F107:F121, C107:C121,H110)</f>
        <v>7.9861111111111105E-2</v>
      </c>
    </row>
    <row r="111" spans="1:9">
      <c r="A111" s="99"/>
      <c r="B111" s="80" t="s">
        <v>794</v>
      </c>
      <c r="C111" s="80" t="s">
        <v>510</v>
      </c>
      <c r="D111" s="81">
        <v>0.47916666666666669</v>
      </c>
      <c r="E111" s="81">
        <v>0.52777777777777779</v>
      </c>
      <c r="F111" s="81">
        <f>E111-D111</f>
        <v>4.8611111111111105E-2</v>
      </c>
      <c r="H111" s="83" t="s">
        <v>513</v>
      </c>
      <c r="I111" s="81">
        <f>SUMIFS(F107:F121, C107:C121,H111)</f>
        <v>0</v>
      </c>
    </row>
    <row r="112" spans="1:9">
      <c r="A112" s="99"/>
      <c r="B112" s="80" t="s">
        <v>518</v>
      </c>
      <c r="C112" s="80" t="s">
        <v>516</v>
      </c>
      <c r="D112" s="81">
        <v>0.53472222222222221</v>
      </c>
      <c r="E112" s="81">
        <v>0.56944444444444442</v>
      </c>
      <c r="F112" s="81">
        <f>E112-D112</f>
        <v>3.472222222222221E-2</v>
      </c>
      <c r="H112" s="83" t="s">
        <v>512</v>
      </c>
      <c r="I112" s="81">
        <f>SUMIFS(F107:F121, C107:C121,H112)</f>
        <v>0</v>
      </c>
    </row>
    <row r="113" spans="1:9">
      <c r="A113" s="99"/>
      <c r="B113" s="80" t="s">
        <v>858</v>
      </c>
      <c r="C113" s="80" t="s">
        <v>504</v>
      </c>
      <c r="D113" s="81">
        <v>0.56944444444444442</v>
      </c>
      <c r="E113" s="81">
        <v>0.59027777777777779</v>
      </c>
      <c r="F113" s="81">
        <f>E113-D113</f>
        <v>2.083333333333337E-2</v>
      </c>
      <c r="H113" s="83" t="s">
        <v>516</v>
      </c>
      <c r="I113" s="81">
        <f>SUMIFS(F107:F121, C107:C121,H113)</f>
        <v>5.5555555555555525E-2</v>
      </c>
    </row>
    <row r="114" spans="1:9">
      <c r="A114" s="99"/>
      <c r="B114" s="80" t="s">
        <v>859</v>
      </c>
      <c r="C114" s="80" t="s">
        <v>504</v>
      </c>
      <c r="D114" s="81">
        <v>0.59375</v>
      </c>
      <c r="E114" s="81">
        <v>0.6875</v>
      </c>
      <c r="F114" s="81">
        <f>E114-D114</f>
        <v>9.375E-2</v>
      </c>
      <c r="H114" s="78" t="s">
        <v>519</v>
      </c>
      <c r="I114" s="79">
        <f>SUM(I108:I113)</f>
        <v>0.38888888888888901</v>
      </c>
    </row>
    <row r="115" spans="1:9">
      <c r="A115" s="99"/>
      <c r="B115" s="80" t="s">
        <v>521</v>
      </c>
      <c r="C115" s="80" t="s">
        <v>516</v>
      </c>
      <c r="D115" s="81">
        <v>0.6875</v>
      </c>
      <c r="E115" s="81">
        <v>0.69791666666666663</v>
      </c>
      <c r="F115" s="81">
        <f>E115-D115</f>
        <v>1.041666666666663E-2</v>
      </c>
      <c r="I115" s="84"/>
    </row>
    <row r="116" spans="1:9">
      <c r="A116" s="99"/>
      <c r="B116" s="80" t="s">
        <v>860</v>
      </c>
      <c r="C116" s="80" t="s">
        <v>504</v>
      </c>
      <c r="D116" s="81">
        <v>0.70138888888888884</v>
      </c>
      <c r="E116" s="81">
        <v>0.73958333333333337</v>
      </c>
      <c r="F116" s="81">
        <f>E116-D116</f>
        <v>3.8194444444444531E-2</v>
      </c>
      <c r="I116" s="84"/>
    </row>
    <row r="117" spans="1:9">
      <c r="A117" s="99"/>
      <c r="B117" s="80" t="s">
        <v>860</v>
      </c>
      <c r="C117" s="80" t="s">
        <v>504</v>
      </c>
      <c r="D117" s="81">
        <v>0.79166666666666663</v>
      </c>
      <c r="E117" s="81">
        <v>0.83333333333333337</v>
      </c>
      <c r="F117" s="81">
        <f>E117-D117</f>
        <v>4.1666666666666741E-2</v>
      </c>
    </row>
    <row r="118" spans="1:9">
      <c r="A118" s="99"/>
      <c r="B118" s="80"/>
      <c r="C118" s="80"/>
      <c r="D118" s="81"/>
      <c r="E118" s="81"/>
      <c r="F118" s="81">
        <f>E118-D118</f>
        <v>0</v>
      </c>
    </row>
    <row r="119" spans="1:9">
      <c r="A119" s="99"/>
      <c r="B119" s="80"/>
      <c r="C119" s="80"/>
      <c r="D119" s="81"/>
      <c r="E119" s="81"/>
      <c r="F119" s="81">
        <f>E119-D119</f>
        <v>0</v>
      </c>
    </row>
    <row r="120" spans="1:9">
      <c r="A120" s="99"/>
      <c r="B120" s="80"/>
      <c r="C120" s="80"/>
      <c r="D120" s="81"/>
      <c r="E120" s="81"/>
      <c r="F120" s="81">
        <f>E120-D120</f>
        <v>0</v>
      </c>
    </row>
    <row r="121" spans="1:9">
      <c r="A121" s="99"/>
      <c r="B121" s="80"/>
      <c r="C121" s="80"/>
      <c r="D121" s="81"/>
      <c r="E121" s="81"/>
      <c r="F121" s="81">
        <f>E121-D121</f>
        <v>0</v>
      </c>
    </row>
    <row r="122" spans="1:9">
      <c r="A122" s="99" t="s">
        <v>22</v>
      </c>
      <c r="B122" s="80" t="s">
        <v>861</v>
      </c>
      <c r="C122" s="80" t="s">
        <v>508</v>
      </c>
      <c r="D122" s="81">
        <v>0.375</v>
      </c>
      <c r="E122" s="81">
        <v>0.3888888888888889</v>
      </c>
      <c r="F122" s="81">
        <f>E122-D122</f>
        <v>1.3888888888888895E-2</v>
      </c>
      <c r="H122" s="79" t="s">
        <v>505</v>
      </c>
      <c r="I122" s="79" t="s">
        <v>506</v>
      </c>
    </row>
    <row r="123" spans="1:9">
      <c r="A123" s="99"/>
      <c r="B123" s="80" t="s">
        <v>528</v>
      </c>
      <c r="C123" s="80" t="s">
        <v>513</v>
      </c>
      <c r="D123" s="81">
        <v>0.39583333333333331</v>
      </c>
      <c r="E123" s="81">
        <v>0.41666666666666669</v>
      </c>
      <c r="F123" s="81">
        <f>E123-D123</f>
        <v>2.083333333333337E-2</v>
      </c>
      <c r="H123" s="83" t="s">
        <v>504</v>
      </c>
      <c r="I123" s="81">
        <f>SUMIFS(F122:F136, C122:C136,H123)</f>
        <v>0.25347222222222204</v>
      </c>
    </row>
    <row r="124" spans="1:9">
      <c r="A124" s="99"/>
      <c r="B124" s="80" t="s">
        <v>862</v>
      </c>
      <c r="C124" s="80" t="s">
        <v>504</v>
      </c>
      <c r="D124" s="81">
        <v>0.41666666666666669</v>
      </c>
      <c r="E124" s="81">
        <v>0.43055555555555558</v>
      </c>
      <c r="F124" s="81">
        <f>E124-D124</f>
        <v>1.3888888888888895E-2</v>
      </c>
      <c r="H124" s="83" t="s">
        <v>508</v>
      </c>
      <c r="I124" s="81">
        <f>SUMIFS(F122:F136, C122:C136,H124)</f>
        <v>1.3888888888888895E-2</v>
      </c>
    </row>
    <row r="125" spans="1:9">
      <c r="A125" s="99"/>
      <c r="B125" s="80" t="s">
        <v>520</v>
      </c>
      <c r="C125" s="80" t="s">
        <v>516</v>
      </c>
      <c r="D125" s="81">
        <v>0.4375</v>
      </c>
      <c r="E125" s="81">
        <v>0.44444444444444442</v>
      </c>
      <c r="F125" s="81">
        <f>E125-D125</f>
        <v>6.9444444444444198E-3</v>
      </c>
      <c r="H125" s="83" t="s">
        <v>510</v>
      </c>
      <c r="I125" s="81">
        <f>SUMIFS(F122:F136, C122:C136,H125)</f>
        <v>4.8611111111111105E-2</v>
      </c>
    </row>
    <row r="126" spans="1:9">
      <c r="A126" s="99"/>
      <c r="B126" s="80" t="s">
        <v>863</v>
      </c>
      <c r="C126" s="80" t="s">
        <v>504</v>
      </c>
      <c r="D126" s="81">
        <v>0.44791666666666669</v>
      </c>
      <c r="E126" s="81">
        <v>0.47916666666666669</v>
      </c>
      <c r="F126" s="81">
        <f>E126-D126</f>
        <v>3.125E-2</v>
      </c>
      <c r="H126" s="83" t="s">
        <v>513</v>
      </c>
      <c r="I126" s="81">
        <f>SUMIFS(F122:F136, C122:C136,H126)</f>
        <v>2.083333333333337E-2</v>
      </c>
    </row>
    <row r="127" spans="1:9">
      <c r="A127" s="99"/>
      <c r="B127" s="80" t="s">
        <v>864</v>
      </c>
      <c r="C127" s="80" t="s">
        <v>510</v>
      </c>
      <c r="D127" s="81">
        <v>0.47916666666666669</v>
      </c>
      <c r="E127" s="81">
        <v>0.52777777777777779</v>
      </c>
      <c r="F127" s="81">
        <f>E127-D127</f>
        <v>4.8611111111111105E-2</v>
      </c>
      <c r="H127" s="83" t="s">
        <v>512</v>
      </c>
      <c r="I127" s="81">
        <f>SUMIFS(F122:F136, C122:C136,H127)</f>
        <v>0</v>
      </c>
    </row>
    <row r="128" spans="1:9">
      <c r="A128" s="99"/>
      <c r="B128" s="80" t="s">
        <v>518</v>
      </c>
      <c r="C128" s="80" t="s">
        <v>516</v>
      </c>
      <c r="D128" s="81">
        <v>0.53472222222222221</v>
      </c>
      <c r="E128" s="81">
        <v>0.56944444444444442</v>
      </c>
      <c r="F128" s="81">
        <f>E128-D128</f>
        <v>3.472222222222221E-2</v>
      </c>
      <c r="H128" s="83" t="s">
        <v>516</v>
      </c>
      <c r="I128" s="81">
        <f>SUMIFS(F122:F136, C122:C136,H128)</f>
        <v>4.861111111111116E-2</v>
      </c>
    </row>
    <row r="129" spans="1:9">
      <c r="A129" s="99"/>
      <c r="B129" s="80" t="s">
        <v>865</v>
      </c>
      <c r="C129" s="80" t="s">
        <v>504</v>
      </c>
      <c r="D129" s="81">
        <v>0.57638888888888895</v>
      </c>
      <c r="E129" s="81">
        <v>0.66666666666666663</v>
      </c>
      <c r="F129" s="81">
        <f>E129-D129</f>
        <v>9.0277777777777679E-2</v>
      </c>
      <c r="H129" s="78" t="s">
        <v>519</v>
      </c>
      <c r="I129" s="79">
        <f>SUM(I123:I128)</f>
        <v>0.38541666666666657</v>
      </c>
    </row>
    <row r="130" spans="1:9">
      <c r="A130" s="99"/>
      <c r="B130" s="80" t="s">
        <v>521</v>
      </c>
      <c r="C130" s="80" t="s">
        <v>516</v>
      </c>
      <c r="D130" s="81">
        <v>0.66666666666666663</v>
      </c>
      <c r="E130" s="81">
        <v>0.67361111111111116</v>
      </c>
      <c r="F130" s="81">
        <f>E130-D130</f>
        <v>6.9444444444445308E-3</v>
      </c>
      <c r="I130" s="84"/>
    </row>
    <row r="131" spans="1:9">
      <c r="A131" s="99"/>
      <c r="B131" s="80" t="s">
        <v>866</v>
      </c>
      <c r="C131" s="80" t="s">
        <v>504</v>
      </c>
      <c r="D131" s="81">
        <v>0.67361111111111116</v>
      </c>
      <c r="E131" s="81">
        <v>0.75</v>
      </c>
      <c r="F131" s="81">
        <f>E131-D131</f>
        <v>7.638888888888884E-2</v>
      </c>
      <c r="I131" s="84"/>
    </row>
    <row r="132" spans="1:9">
      <c r="A132" s="99"/>
      <c r="B132" s="80" t="s">
        <v>867</v>
      </c>
      <c r="C132" s="80" t="s">
        <v>504</v>
      </c>
      <c r="D132" s="81">
        <v>0.875</v>
      </c>
      <c r="E132" s="81">
        <v>0.91666666666666663</v>
      </c>
      <c r="F132" s="81">
        <f>E132-D132</f>
        <v>4.166666666666663E-2</v>
      </c>
    </row>
    <row r="133" spans="1:9">
      <c r="A133" s="99"/>
      <c r="B133" s="80"/>
      <c r="C133" s="80"/>
      <c r="D133" s="81"/>
      <c r="E133" s="81"/>
      <c r="F133" s="81">
        <f>E133-D133</f>
        <v>0</v>
      </c>
    </row>
    <row r="134" spans="1:9">
      <c r="A134" s="99"/>
      <c r="B134" s="80"/>
      <c r="C134" s="80"/>
      <c r="D134" s="81"/>
      <c r="E134" s="81"/>
      <c r="F134" s="81">
        <f>E134-D134</f>
        <v>0</v>
      </c>
    </row>
    <row r="135" spans="1:9">
      <c r="A135" s="99"/>
      <c r="B135" s="80"/>
      <c r="C135" s="80"/>
      <c r="D135" s="81"/>
      <c r="E135" s="81"/>
      <c r="F135" s="81">
        <f>E135-D135</f>
        <v>0</v>
      </c>
    </row>
    <row r="136" spans="1:9">
      <c r="A136" s="99"/>
      <c r="B136" s="80"/>
      <c r="C136" s="80"/>
      <c r="D136" s="81"/>
      <c r="E136" s="81"/>
      <c r="F136" s="81">
        <f>E136-D136</f>
        <v>0</v>
      </c>
    </row>
    <row r="137" spans="1:9">
      <c r="A137" s="99" t="s">
        <v>647</v>
      </c>
      <c r="B137" s="80" t="s">
        <v>861</v>
      </c>
      <c r="C137" s="80" t="s">
        <v>508</v>
      </c>
      <c r="D137" s="81">
        <v>0.375</v>
      </c>
      <c r="E137" s="81">
        <v>0.3888888888888889</v>
      </c>
      <c r="F137" s="81">
        <f>E137-D137</f>
        <v>1.3888888888888895E-2</v>
      </c>
      <c r="H137" s="79" t="s">
        <v>505</v>
      </c>
      <c r="I137" s="79" t="s">
        <v>506</v>
      </c>
    </row>
    <row r="138" spans="1:9">
      <c r="A138" s="99"/>
      <c r="B138" s="80" t="s">
        <v>528</v>
      </c>
      <c r="C138" s="80" t="s">
        <v>513</v>
      </c>
      <c r="D138" s="81">
        <v>0.39583333333333331</v>
      </c>
      <c r="E138" s="81">
        <v>0.41666666666666669</v>
      </c>
      <c r="F138" s="81">
        <f>E138-D138</f>
        <v>2.083333333333337E-2</v>
      </c>
      <c r="H138" s="83" t="s">
        <v>504</v>
      </c>
      <c r="I138" s="81">
        <f>SUMIFS(F137:F151, C137:C151,H138)</f>
        <v>0.19791666666666652</v>
      </c>
    </row>
    <row r="139" spans="1:9">
      <c r="A139" s="99"/>
      <c r="B139" s="80" t="s">
        <v>868</v>
      </c>
      <c r="C139" s="80" t="s">
        <v>504</v>
      </c>
      <c r="D139" s="81">
        <v>0.41666666666666669</v>
      </c>
      <c r="E139" s="81">
        <v>0.46527777777777773</v>
      </c>
      <c r="F139" s="81">
        <f>E139-D139</f>
        <v>4.8611111111111049E-2</v>
      </c>
      <c r="H139" s="83" t="s">
        <v>508</v>
      </c>
      <c r="I139" s="81">
        <f>SUMIFS(F137:F151, C137:C151,H139)</f>
        <v>2.7777777777777846E-2</v>
      </c>
    </row>
    <row r="140" spans="1:9">
      <c r="A140" s="99"/>
      <c r="B140" s="80" t="s">
        <v>520</v>
      </c>
      <c r="C140" s="80" t="s">
        <v>508</v>
      </c>
      <c r="D140" s="81">
        <v>0.46527777777777773</v>
      </c>
      <c r="E140" s="81">
        <v>0.47916666666666669</v>
      </c>
      <c r="F140" s="81">
        <f>E140-D140</f>
        <v>1.3888888888888951E-2</v>
      </c>
      <c r="H140" s="83" t="s">
        <v>510</v>
      </c>
      <c r="I140" s="81">
        <f>SUMIFS(F137:F151, C137:C151,H140)</f>
        <v>6.9444444444444475E-2</v>
      </c>
    </row>
    <row r="141" spans="1:9">
      <c r="A141" s="99"/>
      <c r="B141" s="80" t="s">
        <v>869</v>
      </c>
      <c r="C141" s="80" t="s">
        <v>510</v>
      </c>
      <c r="D141" s="81">
        <v>0.47916666666666669</v>
      </c>
      <c r="E141" s="81">
        <v>0.52777777777777779</v>
      </c>
      <c r="F141" s="81">
        <f>E141-D141</f>
        <v>4.8611111111111105E-2</v>
      </c>
      <c r="H141" s="83" t="s">
        <v>513</v>
      </c>
      <c r="I141" s="81">
        <f>SUMIFS(F137:F151, C137:C151,H141)</f>
        <v>2.083333333333337E-2</v>
      </c>
    </row>
    <row r="142" spans="1:9">
      <c r="A142" s="99"/>
      <c r="B142" s="80" t="s">
        <v>518</v>
      </c>
      <c r="C142" s="80" t="s">
        <v>516</v>
      </c>
      <c r="D142" s="81">
        <v>0.53472222222222221</v>
      </c>
      <c r="E142" s="81">
        <v>0.56597222222222221</v>
      </c>
      <c r="F142" s="81">
        <f>E142-D142</f>
        <v>3.125E-2</v>
      </c>
      <c r="H142" s="83" t="s">
        <v>512</v>
      </c>
      <c r="I142" s="81">
        <f>SUMIFS(F137:F151, C137:C151,H142)</f>
        <v>0</v>
      </c>
    </row>
    <row r="143" spans="1:9">
      <c r="A143" s="99"/>
      <c r="B143" s="80" t="s">
        <v>870</v>
      </c>
      <c r="C143" s="80" t="s">
        <v>510</v>
      </c>
      <c r="D143" s="81">
        <v>0.56944444444444442</v>
      </c>
      <c r="E143" s="81">
        <v>0.59027777777777779</v>
      </c>
      <c r="F143" s="81">
        <f>E143-D143</f>
        <v>2.083333333333337E-2</v>
      </c>
      <c r="H143" s="83" t="s">
        <v>516</v>
      </c>
      <c r="I143" s="81">
        <f>SUMIFS(F137:F151, C137:C151,H143)</f>
        <v>4.1666666666666741E-2</v>
      </c>
    </row>
    <row r="144" spans="1:9">
      <c r="A144" s="99"/>
      <c r="B144" s="80" t="s">
        <v>871</v>
      </c>
      <c r="C144" s="80" t="s">
        <v>504</v>
      </c>
      <c r="D144" s="81">
        <v>0.59027777777777779</v>
      </c>
      <c r="E144" s="81">
        <v>0.66666666666666663</v>
      </c>
      <c r="F144" s="81">
        <f>E144-D144</f>
        <v>7.638888888888884E-2</v>
      </c>
      <c r="H144" s="78" t="s">
        <v>519</v>
      </c>
      <c r="I144" s="79">
        <f>SUM(I138:I143)</f>
        <v>0.35763888888888895</v>
      </c>
    </row>
    <row r="145" spans="1:9">
      <c r="A145" s="99"/>
      <c r="B145" s="80" t="s">
        <v>521</v>
      </c>
      <c r="C145" s="80" t="s">
        <v>516</v>
      </c>
      <c r="D145" s="81">
        <v>0.66666666666666663</v>
      </c>
      <c r="E145" s="81">
        <v>0.67708333333333337</v>
      </c>
      <c r="F145" s="81">
        <f>E145-D145</f>
        <v>1.0416666666666741E-2</v>
      </c>
      <c r="I145" s="84"/>
    </row>
    <row r="146" spans="1:9">
      <c r="A146" s="99"/>
      <c r="B146" s="80" t="s">
        <v>872</v>
      </c>
      <c r="C146" s="80" t="s">
        <v>504</v>
      </c>
      <c r="D146" s="81">
        <v>0.67708333333333337</v>
      </c>
      <c r="E146" s="81">
        <v>0.75</v>
      </c>
      <c r="F146" s="81">
        <f>E146-D146</f>
        <v>7.291666666666663E-2</v>
      </c>
      <c r="I146" s="84"/>
    </row>
    <row r="147" spans="1:9">
      <c r="A147" s="99"/>
      <c r="B147" s="80"/>
      <c r="C147" s="80"/>
      <c r="D147" s="81"/>
      <c r="E147" s="81"/>
      <c r="F147" s="81">
        <f>E147-D147</f>
        <v>0</v>
      </c>
    </row>
    <row r="148" spans="1:9">
      <c r="A148" s="99"/>
      <c r="B148" s="80"/>
      <c r="C148" s="80"/>
      <c r="D148" s="81"/>
      <c r="E148" s="81"/>
      <c r="F148" s="81">
        <f>E148-D148</f>
        <v>0</v>
      </c>
    </row>
    <row r="149" spans="1:9">
      <c r="A149" s="99"/>
      <c r="B149" s="80"/>
      <c r="C149" s="80"/>
      <c r="D149" s="81"/>
      <c r="E149" s="81"/>
      <c r="F149" s="81">
        <f>E149-D149</f>
        <v>0</v>
      </c>
    </row>
    <row r="150" spans="1:9">
      <c r="A150" s="99"/>
      <c r="B150" s="80"/>
      <c r="C150" s="80"/>
      <c r="D150" s="81"/>
      <c r="E150" s="81"/>
      <c r="F150" s="81">
        <f>E150-D150</f>
        <v>0</v>
      </c>
    </row>
    <row r="151" spans="1:9">
      <c r="A151" s="99"/>
      <c r="B151" s="80"/>
      <c r="C151" s="80"/>
      <c r="D151" s="81"/>
      <c r="E151" s="81"/>
      <c r="F151" s="81">
        <f>E151-D151</f>
        <v>0</v>
      </c>
    </row>
    <row r="152" spans="1:9">
      <c r="A152" s="99" t="s">
        <v>23</v>
      </c>
      <c r="B152" s="80" t="s">
        <v>565</v>
      </c>
      <c r="C152" s="80" t="s">
        <v>508</v>
      </c>
      <c r="D152" s="81">
        <v>0.36805555555555558</v>
      </c>
      <c r="E152" s="81">
        <v>0.38194444444444442</v>
      </c>
      <c r="F152" s="81">
        <f>E152-D152</f>
        <v>1.388888888888884E-2</v>
      </c>
      <c r="H152" s="79" t="s">
        <v>505</v>
      </c>
      <c r="I152" s="79" t="s">
        <v>506</v>
      </c>
    </row>
    <row r="153" spans="1:9">
      <c r="A153" s="99"/>
      <c r="B153" s="80" t="s">
        <v>528</v>
      </c>
      <c r="C153" s="80" t="s">
        <v>513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0.19097222222222227</v>
      </c>
    </row>
    <row r="154" spans="1:9">
      <c r="A154" s="99"/>
      <c r="B154" s="80" t="s">
        <v>793</v>
      </c>
      <c r="C154" s="80" t="s">
        <v>504</v>
      </c>
      <c r="D154" s="81">
        <v>0.44444444444444442</v>
      </c>
      <c r="E154" s="81">
        <v>0.47916666666666669</v>
      </c>
      <c r="F154" s="81">
        <f>E154-D154</f>
        <v>3.4722222222222265E-2</v>
      </c>
      <c r="H154" s="83" t="s">
        <v>508</v>
      </c>
      <c r="I154" s="81">
        <f>SUMIFS(F152:F166, C152:C166,H154)</f>
        <v>1.388888888888884E-2</v>
      </c>
    </row>
    <row r="155" spans="1:9">
      <c r="A155" s="99"/>
      <c r="B155" s="80" t="s">
        <v>873</v>
      </c>
      <c r="C155" s="80" t="s">
        <v>510</v>
      </c>
      <c r="D155" s="81">
        <v>0.47916666666666669</v>
      </c>
      <c r="E155" s="81">
        <v>0.52777777777777779</v>
      </c>
      <c r="F155" s="81">
        <f>E155-D155</f>
        <v>4.8611111111111105E-2</v>
      </c>
      <c r="H155" s="83" t="s">
        <v>510</v>
      </c>
      <c r="I155" s="81">
        <f>SUMIFS(F152:F166, C152:C166,H155)</f>
        <v>4.8611111111111105E-2</v>
      </c>
    </row>
    <row r="156" spans="1:9">
      <c r="A156" s="99"/>
      <c r="B156" s="80" t="s">
        <v>518</v>
      </c>
      <c r="C156" s="80" t="s">
        <v>516</v>
      </c>
      <c r="D156" s="81">
        <v>0.54166666666666663</v>
      </c>
      <c r="E156" s="81">
        <v>0.57291666666666663</v>
      </c>
      <c r="F156" s="81">
        <f>E156-D156</f>
        <v>3.125E-2</v>
      </c>
      <c r="H156" s="83" t="s">
        <v>513</v>
      </c>
      <c r="I156" s="81">
        <f>SUMIFS(F152:F166, C152:C166,H156)</f>
        <v>2.083333333333337E-2</v>
      </c>
    </row>
    <row r="157" spans="1:9">
      <c r="A157" s="99"/>
      <c r="B157" s="80" t="s">
        <v>520</v>
      </c>
      <c r="C157" s="80" t="s">
        <v>516</v>
      </c>
      <c r="D157" s="81">
        <v>0.4375</v>
      </c>
      <c r="E157" s="81">
        <v>0.44444444444444442</v>
      </c>
      <c r="F157" s="81">
        <f>E157-D157</f>
        <v>6.9444444444444198E-3</v>
      </c>
      <c r="H157" s="83" t="s">
        <v>512</v>
      </c>
      <c r="I157" s="81">
        <f>SUMIFS(F152:F166, C152:C166,H157)</f>
        <v>0</v>
      </c>
    </row>
    <row r="158" spans="1:9">
      <c r="A158" s="99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>E158-D158</f>
        <v>1.041666666666663E-2</v>
      </c>
      <c r="H158" s="83" t="s">
        <v>516</v>
      </c>
      <c r="I158" s="81">
        <f>SUMIFS(F152:F166, C152:C166,H158)</f>
        <v>4.8611111111111049E-2</v>
      </c>
    </row>
    <row r="159" spans="1:9">
      <c r="A159" s="99"/>
      <c r="B159" s="80" t="s">
        <v>874</v>
      </c>
      <c r="C159" s="80" t="s">
        <v>504</v>
      </c>
      <c r="D159" s="81">
        <v>0.58333333333333337</v>
      </c>
      <c r="E159" s="81">
        <v>0.59722222222222221</v>
      </c>
      <c r="F159" s="81">
        <f>E159-D159</f>
        <v>1.388888888888884E-2</v>
      </c>
      <c r="H159" s="78" t="s">
        <v>519</v>
      </c>
      <c r="I159" s="79">
        <f>SUM(I153:I158)</f>
        <v>0.32291666666666663</v>
      </c>
    </row>
    <row r="160" spans="1:9">
      <c r="A160" s="99"/>
      <c r="B160" s="80" t="s">
        <v>875</v>
      </c>
      <c r="C160" s="80" t="s">
        <v>504</v>
      </c>
      <c r="D160" s="81">
        <v>0.59722222222222221</v>
      </c>
      <c r="E160" s="81">
        <v>0.61805555555555558</v>
      </c>
      <c r="F160" s="81">
        <f>E160-D160</f>
        <v>2.083333333333337E-2</v>
      </c>
      <c r="I160" s="84"/>
    </row>
    <row r="161" spans="1:9">
      <c r="A161" s="99"/>
      <c r="B161" s="80" t="s">
        <v>876</v>
      </c>
      <c r="C161" s="80" t="s">
        <v>504</v>
      </c>
      <c r="D161" s="81">
        <v>0.61805555555555558</v>
      </c>
      <c r="E161" s="81">
        <v>0.65625</v>
      </c>
      <c r="F161" s="81">
        <f>E161-D161</f>
        <v>3.819444444444442E-2</v>
      </c>
      <c r="I161" s="84"/>
    </row>
    <row r="162" spans="1:9">
      <c r="A162" s="99"/>
      <c r="B162" s="80" t="s">
        <v>877</v>
      </c>
      <c r="C162" s="80" t="s">
        <v>504</v>
      </c>
      <c r="D162" s="81">
        <v>0.66666666666666663</v>
      </c>
      <c r="E162" s="81">
        <v>0.75</v>
      </c>
      <c r="F162" s="81">
        <f>E162-D162</f>
        <v>8.333333333333337E-2</v>
      </c>
    </row>
    <row r="163" spans="1:9">
      <c r="A163" s="99"/>
      <c r="B163" s="80"/>
      <c r="C163" s="80" t="s">
        <v>510</v>
      </c>
      <c r="D163" s="81">
        <v>0</v>
      </c>
      <c r="E163" s="81">
        <v>0</v>
      </c>
      <c r="F163" s="81">
        <f>E163-D163</f>
        <v>0</v>
      </c>
    </row>
    <row r="164" spans="1:9">
      <c r="A164" s="99"/>
      <c r="B164" s="80"/>
      <c r="C164" s="80"/>
      <c r="D164" s="81"/>
      <c r="E164" s="81"/>
      <c r="F164" s="81">
        <f>E164-D164</f>
        <v>0</v>
      </c>
    </row>
    <row r="165" spans="1:9">
      <c r="A165" s="99"/>
      <c r="B165" s="80"/>
      <c r="C165" s="80"/>
      <c r="D165" s="81"/>
      <c r="E165" s="81"/>
      <c r="F165" s="81">
        <f>E165-D165</f>
        <v>0</v>
      </c>
    </row>
    <row r="166" spans="1:9">
      <c r="A166" s="99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108 I123 I138 I153">
    <cfRule type="cellIs" dxfId="103" priority="38" operator="greaterThan">
      <formula>0.25</formula>
    </cfRule>
    <cfRule type="cellIs" dxfId="102" priority="39" operator="lessThan">
      <formula>0.25</formula>
    </cfRule>
  </conditionalFormatting>
  <conditionalFormatting sqref="I4 I19 I34 I49 I64 I79 I109 I124 I139 I154">
    <cfRule type="cellIs" dxfId="101" priority="35" operator="lessThan">
      <formula>0.0416666666666667</formula>
    </cfRule>
    <cfRule type="cellIs" dxfId="100" priority="36" operator="greaterThan">
      <formula>0.0416666666666667</formula>
    </cfRule>
    <cfRule type="cellIs" dxfId="99" priority="37" operator="greaterThan">
      <formula>0.0416666666666667</formula>
    </cfRule>
  </conditionalFormatting>
  <conditionalFormatting sqref="I5 I20 I35 I50 I65 I80 I110 I125 I140 I155">
    <cfRule type="cellIs" dxfId="98" priority="33" operator="lessThan">
      <formula>0.0833333333333333</formula>
    </cfRule>
    <cfRule type="cellIs" dxfId="97" priority="34" operator="greaterThan">
      <formula>0.0833333333333333</formula>
    </cfRule>
  </conditionalFormatting>
  <conditionalFormatting sqref="I6 I21 I36 I51 I66 I81 I111 I126 I141 I156">
    <cfRule type="cellIs" dxfId="96" priority="31" operator="lessThan">
      <formula>0.0416666666666667</formula>
    </cfRule>
    <cfRule type="cellIs" dxfId="95" priority="32" operator="greaterThan">
      <formula>0.0416666666666667</formula>
    </cfRule>
  </conditionalFormatting>
  <conditionalFormatting sqref="I7 I22 I37 I52 I67 I82 I112 I127 I142 I157">
    <cfRule type="cellIs" dxfId="94" priority="29" operator="lessThan">
      <formula>0.0416666666666667</formula>
    </cfRule>
    <cfRule type="cellIs" dxfId="93" priority="30" operator="greaterThan">
      <formula>0.0416666666666667</formula>
    </cfRule>
  </conditionalFormatting>
  <conditionalFormatting sqref="I8 I23 I38 I53 I68 I83 I113 I128 I143 I158">
    <cfRule type="cellIs" dxfId="92" priority="27" operator="lessThan">
      <formula>0.0625</formula>
    </cfRule>
    <cfRule type="cellIs" dxfId="91" priority="28" operator="greaterThan">
      <formula>0.0625</formula>
    </cfRule>
  </conditionalFormatting>
  <conditionalFormatting sqref="I93">
    <cfRule type="cellIs" dxfId="90" priority="12" operator="greaterThan">
      <formula>0.25</formula>
    </cfRule>
    <cfRule type="cellIs" dxfId="89" priority="13" operator="lessThan">
      <formula>0.25</formula>
    </cfRule>
  </conditionalFormatting>
  <conditionalFormatting sqref="I94">
    <cfRule type="cellIs" dxfId="88" priority="9" operator="lessThan">
      <formula>0.0416666666666667</formula>
    </cfRule>
    <cfRule type="cellIs" dxfId="87" priority="10" operator="greaterThan">
      <formula>0.0416666666666667</formula>
    </cfRule>
    <cfRule type="cellIs" dxfId="86" priority="11" operator="greaterThan">
      <formula>0.0416666666666667</formula>
    </cfRule>
  </conditionalFormatting>
  <conditionalFormatting sqref="I95">
    <cfRule type="cellIs" dxfId="85" priority="7" operator="lessThan">
      <formula>0.0833333333333333</formula>
    </cfRule>
    <cfRule type="cellIs" dxfId="84" priority="8" operator="greaterThan">
      <formula>0.0833333333333333</formula>
    </cfRule>
  </conditionalFormatting>
  <conditionalFormatting sqref="I96">
    <cfRule type="cellIs" dxfId="83" priority="5" operator="lessThan">
      <formula>0.0416666666666667</formula>
    </cfRule>
    <cfRule type="cellIs" dxfId="82" priority="6" operator="greaterThan">
      <formula>0.0416666666666667</formula>
    </cfRule>
  </conditionalFormatting>
  <conditionalFormatting sqref="I97">
    <cfRule type="cellIs" dxfId="81" priority="3" operator="lessThan">
      <formula>0.0416666666666667</formula>
    </cfRule>
    <cfRule type="cellIs" dxfId="80" priority="4" operator="greaterThan">
      <formula>0.0416666666666667</formula>
    </cfRule>
  </conditionalFormatting>
  <conditionalFormatting sqref="I98">
    <cfRule type="cellIs" dxfId="79" priority="1" operator="lessThan">
      <formula>0.0625</formula>
    </cfRule>
    <cfRule type="cellIs" dxfId="78" priority="2" operator="greaterThan">
      <formula>0.0625</formula>
    </cfRule>
  </conditionalFormatting>
  <dataValidations count="1">
    <dataValidation type="list" allowBlank="1" showInputMessage="1" showErrorMessage="1" sqref="C2:C166" xr:uid="{27D9AD05-6599-4500-920F-BFB905D97232}">
      <formula1>$Q$1:$Q$7</formula1>
    </dataValidation>
  </dataValidation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C0FB0-D79B-42A7-B070-C4769D6ECC67}">
  <dimension ref="A1:Q166"/>
  <sheetViews>
    <sheetView topLeftCell="A11" workbookViewId="0">
      <selection activeCell="B57" sqref="B57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99" t="s">
        <v>47</v>
      </c>
      <c r="B2" s="80" t="s">
        <v>565</v>
      </c>
      <c r="C2" s="80" t="s">
        <v>508</v>
      </c>
      <c r="D2" s="81">
        <v>0.375</v>
      </c>
      <c r="E2" s="81">
        <v>0.38194444444444442</v>
      </c>
      <c r="F2" s="81">
        <f>E2-D2</f>
        <v>6.9444444444444198E-3</v>
      </c>
      <c r="H2" s="79" t="s">
        <v>505</v>
      </c>
      <c r="I2" s="79" t="s">
        <v>506</v>
      </c>
      <c r="Q2" t="s">
        <v>504</v>
      </c>
    </row>
    <row r="3" spans="1:17">
      <c r="A3" s="99"/>
      <c r="B3" s="80" t="s">
        <v>878</v>
      </c>
      <c r="C3" s="80" t="s">
        <v>504</v>
      </c>
      <c r="D3" s="81">
        <v>0.38541666666666669</v>
      </c>
      <c r="E3" s="81">
        <v>0.4375</v>
      </c>
      <c r="F3" s="81">
        <f>E3-D3</f>
        <v>5.2083333333333315E-2</v>
      </c>
      <c r="H3" s="83" t="s">
        <v>504</v>
      </c>
      <c r="I3" s="81">
        <f>SUMIFS(F2:F16, C2:C16,H3)</f>
        <v>0.3784722222222221</v>
      </c>
      <c r="K3" t="s">
        <v>632</v>
      </c>
      <c r="Q3" t="s">
        <v>508</v>
      </c>
    </row>
    <row r="4" spans="1:17">
      <c r="A4" s="99"/>
      <c r="B4" s="80" t="s">
        <v>715</v>
      </c>
      <c r="C4" s="80" t="s">
        <v>516</v>
      </c>
      <c r="D4" s="81">
        <v>0.4375</v>
      </c>
      <c r="E4" s="81">
        <v>0.44791666666666669</v>
      </c>
      <c r="F4" s="81">
        <f>E4-D4</f>
        <v>1.0416666666666685E-2</v>
      </c>
      <c r="H4" s="83" t="s">
        <v>508</v>
      </c>
      <c r="I4" s="81">
        <f>SUMIFS(F2:F16, C2:C16,H4)</f>
        <v>5.5555555555555469E-2</v>
      </c>
      <c r="K4" t="s">
        <v>879</v>
      </c>
      <c r="Q4" t="s">
        <v>510</v>
      </c>
    </row>
    <row r="5" spans="1:17">
      <c r="A5" s="99"/>
      <c r="B5" s="80" t="s">
        <v>878</v>
      </c>
      <c r="C5" s="80" t="s">
        <v>504</v>
      </c>
      <c r="D5" s="88">
        <v>0.44791666666666669</v>
      </c>
      <c r="E5" s="81">
        <v>0.51736111111111105</v>
      </c>
      <c r="F5" s="81">
        <f>E5-D5</f>
        <v>6.9444444444444364E-2</v>
      </c>
      <c r="H5" s="83" t="s">
        <v>510</v>
      </c>
      <c r="I5" s="81">
        <f>SUMIFS(F2:F16, C2:C16,H5)</f>
        <v>4.861111111111116E-2</v>
      </c>
      <c r="Q5" t="s">
        <v>513</v>
      </c>
    </row>
    <row r="6" spans="1:17">
      <c r="A6" s="99"/>
      <c r="B6" s="80" t="s">
        <v>660</v>
      </c>
      <c r="C6" s="80" t="s">
        <v>512</v>
      </c>
      <c r="D6" s="89">
        <v>0.52083333333333337</v>
      </c>
      <c r="E6" s="81">
        <v>0.55902777777777779</v>
      </c>
      <c r="F6" s="81">
        <f>E6-D6</f>
        <v>3.819444444444442E-2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99"/>
      <c r="B7" s="80" t="s">
        <v>518</v>
      </c>
      <c r="C7" s="80" t="s">
        <v>516</v>
      </c>
      <c r="D7" s="81">
        <v>0.5625</v>
      </c>
      <c r="E7" s="81">
        <v>0.57638888888888895</v>
      </c>
      <c r="F7" s="81">
        <f>E7-D7</f>
        <v>1.3888888888888951E-2</v>
      </c>
      <c r="H7" s="83" t="s">
        <v>512</v>
      </c>
      <c r="I7" s="81">
        <f>SUMIFS(F2:F16, C2:C16,H7)</f>
        <v>3.819444444444442E-2</v>
      </c>
      <c r="Q7" t="s">
        <v>516</v>
      </c>
    </row>
    <row r="8" spans="1:17">
      <c r="A8" s="99"/>
      <c r="B8" s="80" t="s">
        <v>880</v>
      </c>
      <c r="C8" s="80" t="s">
        <v>508</v>
      </c>
      <c r="D8" s="81">
        <v>0.58333333333333337</v>
      </c>
      <c r="E8" s="81">
        <v>0.63194444444444442</v>
      </c>
      <c r="F8" s="81">
        <f>E8-D8</f>
        <v>4.8611111111111049E-2</v>
      </c>
      <c r="H8" s="83" t="s">
        <v>516</v>
      </c>
      <c r="I8" s="81">
        <f>SUMIFS(F2:F16, C2:C16,H8)</f>
        <v>2.4305555555555636E-2</v>
      </c>
    </row>
    <row r="9" spans="1:17">
      <c r="A9" s="99"/>
      <c r="B9" s="80" t="s">
        <v>881</v>
      </c>
      <c r="C9" s="80" t="s">
        <v>504</v>
      </c>
      <c r="D9" s="81">
        <v>0.56944444444444442</v>
      </c>
      <c r="E9" s="81">
        <v>0.6875</v>
      </c>
      <c r="F9" s="81">
        <f>E9-D9</f>
        <v>0.11805555555555558</v>
      </c>
      <c r="H9" s="78" t="s">
        <v>519</v>
      </c>
      <c r="I9" s="79">
        <f>SUM(I3:I8)</f>
        <v>0.54513888888888884</v>
      </c>
    </row>
    <row r="10" spans="1:17">
      <c r="A10" s="99"/>
      <c r="B10" s="80" t="s">
        <v>838</v>
      </c>
      <c r="C10" s="80" t="s">
        <v>510</v>
      </c>
      <c r="D10" s="81">
        <v>0.66666666666666663</v>
      </c>
      <c r="E10" s="81">
        <v>0.71527777777777779</v>
      </c>
      <c r="F10" s="81">
        <f>E10-D10</f>
        <v>4.861111111111116E-2</v>
      </c>
      <c r="I10" s="84"/>
    </row>
    <row r="11" spans="1:17">
      <c r="A11" s="99"/>
      <c r="B11" s="80" t="s">
        <v>882</v>
      </c>
      <c r="C11" s="80" t="s">
        <v>504</v>
      </c>
      <c r="D11" s="81">
        <v>0.71527777777777779</v>
      </c>
      <c r="E11" s="81">
        <v>0.85416666666666663</v>
      </c>
      <c r="F11" s="81">
        <f>E11-D11</f>
        <v>0.13888888888888884</v>
      </c>
      <c r="I11" s="84"/>
    </row>
    <row r="12" spans="1:17">
      <c r="A12" s="99"/>
      <c r="B12" s="80"/>
      <c r="C12" s="80"/>
      <c r="D12" s="81"/>
      <c r="E12" s="81"/>
      <c r="F12" s="81">
        <f>E12-D12</f>
        <v>0</v>
      </c>
    </row>
    <row r="13" spans="1:17">
      <c r="A13" s="99"/>
      <c r="B13" s="80"/>
      <c r="C13" s="80"/>
      <c r="D13" s="81"/>
      <c r="E13" s="81"/>
      <c r="F13" s="81">
        <f>E13-D13</f>
        <v>0</v>
      </c>
    </row>
    <row r="14" spans="1:17">
      <c r="A14" s="99"/>
      <c r="B14" s="80"/>
      <c r="C14" s="80"/>
      <c r="D14" s="81"/>
      <c r="E14" s="81"/>
      <c r="F14" s="81">
        <f>E14-D14</f>
        <v>0</v>
      </c>
    </row>
    <row r="15" spans="1:17">
      <c r="A15" s="99"/>
      <c r="B15" s="80"/>
      <c r="C15" s="80"/>
      <c r="D15" s="81"/>
      <c r="E15" s="81"/>
      <c r="F15" s="81">
        <f>E15-D15</f>
        <v>0</v>
      </c>
    </row>
    <row r="16" spans="1:17">
      <c r="A16" s="99"/>
      <c r="B16" s="80"/>
      <c r="C16" s="80"/>
      <c r="D16" s="81"/>
      <c r="E16" s="81"/>
      <c r="F16" s="81">
        <f>E16-D16</f>
        <v>0</v>
      </c>
    </row>
    <row r="17" spans="1:11">
      <c r="A17" s="99" t="s">
        <v>9</v>
      </c>
      <c r="B17" s="80" t="s">
        <v>565</v>
      </c>
      <c r="C17" s="80" t="s">
        <v>508</v>
      </c>
      <c r="D17" s="81">
        <v>0.36458333333333331</v>
      </c>
      <c r="E17" s="81">
        <v>0.375</v>
      </c>
      <c r="F17" s="81">
        <f>E17-D17</f>
        <v>1.0416666666666685E-2</v>
      </c>
      <c r="H17" s="79" t="s">
        <v>505</v>
      </c>
      <c r="I17" s="79" t="s">
        <v>506</v>
      </c>
      <c r="K17" t="s">
        <v>750</v>
      </c>
    </row>
    <row r="18" spans="1:11">
      <c r="A18" s="99"/>
      <c r="B18" s="80" t="s">
        <v>883</v>
      </c>
      <c r="C18" s="80" t="s">
        <v>504</v>
      </c>
      <c r="D18" s="81">
        <v>0.375</v>
      </c>
      <c r="E18" s="81">
        <v>0.3923611111111111</v>
      </c>
      <c r="F18" s="81">
        <f>E18-D18</f>
        <v>1.7361111111111105E-2</v>
      </c>
      <c r="H18" s="83" t="s">
        <v>504</v>
      </c>
      <c r="I18" s="81">
        <f>SUMIFS(F17:F31, C17:C31,H18)</f>
        <v>0.34374999999999983</v>
      </c>
      <c r="K18" t="s">
        <v>814</v>
      </c>
    </row>
    <row r="19" spans="1:11">
      <c r="A19" s="99"/>
      <c r="B19" s="80" t="s">
        <v>884</v>
      </c>
      <c r="C19" s="80" t="s">
        <v>504</v>
      </c>
      <c r="D19" s="81">
        <v>0.41666666666666669</v>
      </c>
      <c r="E19" s="81">
        <v>0.4375</v>
      </c>
      <c r="F19" s="81">
        <f>E19-D19</f>
        <v>2.0833333333333315E-2</v>
      </c>
      <c r="H19" s="83" t="s">
        <v>508</v>
      </c>
      <c r="I19" s="81">
        <f>SUMIFS(F17:F31, C17:C31,H19)</f>
        <v>5.9027777777777846E-2</v>
      </c>
    </row>
    <row r="20" spans="1:11">
      <c r="A20" s="99"/>
      <c r="B20" s="80" t="s">
        <v>520</v>
      </c>
      <c r="C20" s="80" t="s">
        <v>516</v>
      </c>
      <c r="D20" s="81">
        <v>0.4375</v>
      </c>
      <c r="E20" s="81">
        <v>0.44791666666666669</v>
      </c>
      <c r="F20" s="81">
        <f>E20-D20</f>
        <v>1.0416666666666685E-2</v>
      </c>
      <c r="H20" s="83" t="s">
        <v>510</v>
      </c>
      <c r="I20" s="81">
        <f>SUMIFS(F17:F31, C17:C31,H20)</f>
        <v>4.1666666666666741E-2</v>
      </c>
    </row>
    <row r="21" spans="1:11">
      <c r="A21" s="99"/>
      <c r="B21" s="80" t="s">
        <v>816</v>
      </c>
      <c r="C21" s="80" t="s">
        <v>504</v>
      </c>
      <c r="D21" s="81">
        <v>0.44791666666666669</v>
      </c>
      <c r="E21" s="81">
        <v>0.52083333333333337</v>
      </c>
      <c r="F21" s="81">
        <f>E21-D21</f>
        <v>7.2916666666666685E-2</v>
      </c>
      <c r="H21" s="83" t="s">
        <v>513</v>
      </c>
      <c r="I21" s="81">
        <f>SUMIFS(F17:F31, C17:C31,H21)</f>
        <v>4.513888888888884E-2</v>
      </c>
    </row>
    <row r="22" spans="1:11">
      <c r="A22" s="99"/>
      <c r="B22" s="80" t="s">
        <v>885</v>
      </c>
      <c r="C22" s="80" t="s">
        <v>513</v>
      </c>
      <c r="D22" s="81">
        <v>0.52083333333333337</v>
      </c>
      <c r="E22" s="81">
        <v>0.56597222222222221</v>
      </c>
      <c r="F22" s="81">
        <f>E22-D22</f>
        <v>4.513888888888884E-2</v>
      </c>
      <c r="H22" s="83" t="s">
        <v>512</v>
      </c>
      <c r="I22" s="81">
        <f>SUMIFS(F17:F31, C17:C31,H22)</f>
        <v>0</v>
      </c>
    </row>
    <row r="23" spans="1:11">
      <c r="A23" s="99"/>
      <c r="B23" s="80" t="s">
        <v>518</v>
      </c>
      <c r="C23" s="80" t="s">
        <v>516</v>
      </c>
      <c r="D23" s="81">
        <v>0.56597222222222221</v>
      </c>
      <c r="E23" s="81">
        <v>0.59375</v>
      </c>
      <c r="F23" s="81">
        <f>E23-D23</f>
        <v>2.777777777777779E-2</v>
      </c>
      <c r="H23" s="83" t="s">
        <v>516</v>
      </c>
      <c r="I23" s="81">
        <f>SUMIFS(F17:F31, C17:C31,H23)</f>
        <v>3.8194444444444475E-2</v>
      </c>
    </row>
    <row r="24" spans="1:11">
      <c r="A24" s="99"/>
      <c r="B24" s="80" t="s">
        <v>808</v>
      </c>
      <c r="C24" s="80" t="s">
        <v>504</v>
      </c>
      <c r="D24" s="81">
        <v>0.59375</v>
      </c>
      <c r="E24" s="81">
        <v>0.625</v>
      </c>
      <c r="F24" s="81">
        <f>E24-D24</f>
        <v>3.125E-2</v>
      </c>
      <c r="H24" s="78" t="s">
        <v>519</v>
      </c>
      <c r="I24" s="79">
        <f>SUM(I18:I23)</f>
        <v>0.52777777777777768</v>
      </c>
    </row>
    <row r="25" spans="1:11">
      <c r="A25" s="99"/>
      <c r="B25" s="80" t="s">
        <v>886</v>
      </c>
      <c r="C25" s="80" t="s">
        <v>504</v>
      </c>
      <c r="D25" s="81">
        <v>0.625</v>
      </c>
      <c r="E25" s="81">
        <v>0.66666666666666663</v>
      </c>
      <c r="F25" s="81">
        <f>E25-D25</f>
        <v>4.166666666666663E-2</v>
      </c>
      <c r="I25" s="84"/>
    </row>
    <row r="26" spans="1:11">
      <c r="A26" s="99"/>
      <c r="B26" s="80" t="s">
        <v>782</v>
      </c>
      <c r="C26" s="80" t="s">
        <v>510</v>
      </c>
      <c r="D26" s="81">
        <v>0.66666666666666663</v>
      </c>
      <c r="E26" s="81">
        <v>0.70833333333333337</v>
      </c>
      <c r="F26" s="81">
        <f>E26-D26</f>
        <v>4.1666666666666741E-2</v>
      </c>
      <c r="I26" s="84"/>
    </row>
    <row r="27" spans="1:11">
      <c r="A27" s="99"/>
      <c r="B27" t="s">
        <v>887</v>
      </c>
      <c r="C27" t="s">
        <v>596</v>
      </c>
      <c r="D27" s="84">
        <v>0.70833333333333337</v>
      </c>
      <c r="E27" s="84">
        <v>0.75</v>
      </c>
      <c r="F27" s="81">
        <f>E28-D28</f>
        <v>2.0833333333333259E-2</v>
      </c>
    </row>
    <row r="28" spans="1:11">
      <c r="A28" s="99"/>
      <c r="B28" s="80" t="s">
        <v>888</v>
      </c>
      <c r="C28" s="80" t="s">
        <v>504</v>
      </c>
      <c r="D28" s="81">
        <v>0.77083333333333337</v>
      </c>
      <c r="E28" s="81">
        <v>0.79166666666666663</v>
      </c>
      <c r="F28" s="81">
        <f>E29-D29</f>
        <v>1.388888888888884E-2</v>
      </c>
    </row>
    <row r="29" spans="1:11">
      <c r="A29" s="99"/>
      <c r="B29" s="80" t="s">
        <v>889</v>
      </c>
      <c r="C29" s="80" t="s">
        <v>508</v>
      </c>
      <c r="D29" s="81">
        <v>0.83333333333333337</v>
      </c>
      <c r="E29" s="81">
        <v>0.84722222222222221</v>
      </c>
      <c r="F29" s="81">
        <f>E30-D30</f>
        <v>4.861111111111116E-2</v>
      </c>
    </row>
    <row r="30" spans="1:11">
      <c r="A30" s="99"/>
      <c r="B30" s="80" t="s">
        <v>890</v>
      </c>
      <c r="C30" s="80" t="s">
        <v>504</v>
      </c>
      <c r="D30" s="81">
        <v>0.86805555555555547</v>
      </c>
      <c r="E30" s="81">
        <v>0.91666666666666663</v>
      </c>
      <c r="F30" s="81">
        <f>E30-D30</f>
        <v>4.861111111111116E-2</v>
      </c>
    </row>
    <row r="31" spans="1:11">
      <c r="A31" s="99"/>
      <c r="B31" s="80" t="s">
        <v>891</v>
      </c>
      <c r="C31" s="80" t="s">
        <v>504</v>
      </c>
      <c r="D31" s="81">
        <v>0.91666666666666663</v>
      </c>
      <c r="E31" s="81">
        <v>0.99305555555555547</v>
      </c>
      <c r="F31" s="81">
        <f>E31-D31</f>
        <v>7.638888888888884E-2</v>
      </c>
    </row>
    <row r="32" spans="1:11">
      <c r="A32" s="99" t="s">
        <v>13</v>
      </c>
      <c r="B32" s="80" t="s">
        <v>572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11">
      <c r="A33" s="99"/>
      <c r="B33" s="80" t="s">
        <v>808</v>
      </c>
      <c r="C33" s="80" t="s">
        <v>513</v>
      </c>
      <c r="D33" s="81">
        <v>0.39583333333333331</v>
      </c>
      <c r="E33" s="81">
        <v>0.41666666666666669</v>
      </c>
      <c r="F33" s="81">
        <f>E33-D33</f>
        <v>2.083333333333337E-2</v>
      </c>
      <c r="H33" s="83" t="s">
        <v>504</v>
      </c>
      <c r="I33" s="81">
        <f>SUMIFS(F32:F46, C32:C46,H33)</f>
        <v>0.19444444444444442</v>
      </c>
    </row>
    <row r="34" spans="1:11">
      <c r="A34" s="99"/>
      <c r="B34" s="18" t="s">
        <v>821</v>
      </c>
      <c r="C34" s="80" t="s">
        <v>504</v>
      </c>
      <c r="D34" s="81">
        <v>0.41666666666666669</v>
      </c>
      <c r="E34" s="81">
        <v>0.45833333333333331</v>
      </c>
      <c r="F34" s="81">
        <f>E34-D34</f>
        <v>4.166666666666663E-2</v>
      </c>
      <c r="H34" s="83" t="s">
        <v>508</v>
      </c>
      <c r="I34" s="81">
        <f>SUMIFS(F32:F46, C32:C46,H34)</f>
        <v>2.7777777777777735E-2</v>
      </c>
    </row>
    <row r="35" spans="1:11">
      <c r="A35" s="99"/>
      <c r="B35" s="80" t="s">
        <v>590</v>
      </c>
      <c r="C35" s="80" t="s">
        <v>516</v>
      </c>
      <c r="D35" s="81">
        <v>0.45833333333333331</v>
      </c>
      <c r="E35" s="81">
        <v>0.47916666666666669</v>
      </c>
      <c r="F35" s="81">
        <f>E35-D35</f>
        <v>2.083333333333337E-2</v>
      </c>
      <c r="H35" s="83" t="s">
        <v>510</v>
      </c>
      <c r="I35" s="81">
        <f>SUMIFS(F32:F46, C32:C46,H35)</f>
        <v>9.0277777777777735E-2</v>
      </c>
    </row>
    <row r="36" spans="1:11">
      <c r="A36" s="99"/>
      <c r="B36" s="80" t="s">
        <v>782</v>
      </c>
      <c r="C36" s="80" t="s">
        <v>510</v>
      </c>
      <c r="D36" s="81">
        <v>0.47916666666666669</v>
      </c>
      <c r="E36" s="81">
        <v>0.52777777777777779</v>
      </c>
      <c r="F36" s="81">
        <f>E36-D36</f>
        <v>4.8611111111111105E-2</v>
      </c>
      <c r="H36" s="83" t="s">
        <v>513</v>
      </c>
      <c r="I36" s="81">
        <f>SUMIFS(F32:F46, C32:C46,H36)</f>
        <v>2.083333333333337E-2</v>
      </c>
      <c r="K36" t="s">
        <v>750</v>
      </c>
    </row>
    <row r="37" spans="1:11">
      <c r="A37" s="99"/>
      <c r="B37" s="80" t="s">
        <v>822</v>
      </c>
      <c r="C37" s="80" t="s">
        <v>508</v>
      </c>
      <c r="D37" s="81">
        <v>0.52777777777777779</v>
      </c>
      <c r="E37" s="81">
        <v>0.54166666666666663</v>
      </c>
      <c r="F37" s="81">
        <f>E37-D37</f>
        <v>1.388888888888884E-2</v>
      </c>
      <c r="H37" s="83" t="s">
        <v>512</v>
      </c>
      <c r="I37" s="81">
        <f>SUMIFS(F32:F46, C32:C46,H37)</f>
        <v>0</v>
      </c>
      <c r="K37" s="80" t="s">
        <v>823</v>
      </c>
    </row>
    <row r="38" spans="1:11">
      <c r="A38" s="99"/>
      <c r="B38" s="80" t="s">
        <v>518</v>
      </c>
      <c r="C38" s="80" t="s">
        <v>516</v>
      </c>
      <c r="D38" s="81">
        <v>0.54166666666666663</v>
      </c>
      <c r="E38" s="81">
        <v>0.57638888888888895</v>
      </c>
      <c r="F38" s="81">
        <f>E38-D38</f>
        <v>3.4722222222222321E-2</v>
      </c>
      <c r="H38" s="83" t="s">
        <v>516</v>
      </c>
      <c r="I38" s="81">
        <f>SUMIFS(F32:F46, C32:C46,H38)</f>
        <v>5.5555555555555691E-2</v>
      </c>
    </row>
    <row r="39" spans="1:11">
      <c r="A39" s="99"/>
      <c r="B39" s="18" t="s">
        <v>824</v>
      </c>
      <c r="C39" s="80" t="s">
        <v>504</v>
      </c>
      <c r="D39" s="81">
        <v>0.58333333333333337</v>
      </c>
      <c r="E39" s="81">
        <v>0.625</v>
      </c>
      <c r="F39" s="81">
        <f>E39-D39</f>
        <v>4.166666666666663E-2</v>
      </c>
      <c r="H39" s="78" t="s">
        <v>519</v>
      </c>
      <c r="I39" s="79">
        <f>SUM(I33:I38)</f>
        <v>0.38888888888888895</v>
      </c>
    </row>
    <row r="40" spans="1:11">
      <c r="A40" s="99"/>
      <c r="B40" s="80" t="s">
        <v>825</v>
      </c>
      <c r="C40" s="80" t="s">
        <v>504</v>
      </c>
      <c r="D40" s="81">
        <v>0.625</v>
      </c>
      <c r="E40" s="81">
        <v>0.73611111111111116</v>
      </c>
      <c r="F40" s="81">
        <f>E40-D40</f>
        <v>0.11111111111111116</v>
      </c>
      <c r="I40" s="84"/>
    </row>
    <row r="41" spans="1:11">
      <c r="A41" s="99"/>
      <c r="B41" s="80" t="s">
        <v>826</v>
      </c>
      <c r="C41" s="80" t="s">
        <v>510</v>
      </c>
      <c r="D41" s="81">
        <v>0.75</v>
      </c>
      <c r="E41" s="81">
        <v>0.79166666666666663</v>
      </c>
      <c r="F41" s="81">
        <f>E41-D41</f>
        <v>4.166666666666663E-2</v>
      </c>
      <c r="I41" s="84"/>
    </row>
    <row r="42" spans="1:11">
      <c r="A42" s="99"/>
      <c r="B42" s="80"/>
      <c r="C42" s="80"/>
      <c r="D42" s="81"/>
      <c r="E42" s="81"/>
      <c r="F42" s="81">
        <f>E42-D42</f>
        <v>0</v>
      </c>
    </row>
    <row r="43" spans="1:11">
      <c r="A43" s="99"/>
      <c r="B43" s="80"/>
      <c r="C43" s="80"/>
      <c r="D43" s="81"/>
      <c r="E43" s="81"/>
      <c r="F43" s="81">
        <f>E43-D43</f>
        <v>0</v>
      </c>
    </row>
    <row r="44" spans="1:11">
      <c r="A44" s="99"/>
      <c r="B44" s="80"/>
      <c r="C44" s="80"/>
      <c r="D44" s="81"/>
      <c r="E44" s="81"/>
      <c r="F44" s="81">
        <f>E44-D44</f>
        <v>0</v>
      </c>
    </row>
    <row r="45" spans="1:11">
      <c r="A45" s="99"/>
      <c r="B45" s="80"/>
      <c r="C45" s="80"/>
      <c r="D45" s="81"/>
      <c r="E45" s="81"/>
      <c r="F45" s="81">
        <f>E45-D45</f>
        <v>0</v>
      </c>
    </row>
    <row r="46" spans="1:11">
      <c r="A46" s="99"/>
      <c r="B46" s="80"/>
      <c r="C46" s="80"/>
      <c r="D46" s="81"/>
      <c r="E46" s="81"/>
      <c r="F46" s="81">
        <f>E46-D46</f>
        <v>0</v>
      </c>
    </row>
    <row r="47" spans="1:11">
      <c r="A47" s="99" t="s">
        <v>16</v>
      </c>
      <c r="B47" s="80" t="s">
        <v>565</v>
      </c>
      <c r="C47" s="80" t="s">
        <v>508</v>
      </c>
      <c r="D47" s="81">
        <v>0.36805555555555558</v>
      </c>
      <c r="E47" s="81">
        <v>0.375</v>
      </c>
      <c r="F47" s="81">
        <f>E47-D47</f>
        <v>6.9444444444444198E-3</v>
      </c>
      <c r="H47" s="79" t="s">
        <v>505</v>
      </c>
      <c r="I47" s="79" t="s">
        <v>506</v>
      </c>
      <c r="K47" s="82" t="s">
        <v>632</v>
      </c>
    </row>
    <row r="48" spans="1:11">
      <c r="A48" s="99"/>
      <c r="B48" s="80" t="s">
        <v>892</v>
      </c>
      <c r="C48" s="80" t="s">
        <v>504</v>
      </c>
      <c r="D48" s="81">
        <v>0.375</v>
      </c>
      <c r="E48" s="81">
        <v>0.4375</v>
      </c>
      <c r="F48" s="81">
        <f>E48-D48</f>
        <v>6.25E-2</v>
      </c>
      <c r="H48" s="83" t="s">
        <v>504</v>
      </c>
      <c r="I48" s="81">
        <f>SUMIFS(F47:F61, C47:C61,H48)</f>
        <v>0.3958333333333332</v>
      </c>
      <c r="K48" t="s">
        <v>829</v>
      </c>
    </row>
    <row r="49" spans="1:11">
      <c r="A49" s="99"/>
      <c r="B49" s="80" t="s">
        <v>520</v>
      </c>
      <c r="C49" s="80" t="s">
        <v>516</v>
      </c>
      <c r="D49" s="81">
        <v>0.4375</v>
      </c>
      <c r="E49" s="81">
        <v>0.44444444444444442</v>
      </c>
      <c r="F49" s="81">
        <f>E49-D49</f>
        <v>6.9444444444444198E-3</v>
      </c>
      <c r="H49" s="83" t="s">
        <v>508</v>
      </c>
      <c r="I49" s="81">
        <f>SUMIFS(F47:F61, C47:C61,H49)</f>
        <v>2.0833333333333259E-2</v>
      </c>
      <c r="K49" t="s">
        <v>893</v>
      </c>
    </row>
    <row r="50" spans="1:11">
      <c r="A50" s="99"/>
      <c r="B50" s="80" t="s">
        <v>894</v>
      </c>
      <c r="C50" s="80" t="s">
        <v>504</v>
      </c>
      <c r="D50" s="81">
        <v>0.44791666666666669</v>
      </c>
      <c r="E50" s="81">
        <v>0.51736111111111105</v>
      </c>
      <c r="F50" s="81">
        <f>E50-D50</f>
        <v>6.9444444444444364E-2</v>
      </c>
      <c r="H50" s="83" t="s">
        <v>510</v>
      </c>
      <c r="I50" s="81">
        <f>SUMIFS(F47:F61, C47:C61,H50)</f>
        <v>5.902777777777779E-2</v>
      </c>
    </row>
    <row r="51" spans="1:11">
      <c r="A51" s="99"/>
      <c r="B51" s="80" t="s">
        <v>610</v>
      </c>
      <c r="C51" s="80" t="s">
        <v>512</v>
      </c>
      <c r="D51" s="81">
        <v>0.52083333333333337</v>
      </c>
      <c r="E51" s="81">
        <v>0.55902777777777779</v>
      </c>
      <c r="F51" s="81">
        <f>E51-D51</f>
        <v>3.819444444444442E-2</v>
      </c>
      <c r="H51" s="83" t="s">
        <v>513</v>
      </c>
      <c r="I51" s="81">
        <f>SUMIFS(F47:F61, C47:C61,H51)</f>
        <v>1.3888888888888951E-2</v>
      </c>
    </row>
    <row r="52" spans="1:11">
      <c r="A52" s="99"/>
      <c r="B52" s="80" t="s">
        <v>518</v>
      </c>
      <c r="C52" s="80" t="s">
        <v>516</v>
      </c>
      <c r="D52" s="81">
        <v>0.5625</v>
      </c>
      <c r="E52" s="81">
        <v>0.58333333333333337</v>
      </c>
      <c r="F52" s="81">
        <f>E52-D52</f>
        <v>2.083333333333337E-2</v>
      </c>
      <c r="H52" s="83" t="s">
        <v>512</v>
      </c>
      <c r="I52" s="81">
        <f>SUMIFS(F47:F61, C47:C61,H52)</f>
        <v>3.819444444444442E-2</v>
      </c>
    </row>
    <row r="53" spans="1:11">
      <c r="A53" s="99"/>
      <c r="B53" s="80" t="s">
        <v>528</v>
      </c>
      <c r="C53" s="80" t="s">
        <v>513</v>
      </c>
      <c r="D53" s="81">
        <v>0.59375</v>
      </c>
      <c r="E53" s="81">
        <v>0.60763888888888895</v>
      </c>
      <c r="F53" s="81">
        <f>E53-D53</f>
        <v>1.3888888888888951E-2</v>
      </c>
      <c r="H53" s="83" t="s">
        <v>516</v>
      </c>
      <c r="I53" s="81">
        <f>SUMIFS(F47:F61, C47:C61,H53)</f>
        <v>2.777777777777779E-2</v>
      </c>
    </row>
    <row r="54" spans="1:11">
      <c r="A54" s="99"/>
      <c r="B54" s="80" t="s">
        <v>895</v>
      </c>
      <c r="C54" s="80" t="s">
        <v>510</v>
      </c>
      <c r="D54" s="81">
        <v>0.60763888888888895</v>
      </c>
      <c r="E54" s="81">
        <v>0.625</v>
      </c>
      <c r="F54" s="81">
        <f>E54-D54</f>
        <v>1.7361111111111049E-2</v>
      </c>
      <c r="H54" s="78" t="s">
        <v>519</v>
      </c>
      <c r="I54" s="79">
        <f>SUM(I48:I53)</f>
        <v>0.55555555555555547</v>
      </c>
    </row>
    <row r="55" spans="1:11">
      <c r="A55" s="99"/>
      <c r="B55" s="80" t="s">
        <v>896</v>
      </c>
      <c r="C55" s="80" t="s">
        <v>504</v>
      </c>
      <c r="D55" s="81">
        <v>0.625</v>
      </c>
      <c r="E55" s="81">
        <v>0.66666666666666663</v>
      </c>
      <c r="F55" s="81">
        <f>E55-D55</f>
        <v>4.166666666666663E-2</v>
      </c>
      <c r="I55" s="84"/>
    </row>
    <row r="56" spans="1:11">
      <c r="A56" s="99"/>
      <c r="B56" s="80" t="s">
        <v>817</v>
      </c>
      <c r="C56" s="80" t="s">
        <v>510</v>
      </c>
      <c r="D56" s="81">
        <v>0.66666666666666663</v>
      </c>
      <c r="E56" s="81">
        <v>0.70833333333333337</v>
      </c>
      <c r="F56" s="81">
        <f>E56-D56</f>
        <v>4.1666666666666741E-2</v>
      </c>
      <c r="I56" s="84"/>
    </row>
    <row r="57" spans="1:11">
      <c r="A57" s="99"/>
      <c r="B57" s="80" t="s">
        <v>896</v>
      </c>
      <c r="C57" s="80" t="s">
        <v>504</v>
      </c>
      <c r="D57" s="81">
        <v>0.71527777777777779</v>
      </c>
      <c r="E57" s="81">
        <v>0.77083333333333337</v>
      </c>
      <c r="F57" s="81">
        <f>E57-D57</f>
        <v>5.555555555555558E-2</v>
      </c>
    </row>
    <row r="58" spans="1:11">
      <c r="A58" s="99"/>
      <c r="B58" s="80" t="s">
        <v>897</v>
      </c>
      <c r="C58" s="80" t="s">
        <v>504</v>
      </c>
      <c r="D58" s="81">
        <v>0.77083333333333337</v>
      </c>
      <c r="E58" s="81">
        <v>0.82638888888888884</v>
      </c>
      <c r="F58" s="81">
        <f>E58-D58</f>
        <v>5.5555555555555469E-2</v>
      </c>
      <c r="G58" t="s">
        <v>124</v>
      </c>
    </row>
    <row r="59" spans="1:11">
      <c r="A59" s="99"/>
      <c r="B59" s="80" t="s">
        <v>584</v>
      </c>
      <c r="C59" s="80" t="s">
        <v>508</v>
      </c>
      <c r="D59" s="81">
        <v>0.83333333333333337</v>
      </c>
      <c r="E59" s="81">
        <v>0.84722222222222221</v>
      </c>
      <c r="F59" s="81">
        <f>E59-D59</f>
        <v>1.388888888888884E-2</v>
      </c>
    </row>
    <row r="60" spans="1:11">
      <c r="A60" s="99"/>
      <c r="B60" s="80" t="s">
        <v>898</v>
      </c>
      <c r="C60" s="80" t="s">
        <v>504</v>
      </c>
      <c r="D60" s="81">
        <v>0.84722222222222221</v>
      </c>
      <c r="E60" s="81">
        <v>0.875</v>
      </c>
      <c r="F60" s="81">
        <f>E60-D60</f>
        <v>2.777777777777779E-2</v>
      </c>
    </row>
    <row r="61" spans="1:11">
      <c r="A61" s="99"/>
      <c r="B61" s="80" t="s">
        <v>899</v>
      </c>
      <c r="C61" s="80" t="s">
        <v>504</v>
      </c>
      <c r="D61" s="81">
        <v>0.91666666666666663</v>
      </c>
      <c r="E61" s="81">
        <v>1</v>
      </c>
      <c r="F61" s="81">
        <f>E61-D61</f>
        <v>8.333333333333337E-2</v>
      </c>
    </row>
    <row r="62" spans="1:11">
      <c r="A62" s="99" t="s">
        <v>17</v>
      </c>
      <c r="B62" s="80" t="s">
        <v>565</v>
      </c>
      <c r="C62" s="80" t="s">
        <v>508</v>
      </c>
      <c r="D62" s="81">
        <v>0.36805555555555558</v>
      </c>
      <c r="E62" s="81">
        <v>0.375</v>
      </c>
      <c r="F62" s="81">
        <f>E62-D62</f>
        <v>6.9444444444444198E-3</v>
      </c>
      <c r="H62" s="79" t="s">
        <v>505</v>
      </c>
      <c r="I62" s="79" t="s">
        <v>506</v>
      </c>
    </row>
    <row r="63" spans="1:11">
      <c r="A63" s="99"/>
      <c r="B63" s="80" t="s">
        <v>900</v>
      </c>
      <c r="C63" s="80" t="s">
        <v>504</v>
      </c>
      <c r="D63" s="81">
        <v>0.375</v>
      </c>
      <c r="E63" s="81">
        <v>0.4375</v>
      </c>
      <c r="F63" s="81">
        <f>E63-D63</f>
        <v>6.25E-2</v>
      </c>
      <c r="H63" s="83" t="s">
        <v>504</v>
      </c>
      <c r="I63" s="81">
        <f>SUMIFS(F62:F75, C62:C75,H63)</f>
        <v>0.25347222222222221</v>
      </c>
      <c r="K63" s="82" t="s">
        <v>632</v>
      </c>
    </row>
    <row r="64" spans="1:11">
      <c r="A64" s="99"/>
      <c r="B64" s="80" t="s">
        <v>792</v>
      </c>
      <c r="C64" s="80" t="s">
        <v>516</v>
      </c>
      <c r="D64" s="81">
        <v>0.4375</v>
      </c>
      <c r="E64" s="81">
        <v>0.44444444444444442</v>
      </c>
      <c r="F64" s="81">
        <f>E64-D64</f>
        <v>6.9444444444444198E-3</v>
      </c>
      <c r="H64" s="83" t="s">
        <v>508</v>
      </c>
      <c r="I64" s="81">
        <f>SUMIFS(F62:F75, C62:C75,H64)</f>
        <v>6.9444444444444198E-3</v>
      </c>
      <c r="K64" t="s">
        <v>901</v>
      </c>
    </row>
    <row r="65" spans="1:11">
      <c r="A65" s="99"/>
      <c r="B65" t="s">
        <v>902</v>
      </c>
      <c r="C65" s="80" t="s">
        <v>504</v>
      </c>
      <c r="D65" s="81">
        <v>0.44444444444444442</v>
      </c>
      <c r="E65" s="81">
        <v>0.52083333333333337</v>
      </c>
      <c r="F65" s="81">
        <f>E65-D65</f>
        <v>7.6388888888888951E-2</v>
      </c>
      <c r="H65" s="83" t="s">
        <v>510</v>
      </c>
      <c r="I65" s="81">
        <f>SUMIFS(F62:F75, C62:C75,H65)</f>
        <v>0.11458333333333337</v>
      </c>
    </row>
    <row r="66" spans="1:11">
      <c r="A66" s="99"/>
      <c r="B66" s="80" t="s">
        <v>903</v>
      </c>
      <c r="C66" s="80" t="s">
        <v>512</v>
      </c>
      <c r="D66" s="81">
        <v>0.52083333333333337</v>
      </c>
      <c r="E66" s="81">
        <v>0.55902777777777779</v>
      </c>
      <c r="F66" s="81">
        <f>E66-D66</f>
        <v>3.819444444444442E-2</v>
      </c>
      <c r="H66" s="83" t="s">
        <v>513</v>
      </c>
      <c r="I66" s="81">
        <f>SUMIFS(F62:F75, C62:C75,H66)</f>
        <v>2.083333333333337E-2</v>
      </c>
    </row>
    <row r="67" spans="1:11">
      <c r="A67" s="99"/>
      <c r="B67" s="80" t="s">
        <v>518</v>
      </c>
      <c r="C67" s="80" t="s">
        <v>516</v>
      </c>
      <c r="D67" s="81">
        <v>0.55902777777777779</v>
      </c>
      <c r="E67" s="81">
        <v>0.58333333333333337</v>
      </c>
      <c r="F67" s="81">
        <f>E67-D67</f>
        <v>2.430555555555558E-2</v>
      </c>
      <c r="H67" s="83" t="s">
        <v>512</v>
      </c>
      <c r="I67" s="81">
        <f>SUMIFS(F62:F75, C62:C75,H67)</f>
        <v>3.819444444444442E-2</v>
      </c>
    </row>
    <row r="68" spans="1:11">
      <c r="A68" s="99"/>
      <c r="B68" s="80" t="s">
        <v>808</v>
      </c>
      <c r="C68" s="80" t="s">
        <v>513</v>
      </c>
      <c r="D68" s="81">
        <v>0.59375</v>
      </c>
      <c r="E68" s="81">
        <v>0.61458333333333337</v>
      </c>
      <c r="F68" s="81">
        <f>E68-D68</f>
        <v>2.083333333333337E-2</v>
      </c>
      <c r="H68" s="83" t="s">
        <v>516</v>
      </c>
      <c r="I68" s="81">
        <f>SUMIFS(F62:F75, C62:C75,H68)</f>
        <v>3.125E-2</v>
      </c>
    </row>
    <row r="69" spans="1:11">
      <c r="A69" s="99"/>
      <c r="B69" t="s">
        <v>904</v>
      </c>
      <c r="C69" s="80" t="s">
        <v>510</v>
      </c>
      <c r="D69" s="81">
        <v>0.61458333333333337</v>
      </c>
      <c r="E69" s="81">
        <v>0.62847222222222221</v>
      </c>
      <c r="F69" s="81">
        <f>E69-D69</f>
        <v>1.388888888888884E-2</v>
      </c>
      <c r="H69" s="78" t="s">
        <v>519</v>
      </c>
      <c r="I69" s="79">
        <f>SUM(I63:I68)</f>
        <v>0.46527777777777779</v>
      </c>
    </row>
    <row r="70" spans="1:11">
      <c r="A70" s="99"/>
      <c r="B70" s="18" t="s">
        <v>905</v>
      </c>
      <c r="C70" s="80" t="s">
        <v>504</v>
      </c>
      <c r="D70" s="81">
        <v>0.62847222222222221</v>
      </c>
      <c r="E70" s="81">
        <v>0.67013888888888884</v>
      </c>
      <c r="F70" s="81">
        <f>E70-D70</f>
        <v>4.166666666666663E-2</v>
      </c>
      <c r="I70" s="84"/>
    </row>
    <row r="71" spans="1:11">
      <c r="A71" s="99"/>
      <c r="B71" s="80" t="s">
        <v>906</v>
      </c>
      <c r="C71" s="80" t="s">
        <v>510</v>
      </c>
      <c r="D71" s="81">
        <v>0.67013888888888884</v>
      </c>
      <c r="E71" s="81">
        <v>0.71875</v>
      </c>
      <c r="F71" s="81">
        <f>E71-D71</f>
        <v>4.861111111111116E-2</v>
      </c>
      <c r="I71" s="84"/>
    </row>
    <row r="72" spans="1:11">
      <c r="A72" s="99"/>
      <c r="B72" t="s">
        <v>907</v>
      </c>
      <c r="C72" s="80" t="s">
        <v>504</v>
      </c>
      <c r="D72" s="81">
        <v>0.71875</v>
      </c>
      <c r="E72" s="81">
        <v>0.73958333333333337</v>
      </c>
      <c r="F72" s="81">
        <f>E72-D72</f>
        <v>2.083333333333337E-2</v>
      </c>
    </row>
    <row r="73" spans="1:11">
      <c r="A73" s="99"/>
      <c r="B73" s="80" t="s">
        <v>908</v>
      </c>
      <c r="C73" s="80" t="s">
        <v>504</v>
      </c>
      <c r="D73" s="81">
        <v>0.73958333333333337</v>
      </c>
      <c r="E73" s="81">
        <v>0.77083333333333337</v>
      </c>
      <c r="F73" s="81">
        <f>E73-D73</f>
        <v>3.125E-2</v>
      </c>
    </row>
    <row r="74" spans="1:11">
      <c r="A74" s="99"/>
      <c r="B74" s="80" t="s">
        <v>909</v>
      </c>
      <c r="C74" s="80" t="s">
        <v>504</v>
      </c>
      <c r="D74" s="81">
        <v>0.77083333333333337</v>
      </c>
      <c r="E74" s="81">
        <v>0.79166666666666663</v>
      </c>
      <c r="F74" s="81">
        <f>E74-D74</f>
        <v>2.0833333333333259E-2</v>
      </c>
    </row>
    <row r="75" spans="1:11">
      <c r="A75" s="99"/>
      <c r="B75" s="80" t="s">
        <v>910</v>
      </c>
      <c r="C75" s="80" t="s">
        <v>510</v>
      </c>
      <c r="D75" s="81">
        <v>0.79166666666666663</v>
      </c>
      <c r="E75" s="81">
        <v>0.84375</v>
      </c>
      <c r="F75" s="81">
        <f>E75-D75</f>
        <v>5.208333333333337E-2</v>
      </c>
    </row>
    <row r="76" spans="1:11">
      <c r="A76" s="99"/>
      <c r="B76" s="80"/>
      <c r="C76" s="80"/>
      <c r="D76" s="81"/>
      <c r="E76" s="81"/>
      <c r="F76" s="81"/>
    </row>
    <row r="77" spans="1:11">
      <c r="A77" s="99" t="s">
        <v>685</v>
      </c>
      <c r="B77" s="80" t="s">
        <v>572</v>
      </c>
      <c r="C77" s="80" t="s">
        <v>508</v>
      </c>
      <c r="D77" s="81">
        <v>0.36805555555555558</v>
      </c>
      <c r="E77" s="81">
        <v>0.38194444444444442</v>
      </c>
      <c r="F77" s="81">
        <f>E77-D77</f>
        <v>1.388888888888884E-2</v>
      </c>
      <c r="H77" s="79" t="s">
        <v>505</v>
      </c>
      <c r="I77" s="79" t="s">
        <v>506</v>
      </c>
    </row>
    <row r="78" spans="1:11">
      <c r="A78" s="99"/>
      <c r="B78" s="80" t="s">
        <v>911</v>
      </c>
      <c r="C78" s="80" t="s">
        <v>510</v>
      </c>
      <c r="D78" s="81">
        <v>0.3888888888888889</v>
      </c>
      <c r="E78" s="81">
        <v>0.4236111111111111</v>
      </c>
      <c r="F78" s="81">
        <f>E78-D78</f>
        <v>3.472222222222221E-2</v>
      </c>
      <c r="H78" s="83" t="s">
        <v>504</v>
      </c>
      <c r="I78" s="81">
        <f>SUMIFS(F77:F91, C77:C91,H78)</f>
        <v>0.26736111111111099</v>
      </c>
    </row>
    <row r="79" spans="1:11">
      <c r="A79" s="99"/>
      <c r="B79" s="80" t="s">
        <v>520</v>
      </c>
      <c r="C79" s="80" t="s">
        <v>516</v>
      </c>
      <c r="D79" s="81">
        <v>0.43055555555555558</v>
      </c>
      <c r="E79" s="81">
        <v>0.44097222222222227</v>
      </c>
      <c r="F79" s="81">
        <f>E79-D79</f>
        <v>1.0416666666666685E-2</v>
      </c>
      <c r="H79" s="83" t="s">
        <v>508</v>
      </c>
      <c r="I79" s="81">
        <f>SUMIFS(F77:F91, C77:C91,H79)</f>
        <v>1.388888888888884E-2</v>
      </c>
    </row>
    <row r="80" spans="1:11">
      <c r="A80" s="99"/>
      <c r="B80" s="80" t="s">
        <v>912</v>
      </c>
      <c r="C80" s="80" t="s">
        <v>504</v>
      </c>
      <c r="D80" s="81">
        <v>0.44097222222222227</v>
      </c>
      <c r="E80" s="81">
        <v>0.51041666666666663</v>
      </c>
      <c r="F80" s="81">
        <f>E80-D80</f>
        <v>6.9444444444444364E-2</v>
      </c>
      <c r="H80" s="83" t="s">
        <v>510</v>
      </c>
      <c r="I80" s="81">
        <f>SUMIFS(F77:F91, C77:C91,H80)</f>
        <v>8.680555555555558E-2</v>
      </c>
      <c r="K80" t="s">
        <v>845</v>
      </c>
    </row>
    <row r="81" spans="1:11">
      <c r="A81" s="99"/>
      <c r="B81" s="80" t="s">
        <v>660</v>
      </c>
      <c r="C81" s="80" t="s">
        <v>512</v>
      </c>
      <c r="D81" s="81">
        <v>0.52083333333333337</v>
      </c>
      <c r="E81" s="81">
        <v>0.55902777777777779</v>
      </c>
      <c r="F81" s="81">
        <f>E81-D81</f>
        <v>3.819444444444442E-2</v>
      </c>
      <c r="H81" s="83" t="s">
        <v>513</v>
      </c>
      <c r="I81" s="81">
        <f>SUMIFS(F77:F91, C77:C91,H81)</f>
        <v>3.472222222222221E-2</v>
      </c>
      <c r="K81" t="s">
        <v>913</v>
      </c>
    </row>
    <row r="82" spans="1:11">
      <c r="A82" s="99"/>
      <c r="B82" s="80" t="s">
        <v>518</v>
      </c>
      <c r="C82" s="80" t="s">
        <v>516</v>
      </c>
      <c r="D82" s="81">
        <v>0.5625</v>
      </c>
      <c r="E82" s="81">
        <v>0.59027777777777779</v>
      </c>
      <c r="F82" s="81">
        <f>E82-D82</f>
        <v>2.777777777777779E-2</v>
      </c>
      <c r="H82" s="83" t="s">
        <v>512</v>
      </c>
      <c r="I82" s="81">
        <f>SUMIFS(F77:F91, C77:C91,H82)</f>
        <v>3.819444444444442E-2</v>
      </c>
    </row>
    <row r="83" spans="1:11">
      <c r="A83" s="99"/>
      <c r="B83" s="80" t="s">
        <v>528</v>
      </c>
      <c r="C83" s="80" t="s">
        <v>513</v>
      </c>
      <c r="D83" s="81">
        <v>0.59375</v>
      </c>
      <c r="E83" s="81">
        <v>0.62847222222222221</v>
      </c>
      <c r="F83" s="81">
        <f>E83-D83</f>
        <v>3.472222222222221E-2</v>
      </c>
      <c r="H83" s="83" t="s">
        <v>516</v>
      </c>
      <c r="I83" s="81">
        <f>SUMIFS(F77:F91, C77:C91,H83)</f>
        <v>3.8194444444444475E-2</v>
      </c>
    </row>
    <row r="84" spans="1:11">
      <c r="A84" s="99"/>
      <c r="B84" s="80" t="s">
        <v>882</v>
      </c>
      <c r="C84" s="80" t="s">
        <v>504</v>
      </c>
      <c r="D84" s="81">
        <v>0.63194444444444442</v>
      </c>
      <c r="E84" s="81">
        <v>0.66666666666666663</v>
      </c>
      <c r="F84" s="81">
        <f>E84-D84</f>
        <v>3.472222222222221E-2</v>
      </c>
      <c r="H84" s="78" t="s">
        <v>519</v>
      </c>
      <c r="I84" s="79">
        <f>SUM(I78:I83)</f>
        <v>0.47916666666666652</v>
      </c>
    </row>
    <row r="85" spans="1:11">
      <c r="A85" s="99"/>
      <c r="B85" s="80" t="s">
        <v>838</v>
      </c>
      <c r="C85" s="80" t="s">
        <v>510</v>
      </c>
      <c r="D85" s="81">
        <v>0.66666666666666663</v>
      </c>
      <c r="E85" s="81">
        <v>0.71875</v>
      </c>
      <c r="F85" s="81">
        <f>E85-D85</f>
        <v>5.208333333333337E-2</v>
      </c>
      <c r="I85" s="84"/>
    </row>
    <row r="86" spans="1:11">
      <c r="A86" s="99"/>
      <c r="B86" s="80" t="s">
        <v>914</v>
      </c>
      <c r="C86" s="80" t="s">
        <v>504</v>
      </c>
      <c r="D86" s="81">
        <v>0.71875</v>
      </c>
      <c r="E86" s="81">
        <v>0.86111111111111116</v>
      </c>
      <c r="F86" s="81">
        <f>E86-D86</f>
        <v>0.14236111111111116</v>
      </c>
      <c r="I86" s="84"/>
    </row>
    <row r="87" spans="1:11">
      <c r="A87" s="99"/>
      <c r="B87" s="80" t="s">
        <v>915</v>
      </c>
      <c r="C87" s="80" t="s">
        <v>504</v>
      </c>
      <c r="D87" s="81">
        <v>0.89583333333333337</v>
      </c>
      <c r="E87" s="81">
        <v>0.91666666666666663</v>
      </c>
      <c r="F87" s="81">
        <f>E87-D87</f>
        <v>2.0833333333333259E-2</v>
      </c>
    </row>
    <row r="88" spans="1:11">
      <c r="A88" s="99"/>
      <c r="B88" s="80"/>
      <c r="C88" s="80"/>
      <c r="D88" s="81"/>
      <c r="E88" s="81"/>
      <c r="F88" s="81"/>
    </row>
    <row r="89" spans="1:11">
      <c r="A89" s="99"/>
      <c r="B89" s="80"/>
      <c r="C89" s="80"/>
      <c r="D89" s="81"/>
      <c r="E89" s="81"/>
      <c r="F89" s="81"/>
    </row>
    <row r="90" spans="1:11">
      <c r="A90" s="99"/>
      <c r="B90" s="80"/>
      <c r="C90" s="80"/>
      <c r="D90" s="81"/>
      <c r="E90" s="81"/>
      <c r="F90" s="81"/>
    </row>
    <row r="91" spans="1:11">
      <c r="A91" s="99"/>
      <c r="B91" s="80"/>
      <c r="C91" s="80"/>
      <c r="D91" s="81"/>
      <c r="E91" s="81"/>
      <c r="F91" s="81"/>
    </row>
    <row r="92" spans="1:11">
      <c r="A92" s="99" t="s">
        <v>851</v>
      </c>
      <c r="B92" s="80" t="s">
        <v>572</v>
      </c>
      <c r="C92" s="80" t="s">
        <v>504</v>
      </c>
      <c r="D92" s="81">
        <v>0.375</v>
      </c>
      <c r="E92" s="81">
        <v>0.38541666666666669</v>
      </c>
      <c r="F92" s="81">
        <f>E92-D92</f>
        <v>1.0416666666666685E-2</v>
      </c>
      <c r="H92" s="79" t="s">
        <v>505</v>
      </c>
      <c r="I92" s="79" t="s">
        <v>506</v>
      </c>
    </row>
    <row r="93" spans="1:11">
      <c r="A93" s="99"/>
      <c r="B93" s="80" t="s">
        <v>916</v>
      </c>
      <c r="C93" s="80" t="s">
        <v>510</v>
      </c>
      <c r="D93" s="81">
        <v>0.38541666666666669</v>
      </c>
      <c r="E93" s="81">
        <v>0.41666666666666669</v>
      </c>
      <c r="F93" s="81">
        <f>E93-D93</f>
        <v>3.125E-2</v>
      </c>
      <c r="H93" s="83" t="s">
        <v>504</v>
      </c>
      <c r="I93" s="81">
        <f>SUMIFS(F92:F106, C92:C106,H93)</f>
        <v>0.26736111111111122</v>
      </c>
    </row>
    <row r="94" spans="1:11">
      <c r="A94" s="99"/>
      <c r="B94" s="80" t="s">
        <v>917</v>
      </c>
      <c r="C94" s="80" t="s">
        <v>504</v>
      </c>
      <c r="D94" s="81">
        <v>0.41666666666666669</v>
      </c>
      <c r="E94" s="81">
        <v>0.4375</v>
      </c>
      <c r="F94" s="81">
        <f>E94-D94</f>
        <v>2.0833333333333315E-2</v>
      </c>
      <c r="H94" s="83" t="s">
        <v>508</v>
      </c>
      <c r="I94" s="81">
        <f>SUMIFS(F92:F106, C92:C106,H94)</f>
        <v>0</v>
      </c>
    </row>
    <row r="95" spans="1:11">
      <c r="A95" s="99"/>
      <c r="B95" s="80" t="s">
        <v>792</v>
      </c>
      <c r="C95" s="80" t="s">
        <v>516</v>
      </c>
      <c r="D95" s="81">
        <v>0.4375</v>
      </c>
      <c r="E95" s="81">
        <v>0.44791666666666669</v>
      </c>
      <c r="F95" s="81">
        <f>E95-D95</f>
        <v>1.0416666666666685E-2</v>
      </c>
      <c r="H95" s="83" t="s">
        <v>510</v>
      </c>
      <c r="I95" s="81">
        <v>8.3333333333333329E-2</v>
      </c>
    </row>
    <row r="96" spans="1:11">
      <c r="A96" s="99"/>
      <c r="B96" s="80" t="s">
        <v>918</v>
      </c>
      <c r="C96" s="80" t="s">
        <v>504</v>
      </c>
      <c r="D96" s="81">
        <v>0.45833333333333331</v>
      </c>
      <c r="E96" s="81">
        <v>0.52083333333333337</v>
      </c>
      <c r="F96" s="81">
        <f>E96-D96</f>
        <v>6.2500000000000056E-2</v>
      </c>
      <c r="H96" s="83" t="s">
        <v>513</v>
      </c>
      <c r="I96" s="81">
        <f>SUMIFS(F92:F106, C92:C106,H96)</f>
        <v>4.072916666666667</v>
      </c>
    </row>
    <row r="97" spans="1:11">
      <c r="A97" s="99"/>
      <c r="B97" s="80" t="s">
        <v>617</v>
      </c>
      <c r="C97" s="80" t="s">
        <v>513</v>
      </c>
      <c r="D97" s="81">
        <v>0.52083333333333337</v>
      </c>
      <c r="E97" s="81">
        <v>4.5625</v>
      </c>
      <c r="F97" s="81">
        <f>E97-D97</f>
        <v>4.041666666666667</v>
      </c>
      <c r="H97" s="83" t="s">
        <v>512</v>
      </c>
      <c r="I97" s="81">
        <f>SUMIFS(F92:F106, C92:C106,H97)</f>
        <v>0</v>
      </c>
    </row>
    <row r="98" spans="1:11">
      <c r="A98" s="99"/>
      <c r="B98" s="80" t="s">
        <v>518</v>
      </c>
      <c r="C98" s="80" t="s">
        <v>516</v>
      </c>
      <c r="D98" s="81">
        <v>0.5625</v>
      </c>
      <c r="E98" s="81">
        <v>0.59027777777777779</v>
      </c>
      <c r="F98" s="81">
        <f>E98-D98</f>
        <v>2.777777777777779E-2</v>
      </c>
      <c r="H98" s="83" t="s">
        <v>516</v>
      </c>
      <c r="I98" s="81">
        <f>SUMIFS(F92:F106, C92:C106,H98)</f>
        <v>3.8194444444444475E-2</v>
      </c>
    </row>
    <row r="99" spans="1:11">
      <c r="A99" s="99"/>
      <c r="B99" s="80" t="s">
        <v>808</v>
      </c>
      <c r="C99" s="80" t="s">
        <v>513</v>
      </c>
      <c r="D99" s="81">
        <v>0.59375</v>
      </c>
      <c r="E99" s="81">
        <v>0.625</v>
      </c>
      <c r="F99" s="81">
        <f>E99-D99</f>
        <v>3.125E-2</v>
      </c>
      <c r="H99" s="78" t="s">
        <v>519</v>
      </c>
      <c r="I99" s="79">
        <f>SUM(I93:I98)</f>
        <v>4.4618055555555562</v>
      </c>
    </row>
    <row r="100" spans="1:11">
      <c r="A100" s="99"/>
      <c r="B100" s="80" t="s">
        <v>919</v>
      </c>
      <c r="C100" s="80" t="s">
        <v>504</v>
      </c>
      <c r="D100" s="81">
        <v>0.625</v>
      </c>
      <c r="E100" s="81">
        <v>0.66666666666666663</v>
      </c>
      <c r="F100" s="81">
        <f>E100-D100</f>
        <v>4.166666666666663E-2</v>
      </c>
      <c r="I100" s="84"/>
    </row>
    <row r="101" spans="1:11">
      <c r="A101" s="99"/>
      <c r="B101" s="80" t="s">
        <v>782</v>
      </c>
      <c r="C101" s="80" t="s">
        <v>510</v>
      </c>
      <c r="D101" s="81">
        <v>0.66666666666666663</v>
      </c>
      <c r="E101" s="81">
        <v>0.71875</v>
      </c>
      <c r="F101" s="81">
        <f>E101-D101</f>
        <v>5.208333333333337E-2</v>
      </c>
      <c r="I101" s="84"/>
    </row>
    <row r="102" spans="1:11">
      <c r="A102" s="99"/>
      <c r="B102" s="80" t="s">
        <v>920</v>
      </c>
      <c r="C102" s="80" t="s">
        <v>504</v>
      </c>
      <c r="D102" s="81">
        <v>0.72916666666666663</v>
      </c>
      <c r="E102" s="81">
        <v>0.86111111111111116</v>
      </c>
      <c r="F102" s="81">
        <f>E102-D102</f>
        <v>0.13194444444444453</v>
      </c>
    </row>
    <row r="103" spans="1:11">
      <c r="A103" s="99"/>
      <c r="B103" s="80"/>
      <c r="C103" s="80"/>
      <c r="D103" s="81"/>
      <c r="E103" s="81"/>
      <c r="F103" s="81">
        <f>E103-D103</f>
        <v>0</v>
      </c>
    </row>
    <row r="104" spans="1:11">
      <c r="A104" s="99"/>
      <c r="B104" s="80"/>
      <c r="C104" s="80"/>
      <c r="D104" s="81"/>
      <c r="E104" s="81"/>
      <c r="F104" s="81">
        <f>E104-D104</f>
        <v>0</v>
      </c>
    </row>
    <row r="105" spans="1:11">
      <c r="A105" s="99"/>
      <c r="B105" s="80"/>
      <c r="C105" s="80"/>
      <c r="D105" s="81"/>
      <c r="E105" s="81"/>
      <c r="F105" s="81">
        <f>E105-D105</f>
        <v>0</v>
      </c>
    </row>
    <row r="106" spans="1:11">
      <c r="A106" s="99"/>
      <c r="B106" s="80"/>
      <c r="C106" s="80"/>
      <c r="D106" s="81"/>
      <c r="E106" s="81"/>
      <c r="F106" s="81">
        <f>E106-D106</f>
        <v>0</v>
      </c>
    </row>
    <row r="107" spans="1:11">
      <c r="A107" s="99" t="s">
        <v>631</v>
      </c>
      <c r="B107" s="80" t="s">
        <v>572</v>
      </c>
      <c r="C107" s="80" t="s">
        <v>504</v>
      </c>
      <c r="D107" s="81">
        <v>0.375</v>
      </c>
      <c r="E107" s="81">
        <v>0.3888888888888889</v>
      </c>
      <c r="F107" s="81">
        <f>E107-D107</f>
        <v>1.3888888888888895E-2</v>
      </c>
      <c r="H107" s="79" t="s">
        <v>505</v>
      </c>
      <c r="I107" s="79" t="s">
        <v>506</v>
      </c>
    </row>
    <row r="108" spans="1:11">
      <c r="A108" s="99"/>
      <c r="B108" s="80" t="s">
        <v>921</v>
      </c>
      <c r="C108" s="80" t="s">
        <v>504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0.30555555555555552</v>
      </c>
    </row>
    <row r="109" spans="1:11">
      <c r="A109" s="99"/>
      <c r="B109" s="80" t="s">
        <v>792</v>
      </c>
      <c r="C109" s="80" t="s">
        <v>516</v>
      </c>
      <c r="D109" s="81">
        <v>0.4375</v>
      </c>
      <c r="E109" s="81">
        <v>0.44791666666666669</v>
      </c>
      <c r="F109" s="81">
        <f>E109-D109</f>
        <v>1.0416666666666685E-2</v>
      </c>
      <c r="H109" s="83" t="s">
        <v>508</v>
      </c>
      <c r="I109" s="81">
        <f>SUMIFS(F107:F121, C107:C121,H109)</f>
        <v>0</v>
      </c>
      <c r="K109" t="s">
        <v>922</v>
      </c>
    </row>
    <row r="110" spans="1:11">
      <c r="A110" s="99"/>
      <c r="B110" s="80" t="s">
        <v>923</v>
      </c>
      <c r="C110" s="80" t="s">
        <v>504</v>
      </c>
      <c r="D110" s="81">
        <v>0.4513888888888889</v>
      </c>
      <c r="E110" s="81">
        <v>0.51388888888888895</v>
      </c>
      <c r="F110" s="81">
        <f>E110-D110</f>
        <v>6.2500000000000056E-2</v>
      </c>
      <c r="H110" s="83" t="s">
        <v>510</v>
      </c>
      <c r="I110" s="81">
        <f>SUMIFS(F107:F121, C107:C121,H110)</f>
        <v>5.208333333333337E-2</v>
      </c>
      <c r="K110" t="s">
        <v>924</v>
      </c>
    </row>
    <row r="111" spans="1:11">
      <c r="A111" s="99"/>
      <c r="B111" s="80" t="s">
        <v>925</v>
      </c>
      <c r="C111" s="80" t="s">
        <v>512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2.083333333333337E-2</v>
      </c>
    </row>
    <row r="112" spans="1:11">
      <c r="A112" s="99"/>
      <c r="B112" s="80" t="s">
        <v>518</v>
      </c>
      <c r="C112" s="80" t="s">
        <v>516</v>
      </c>
      <c r="D112" s="81">
        <v>0.5625</v>
      </c>
      <c r="E112" s="81">
        <v>0.59027777777777779</v>
      </c>
      <c r="F112" s="81">
        <f>E112-D112</f>
        <v>2.777777777777779E-2</v>
      </c>
      <c r="H112" s="83" t="s">
        <v>512</v>
      </c>
      <c r="I112" s="81">
        <f>SUMIFS(F107:F121, C107:C121,H112)</f>
        <v>4.166666666666663E-2</v>
      </c>
    </row>
    <row r="113" spans="1:11">
      <c r="A113" s="99"/>
      <c r="B113" s="80" t="s">
        <v>926</v>
      </c>
      <c r="C113" s="80" t="s">
        <v>513</v>
      </c>
      <c r="D113" s="81">
        <v>0.59375</v>
      </c>
      <c r="E113" s="81">
        <v>0.61458333333333337</v>
      </c>
      <c r="F113" s="81">
        <f>E113-D113</f>
        <v>2.083333333333337E-2</v>
      </c>
      <c r="H113" s="83" t="s">
        <v>516</v>
      </c>
      <c r="I113" s="81">
        <f>SUMIFS(F107:F121, C107:C121,H113)</f>
        <v>3.8194444444444475E-2</v>
      </c>
    </row>
    <row r="114" spans="1:11">
      <c r="A114" s="99"/>
      <c r="B114" s="80" t="s">
        <v>927</v>
      </c>
      <c r="C114" s="80" t="s">
        <v>504</v>
      </c>
      <c r="D114" s="81">
        <v>0.61458333333333337</v>
      </c>
      <c r="E114" s="81">
        <v>0.62847222222222221</v>
      </c>
      <c r="F114" s="81">
        <f>E114-D114</f>
        <v>1.388888888888884E-2</v>
      </c>
      <c r="H114" s="78" t="s">
        <v>519</v>
      </c>
      <c r="I114" s="79">
        <f>SUM(I108:I113)</f>
        <v>0.45833333333333337</v>
      </c>
    </row>
    <row r="115" spans="1:11">
      <c r="A115" s="99"/>
      <c r="B115" s="80" t="s">
        <v>928</v>
      </c>
      <c r="C115" s="80" t="s">
        <v>504</v>
      </c>
      <c r="D115" s="81">
        <v>0.62847222222222221</v>
      </c>
      <c r="E115" s="81">
        <v>0.66666666666666663</v>
      </c>
      <c r="F115" s="81">
        <f>E115-D115</f>
        <v>3.819444444444442E-2</v>
      </c>
      <c r="I115" s="84"/>
    </row>
    <row r="116" spans="1:11">
      <c r="A116" s="99"/>
      <c r="B116" s="80" t="s">
        <v>906</v>
      </c>
      <c r="C116" s="80" t="s">
        <v>510</v>
      </c>
      <c r="D116" s="81">
        <v>0.66666666666666663</v>
      </c>
      <c r="E116" s="81">
        <v>0.71875</v>
      </c>
      <c r="F116" s="81">
        <f>E116-D116</f>
        <v>5.208333333333337E-2</v>
      </c>
      <c r="I116" s="84"/>
    </row>
    <row r="117" spans="1:11">
      <c r="A117" s="99"/>
      <c r="B117" s="80" t="s">
        <v>929</v>
      </c>
      <c r="C117" s="80" t="s">
        <v>504</v>
      </c>
      <c r="D117" s="81">
        <v>0.71875</v>
      </c>
      <c r="E117" s="81">
        <v>0.75</v>
      </c>
      <c r="F117" s="81">
        <f>E117-D117</f>
        <v>3.125E-2</v>
      </c>
    </row>
    <row r="118" spans="1:11">
      <c r="A118" s="99"/>
      <c r="B118" s="80" t="s">
        <v>930</v>
      </c>
      <c r="C118" s="80" t="s">
        <v>504</v>
      </c>
      <c r="D118" s="81">
        <v>0.75</v>
      </c>
      <c r="E118" s="81">
        <v>0.76388888888888884</v>
      </c>
      <c r="F118" s="81">
        <f>E118-D118</f>
        <v>1.388888888888884E-2</v>
      </c>
    </row>
    <row r="119" spans="1:11">
      <c r="A119" s="99"/>
      <c r="B119" s="80" t="s">
        <v>931</v>
      </c>
      <c r="C119" s="80" t="s">
        <v>504</v>
      </c>
      <c r="D119" s="81">
        <v>0.76388888888888884</v>
      </c>
      <c r="E119" s="81">
        <v>0.79166666666666663</v>
      </c>
      <c r="F119" s="81">
        <f>E119-D119</f>
        <v>2.777777777777779E-2</v>
      </c>
    </row>
    <row r="120" spans="1:11">
      <c r="A120" s="99"/>
      <c r="B120" s="80" t="s">
        <v>932</v>
      </c>
      <c r="C120" s="80" t="s">
        <v>504</v>
      </c>
      <c r="D120" s="81">
        <v>0.79166666666666663</v>
      </c>
      <c r="E120" s="81">
        <v>0.8125</v>
      </c>
      <c r="F120" s="81">
        <f>E120-D120</f>
        <v>2.083333333333337E-2</v>
      </c>
    </row>
    <row r="121" spans="1:11">
      <c r="A121" s="99"/>
      <c r="B121" s="80" t="s">
        <v>933</v>
      </c>
      <c r="C121" s="80" t="s">
        <v>504</v>
      </c>
      <c r="D121" s="81">
        <v>0.8125</v>
      </c>
      <c r="E121" s="81">
        <v>0.85416666666666663</v>
      </c>
      <c r="F121" s="81">
        <f>E121-D121</f>
        <v>4.166666666666663E-2</v>
      </c>
    </row>
    <row r="122" spans="1:11">
      <c r="A122" s="99" t="s">
        <v>22</v>
      </c>
      <c r="B122" s="80" t="s">
        <v>861</v>
      </c>
      <c r="C122" s="80" t="s">
        <v>508</v>
      </c>
      <c r="D122" s="81">
        <v>0.375</v>
      </c>
      <c r="E122" s="81">
        <v>0.38194444444444442</v>
      </c>
      <c r="F122" s="81">
        <f>E122-D122</f>
        <v>6.9444444444444198E-3</v>
      </c>
      <c r="H122" s="79" t="s">
        <v>505</v>
      </c>
      <c r="I122" s="79" t="s">
        <v>506</v>
      </c>
      <c r="K122" t="s">
        <v>632</v>
      </c>
    </row>
    <row r="123" spans="1:11">
      <c r="A123" s="99"/>
      <c r="B123" s="80" t="s">
        <v>865</v>
      </c>
      <c r="C123" s="80" t="s">
        <v>504</v>
      </c>
      <c r="D123" s="81">
        <v>0.38541666666666669</v>
      </c>
      <c r="E123" s="81">
        <v>0.4375</v>
      </c>
      <c r="F123" s="81">
        <f>E123-D123</f>
        <v>5.2083333333333315E-2</v>
      </c>
      <c r="H123" s="83" t="s">
        <v>504</v>
      </c>
      <c r="I123" s="81">
        <f>SUMIFS(F122:F136, C122:C136,H123)</f>
        <v>0.38472222222222224</v>
      </c>
      <c r="K123" t="s">
        <v>934</v>
      </c>
    </row>
    <row r="124" spans="1:11">
      <c r="A124" s="99"/>
      <c r="B124" s="80" t="s">
        <v>792</v>
      </c>
      <c r="C124" s="80" t="s">
        <v>516</v>
      </c>
      <c r="D124" s="81">
        <v>0.4375</v>
      </c>
      <c r="E124" s="81">
        <v>0.44444444444444442</v>
      </c>
      <c r="F124" s="81">
        <f>E124-D124</f>
        <v>6.9444444444444198E-3</v>
      </c>
      <c r="H124" s="83" t="s">
        <v>508</v>
      </c>
      <c r="I124" s="81">
        <f>SUMIFS(F122:F136, C122:C136,H124)</f>
        <v>2.0833333333333259E-2</v>
      </c>
    </row>
    <row r="125" spans="1:11">
      <c r="A125" s="99"/>
      <c r="B125" s="80" t="s">
        <v>935</v>
      </c>
      <c r="C125" s="80" t="s">
        <v>504</v>
      </c>
      <c r="D125" s="81">
        <v>0.44444444444444442</v>
      </c>
      <c r="E125" s="81">
        <v>0.52083333333333337</v>
      </c>
      <c r="F125" s="81">
        <f>E125-D125</f>
        <v>7.6388888888888951E-2</v>
      </c>
      <c r="H125" s="83" t="s">
        <v>510</v>
      </c>
      <c r="I125" s="81">
        <f>SUMIFS(F122:F136, C122:C136,H125)</f>
        <v>5.208333333333337E-2</v>
      </c>
    </row>
    <row r="126" spans="1:11">
      <c r="A126" s="99"/>
      <c r="B126" s="80" t="s">
        <v>642</v>
      </c>
      <c r="C126" s="80" t="s">
        <v>512</v>
      </c>
      <c r="D126" s="81">
        <v>0.52083333333333337</v>
      </c>
      <c r="E126" s="81">
        <v>0.55902777777777779</v>
      </c>
      <c r="F126" s="81">
        <f>E126-D126</f>
        <v>3.819444444444442E-2</v>
      </c>
      <c r="H126" s="83" t="s">
        <v>513</v>
      </c>
      <c r="I126" s="81">
        <f>SUMIFS(F122:F136, C122:C136,H126)</f>
        <v>2.083333333333337E-2</v>
      </c>
    </row>
    <row r="127" spans="1:11">
      <c r="A127" s="99"/>
      <c r="B127" s="80" t="s">
        <v>518</v>
      </c>
      <c r="C127" s="80" t="s">
        <v>516</v>
      </c>
      <c r="D127" s="81">
        <v>0.5625</v>
      </c>
      <c r="E127" s="81">
        <v>0.59027777777777779</v>
      </c>
      <c r="F127" s="81">
        <f>E127-D127</f>
        <v>2.777777777777779E-2</v>
      </c>
      <c r="H127" s="83" t="s">
        <v>512</v>
      </c>
      <c r="I127" s="81">
        <f>SUMIFS(F122:F136, C122:C136,H127)</f>
        <v>3.819444444444442E-2</v>
      </c>
    </row>
    <row r="128" spans="1:11">
      <c r="A128" s="99"/>
      <c r="B128" s="80" t="s">
        <v>528</v>
      </c>
      <c r="C128" s="80" t="s">
        <v>513</v>
      </c>
      <c r="D128" s="81">
        <v>0.59375</v>
      </c>
      <c r="E128" s="81">
        <v>0.61458333333333337</v>
      </c>
      <c r="F128" s="81">
        <f>E128-D128</f>
        <v>2.083333333333337E-2</v>
      </c>
      <c r="H128" s="83" t="s">
        <v>516</v>
      </c>
      <c r="I128" s="81">
        <f>SUMIFS(F122:F136, C122:C136,H128)</f>
        <v>3.472222222222221E-2</v>
      </c>
    </row>
    <row r="129" spans="1:11">
      <c r="A129" s="99"/>
      <c r="B129" s="80" t="s">
        <v>936</v>
      </c>
      <c r="C129" s="80" t="s">
        <v>510</v>
      </c>
      <c r="D129" s="81">
        <v>0.61458333333333337</v>
      </c>
      <c r="E129" s="81">
        <v>0.625</v>
      </c>
      <c r="F129" s="81">
        <f>E129-D129</f>
        <v>1.041666666666663E-2</v>
      </c>
      <c r="H129" s="78" t="s">
        <v>519</v>
      </c>
      <c r="I129" s="79">
        <f>SUM(I123:I128)</f>
        <v>0.55138888888888882</v>
      </c>
    </row>
    <row r="130" spans="1:11">
      <c r="A130" s="99"/>
      <c r="B130" s="80" t="s">
        <v>937</v>
      </c>
      <c r="C130" s="80" t="s">
        <v>504</v>
      </c>
      <c r="D130" s="81">
        <v>0.625</v>
      </c>
      <c r="E130" s="81">
        <v>0.66666666666666663</v>
      </c>
      <c r="F130" s="81">
        <f>E130-D130</f>
        <v>4.166666666666663E-2</v>
      </c>
      <c r="I130" s="84"/>
    </row>
    <row r="131" spans="1:11">
      <c r="A131" s="99"/>
      <c r="B131" s="80" t="s">
        <v>869</v>
      </c>
      <c r="C131" s="80" t="s">
        <v>510</v>
      </c>
      <c r="D131" s="81">
        <v>0.66666666666666663</v>
      </c>
      <c r="E131" s="81">
        <v>0.70833333333333337</v>
      </c>
      <c r="F131" s="81">
        <f>E131-D131</f>
        <v>4.1666666666666741E-2</v>
      </c>
      <c r="I131" s="84"/>
    </row>
    <row r="132" spans="1:11">
      <c r="A132" s="99"/>
      <c r="B132" s="80" t="s">
        <v>938</v>
      </c>
      <c r="C132" s="80" t="s">
        <v>504</v>
      </c>
      <c r="D132" s="81">
        <v>0.70833333333333337</v>
      </c>
      <c r="E132" s="81">
        <v>0.79166666666666663</v>
      </c>
      <c r="F132" s="81">
        <f>E132-D132</f>
        <v>8.3333333333333259E-2</v>
      </c>
    </row>
    <row r="133" spans="1:11">
      <c r="A133" s="99"/>
      <c r="B133" s="80" t="s">
        <v>939</v>
      </c>
      <c r="C133" s="80" t="s">
        <v>504</v>
      </c>
      <c r="D133" s="81">
        <v>0.79166666666666663</v>
      </c>
      <c r="E133" s="81">
        <v>0.8125</v>
      </c>
      <c r="F133" s="81">
        <f>E133-D133</f>
        <v>2.083333333333337E-2</v>
      </c>
    </row>
    <row r="134" spans="1:11">
      <c r="A134" s="99"/>
      <c r="B134" s="80" t="s">
        <v>889</v>
      </c>
      <c r="C134" s="80" t="s">
        <v>508</v>
      </c>
      <c r="D134" s="81">
        <v>0.83333333333333337</v>
      </c>
      <c r="E134" s="81">
        <v>0.84722222222222221</v>
      </c>
      <c r="F134" s="81">
        <f>E134-D134</f>
        <v>1.388888888888884E-2</v>
      </c>
    </row>
    <row r="135" spans="1:11">
      <c r="A135" s="99"/>
      <c r="B135" s="80" t="s">
        <v>940</v>
      </c>
      <c r="C135" s="80" t="s">
        <v>504</v>
      </c>
      <c r="D135" s="81">
        <v>0.84722222222222221</v>
      </c>
      <c r="E135" s="81">
        <v>0.875</v>
      </c>
      <c r="F135" s="81">
        <f>E135-D135</f>
        <v>2.777777777777779E-2</v>
      </c>
    </row>
    <row r="136" spans="1:11">
      <c r="A136" s="99"/>
      <c r="B136" s="80" t="s">
        <v>941</v>
      </c>
      <c r="C136" s="80" t="s">
        <v>504</v>
      </c>
      <c r="D136" s="81">
        <v>0.91666666666666663</v>
      </c>
      <c r="E136" s="81">
        <v>0.99930555555555556</v>
      </c>
      <c r="F136" s="81">
        <f>E136-D136</f>
        <v>8.2638888888888928E-2</v>
      </c>
    </row>
    <row r="137" spans="1:11">
      <c r="A137" s="99" t="s">
        <v>647</v>
      </c>
      <c r="B137" s="80" t="s">
        <v>572</v>
      </c>
      <c r="C137" s="80" t="s">
        <v>508</v>
      </c>
      <c r="D137" s="81">
        <v>0.375</v>
      </c>
      <c r="E137" s="81">
        <v>0.3888888888888889</v>
      </c>
      <c r="F137" s="81">
        <f>E137-D137</f>
        <v>1.3888888888888895E-2</v>
      </c>
      <c r="H137" s="79" t="s">
        <v>505</v>
      </c>
      <c r="I137" s="79" t="s">
        <v>506</v>
      </c>
      <c r="K137" s="82" t="s">
        <v>632</v>
      </c>
    </row>
    <row r="138" spans="1:11">
      <c r="A138" s="99"/>
      <c r="B138" s="80" t="s">
        <v>942</v>
      </c>
      <c r="C138" s="80" t="s">
        <v>504</v>
      </c>
      <c r="D138" s="81">
        <v>0.39583333333333331</v>
      </c>
      <c r="E138" s="81">
        <v>0.50694444444444442</v>
      </c>
      <c r="F138" s="81">
        <f>E138-D138</f>
        <v>0.1111111111111111</v>
      </c>
      <c r="H138" s="83" t="s">
        <v>504</v>
      </c>
      <c r="I138" s="81">
        <f>SUMIFS(F137:F151, C137:C151,H138)</f>
        <v>0.29861111111111099</v>
      </c>
      <c r="K138" t="s">
        <v>943</v>
      </c>
    </row>
    <row r="139" spans="1:11">
      <c r="A139" s="99"/>
      <c r="B139" s="80" t="s">
        <v>520</v>
      </c>
      <c r="C139" s="80" t="s">
        <v>516</v>
      </c>
      <c r="D139" s="81">
        <v>0.50694444444444442</v>
      </c>
      <c r="E139" s="81">
        <v>0.51736111111111105</v>
      </c>
      <c r="F139" s="81">
        <f>E139-D139</f>
        <v>1.041666666666663E-2</v>
      </c>
      <c r="H139" s="83" t="s">
        <v>508</v>
      </c>
      <c r="I139" s="81">
        <f>SUMIFS(F137:F151, C137:C151,H139)</f>
        <v>1.3888888888888895E-2</v>
      </c>
    </row>
    <row r="140" spans="1:11">
      <c r="A140" s="99"/>
      <c r="B140" s="80" t="s">
        <v>511</v>
      </c>
      <c r="C140" s="80" t="s">
        <v>512</v>
      </c>
      <c r="D140" s="81">
        <v>0.52083333333333337</v>
      </c>
      <c r="E140" s="81">
        <v>0.55902777777777779</v>
      </c>
      <c r="F140" s="81">
        <f>E140-D140</f>
        <v>3.819444444444442E-2</v>
      </c>
      <c r="H140" s="83" t="s">
        <v>510</v>
      </c>
      <c r="I140" s="81">
        <f>SUMIFS(F137:F151, C137:C151,H140)</f>
        <v>5.208333333333337E-2</v>
      </c>
    </row>
    <row r="141" spans="1:11">
      <c r="A141" s="99"/>
      <c r="B141" s="80" t="s">
        <v>518</v>
      </c>
      <c r="C141" s="80" t="s">
        <v>516</v>
      </c>
      <c r="D141" s="81">
        <v>0.5625</v>
      </c>
      <c r="E141" s="81">
        <v>0.59027777777777779</v>
      </c>
      <c r="F141" s="81">
        <f>E141-D141</f>
        <v>2.777777777777779E-2</v>
      </c>
      <c r="H141" s="83" t="s">
        <v>513</v>
      </c>
      <c r="I141" s="81">
        <f>SUMIFS(F137:F151, C137:C151,H141)</f>
        <v>2.083333333333337E-2</v>
      </c>
    </row>
    <row r="142" spans="1:11">
      <c r="A142" s="99"/>
      <c r="B142" s="80" t="s">
        <v>528</v>
      </c>
      <c r="C142" s="80" t="s">
        <v>513</v>
      </c>
      <c r="D142" s="81">
        <v>0.59375</v>
      </c>
      <c r="E142" s="81">
        <v>0.61458333333333337</v>
      </c>
      <c r="F142" s="81">
        <f>E142-D142</f>
        <v>2.083333333333337E-2</v>
      </c>
      <c r="H142" s="83" t="s">
        <v>512</v>
      </c>
      <c r="I142" s="81">
        <f>SUMIFS(F137:F151, C137:C151,H142)</f>
        <v>3.819444444444442E-2</v>
      </c>
    </row>
    <row r="143" spans="1:11">
      <c r="A143" s="99"/>
      <c r="B143" s="80" t="s">
        <v>944</v>
      </c>
      <c r="C143" s="80" t="s">
        <v>510</v>
      </c>
      <c r="D143" s="81">
        <v>0.61458333333333337</v>
      </c>
      <c r="E143" s="81">
        <v>0.625</v>
      </c>
      <c r="F143" s="81">
        <f>E143-D143</f>
        <v>1.041666666666663E-2</v>
      </c>
      <c r="H143" s="83" t="s">
        <v>516</v>
      </c>
      <c r="I143" s="81">
        <f>SUMIFS(F137:F151, C137:C151,H143)</f>
        <v>3.819444444444442E-2</v>
      </c>
    </row>
    <row r="144" spans="1:11">
      <c r="A144" s="99"/>
      <c r="B144" s="80" t="s">
        <v>945</v>
      </c>
      <c r="C144" s="80" t="s">
        <v>504</v>
      </c>
      <c r="D144" s="81">
        <v>0.625</v>
      </c>
      <c r="E144" s="81">
        <v>0.66666666666666663</v>
      </c>
      <c r="F144" s="81">
        <f>E144-D144</f>
        <v>4.166666666666663E-2</v>
      </c>
      <c r="H144" s="78" t="s">
        <v>519</v>
      </c>
      <c r="I144" s="79">
        <f>SUM(I138:I143)</f>
        <v>0.46180555555555547</v>
      </c>
    </row>
    <row r="145" spans="1:9">
      <c r="A145" s="99"/>
      <c r="B145" s="80" t="s">
        <v>946</v>
      </c>
      <c r="C145" s="80" t="s">
        <v>510</v>
      </c>
      <c r="D145" s="81">
        <v>0.66666666666666663</v>
      </c>
      <c r="E145" s="81">
        <v>0.70833333333333337</v>
      </c>
      <c r="F145" s="81">
        <f>E145-D145</f>
        <v>4.1666666666666741E-2</v>
      </c>
      <c r="I145" s="84"/>
    </row>
    <row r="146" spans="1:9">
      <c r="A146" s="99"/>
      <c r="B146" s="80" t="s">
        <v>947</v>
      </c>
      <c r="C146" s="80" t="s">
        <v>504</v>
      </c>
      <c r="D146" s="81">
        <v>0.70833333333333337</v>
      </c>
      <c r="E146" s="81">
        <v>0.79166666666666663</v>
      </c>
      <c r="F146" s="81">
        <f>E146-D146</f>
        <v>8.3333333333333259E-2</v>
      </c>
      <c r="I146" s="84"/>
    </row>
    <row r="147" spans="1:9">
      <c r="A147" s="99"/>
      <c r="B147" s="80" t="s">
        <v>939</v>
      </c>
      <c r="C147" s="80" t="s">
        <v>504</v>
      </c>
      <c r="D147" s="81">
        <v>0.79166666666666663</v>
      </c>
      <c r="E147" s="81">
        <v>0.8125</v>
      </c>
      <c r="F147" s="81">
        <f>E147-D147</f>
        <v>2.083333333333337E-2</v>
      </c>
    </row>
    <row r="148" spans="1:9">
      <c r="A148" s="99"/>
      <c r="B148" s="80" t="s">
        <v>889</v>
      </c>
      <c r="C148" s="80" t="s">
        <v>504</v>
      </c>
      <c r="D148" s="81">
        <v>0.83333333333333337</v>
      </c>
      <c r="E148" s="81">
        <v>0.84722222222222221</v>
      </c>
      <c r="F148" s="81">
        <f>E148-D148</f>
        <v>1.388888888888884E-2</v>
      </c>
    </row>
    <row r="149" spans="1:9">
      <c r="A149" s="99"/>
      <c r="B149" s="80" t="s">
        <v>948</v>
      </c>
      <c r="C149" s="80" t="s">
        <v>504</v>
      </c>
      <c r="D149" s="81">
        <v>0.84722222222222221</v>
      </c>
      <c r="E149" s="81">
        <v>0.875</v>
      </c>
      <c r="F149" s="81">
        <f>E149-D149</f>
        <v>2.777777777777779E-2</v>
      </c>
    </row>
    <row r="150" spans="1:9">
      <c r="A150" s="99"/>
      <c r="B150" s="80"/>
      <c r="C150" s="80"/>
      <c r="D150" s="81"/>
      <c r="E150" s="81"/>
      <c r="F150" s="81">
        <f>E150-D150</f>
        <v>0</v>
      </c>
    </row>
    <row r="151" spans="1:9">
      <c r="A151" s="99"/>
      <c r="B151" s="80"/>
      <c r="C151" s="80"/>
      <c r="D151" s="81"/>
      <c r="E151" s="81"/>
      <c r="F151" s="81">
        <f>E151-D151</f>
        <v>0</v>
      </c>
    </row>
    <row r="152" spans="1:9">
      <c r="A152" s="99" t="s">
        <v>23</v>
      </c>
      <c r="B152" s="80" t="s">
        <v>565</v>
      </c>
      <c r="C152" s="80" t="s">
        <v>508</v>
      </c>
      <c r="D152" s="81">
        <v>0.36805555555555558</v>
      </c>
      <c r="E152" s="81">
        <v>0.38194444444444442</v>
      </c>
      <c r="F152" s="81">
        <f>E152-D152</f>
        <v>1.388888888888884E-2</v>
      </c>
      <c r="H152" s="79" t="s">
        <v>505</v>
      </c>
      <c r="I152" s="79" t="s">
        <v>506</v>
      </c>
    </row>
    <row r="153" spans="1:9">
      <c r="A153" s="99"/>
      <c r="B153" s="80" t="s">
        <v>949</v>
      </c>
      <c r="C153" s="80" t="s">
        <v>504</v>
      </c>
      <c r="D153" s="81">
        <v>0.39583333333333331</v>
      </c>
      <c r="E153" s="81">
        <v>0.42708333333333331</v>
      </c>
      <c r="F153" s="81">
        <f>E153-D153</f>
        <v>3.125E-2</v>
      </c>
      <c r="H153" s="83" t="s">
        <v>504</v>
      </c>
      <c r="I153" s="81">
        <f>SUMIFS(F152:F166, C152:C166,H153)</f>
        <v>0.32986111111111105</v>
      </c>
    </row>
    <row r="154" spans="1:9">
      <c r="A154" s="99"/>
      <c r="B154" s="80" t="s">
        <v>950</v>
      </c>
      <c r="C154" s="80" t="s">
        <v>504</v>
      </c>
      <c r="D154" s="81">
        <v>0.43055555555555558</v>
      </c>
      <c r="E154" s="81">
        <v>0.51041666666666663</v>
      </c>
      <c r="F154" s="81">
        <f>E154-D154</f>
        <v>7.9861111111111049E-2</v>
      </c>
      <c r="H154" s="83" t="s">
        <v>508</v>
      </c>
      <c r="I154" s="81">
        <f>SUMIFS(F152:F166, C152:C166,H154)</f>
        <v>1.388888888888884E-2</v>
      </c>
    </row>
    <row r="155" spans="1:9">
      <c r="A155" s="99"/>
      <c r="B155" s="80" t="s">
        <v>642</v>
      </c>
      <c r="C155" s="80" t="s">
        <v>512</v>
      </c>
      <c r="D155" s="81">
        <v>0.52083333333333337</v>
      </c>
      <c r="E155" s="81">
        <v>0.55902777777777779</v>
      </c>
      <c r="F155" s="81">
        <f>E155-D155</f>
        <v>3.819444444444442E-2</v>
      </c>
      <c r="H155" s="83" t="s">
        <v>510</v>
      </c>
      <c r="I155" s="81">
        <f>SUMIFS(F152:F166, C152:C166,H155)</f>
        <v>4.861111111111116E-2</v>
      </c>
    </row>
    <row r="156" spans="1:9">
      <c r="A156" s="99"/>
      <c r="B156" s="80" t="s">
        <v>518</v>
      </c>
      <c r="C156" s="80" t="s">
        <v>516</v>
      </c>
      <c r="D156" s="81">
        <v>0.55902777777777779</v>
      </c>
      <c r="E156" s="81">
        <v>0.59027777777777779</v>
      </c>
      <c r="F156" s="81">
        <f>E156-D156</f>
        <v>3.125E-2</v>
      </c>
      <c r="H156" s="83" t="s">
        <v>513</v>
      </c>
      <c r="I156" s="81">
        <f>SUMIFS(F152:F166, C152:C166,H156)</f>
        <v>0</v>
      </c>
    </row>
    <row r="157" spans="1:9">
      <c r="A157" s="99"/>
      <c r="B157" s="80" t="s">
        <v>808</v>
      </c>
      <c r="C157" s="80" t="s">
        <v>504</v>
      </c>
      <c r="D157" s="81">
        <v>0.59375</v>
      </c>
      <c r="E157" s="81">
        <v>0.61458333333333337</v>
      </c>
      <c r="F157" s="81">
        <f>E157-D157</f>
        <v>2.083333333333337E-2</v>
      </c>
      <c r="H157" s="83" t="s">
        <v>512</v>
      </c>
      <c r="I157" s="81">
        <f>SUMIFS(F152:F166, C152:C166,H157)</f>
        <v>3.819444444444442E-2</v>
      </c>
    </row>
    <row r="158" spans="1:9">
      <c r="A158" s="99"/>
      <c r="B158" s="80" t="s">
        <v>951</v>
      </c>
      <c r="C158" s="80" t="s">
        <v>504</v>
      </c>
      <c r="D158" s="81">
        <v>0.61458333333333337</v>
      </c>
      <c r="E158" s="81">
        <v>0.62847222222222221</v>
      </c>
      <c r="F158" s="81">
        <f>E158-D158</f>
        <v>1.388888888888884E-2</v>
      </c>
      <c r="H158" s="83" t="s">
        <v>516</v>
      </c>
      <c r="I158" s="81">
        <f>SUMIFS(F152:F166, C152:C166,H158)</f>
        <v>3.125E-2</v>
      </c>
    </row>
    <row r="159" spans="1:9">
      <c r="A159" s="99"/>
      <c r="B159" s="80" t="s">
        <v>928</v>
      </c>
      <c r="C159" s="80" t="s">
        <v>504</v>
      </c>
      <c r="D159" s="81">
        <v>0.62847222222222221</v>
      </c>
      <c r="E159" s="81">
        <v>0.67013888888888884</v>
      </c>
      <c r="F159" s="81">
        <f>E159-D159</f>
        <v>4.166666666666663E-2</v>
      </c>
      <c r="H159" s="78" t="s">
        <v>519</v>
      </c>
      <c r="I159" s="79">
        <f>SUM(I153:I158)</f>
        <v>0.46180555555555547</v>
      </c>
    </row>
    <row r="160" spans="1:9">
      <c r="A160" s="99"/>
      <c r="B160" s="80" t="s">
        <v>952</v>
      </c>
      <c r="C160" s="80" t="s">
        <v>510</v>
      </c>
      <c r="D160" s="81">
        <v>0.67013888888888884</v>
      </c>
      <c r="E160" s="81">
        <v>0.71875</v>
      </c>
      <c r="F160" s="81">
        <f>E160-D160</f>
        <v>4.861111111111116E-2</v>
      </c>
      <c r="I160" s="84"/>
    </row>
    <row r="161" spans="1:9">
      <c r="A161" s="99"/>
      <c r="B161" s="80" t="s">
        <v>953</v>
      </c>
      <c r="C161" s="80" t="s">
        <v>504</v>
      </c>
      <c r="D161" s="81">
        <v>0.71875</v>
      </c>
      <c r="E161" s="81">
        <v>0.75</v>
      </c>
      <c r="F161" s="81">
        <f>E161-D161</f>
        <v>3.125E-2</v>
      </c>
      <c r="I161" s="84"/>
    </row>
    <row r="162" spans="1:9">
      <c r="A162" s="99"/>
      <c r="B162" s="80" t="s">
        <v>954</v>
      </c>
      <c r="C162" s="80" t="s">
        <v>504</v>
      </c>
      <c r="D162" s="81">
        <v>0.75</v>
      </c>
      <c r="E162" s="81">
        <v>0.79166666666666663</v>
      </c>
      <c r="F162" s="81">
        <f>E162-D162</f>
        <v>4.166666666666663E-2</v>
      </c>
    </row>
    <row r="163" spans="1:9">
      <c r="A163" s="99"/>
      <c r="B163" s="80" t="s">
        <v>955</v>
      </c>
      <c r="C163" s="80" t="s">
        <v>504</v>
      </c>
      <c r="D163" s="81">
        <v>0.79166666666666663</v>
      </c>
      <c r="E163" s="81">
        <v>0.8125</v>
      </c>
      <c r="F163" s="81">
        <f>E163-D163</f>
        <v>2.083333333333337E-2</v>
      </c>
    </row>
    <row r="164" spans="1:9">
      <c r="A164" s="99"/>
      <c r="B164" s="80" t="s">
        <v>956</v>
      </c>
      <c r="C164" s="80" t="s">
        <v>504</v>
      </c>
      <c r="D164" s="81">
        <v>0.8125</v>
      </c>
      <c r="E164" s="81">
        <v>0.86111111111111116</v>
      </c>
      <c r="F164" s="81">
        <f>E164-D164</f>
        <v>4.861111111111116E-2</v>
      </c>
    </row>
    <row r="165" spans="1:9">
      <c r="A165" s="99"/>
      <c r="B165" s="80"/>
      <c r="C165" s="80" t="s">
        <v>504</v>
      </c>
      <c r="D165" s="81">
        <v>0</v>
      </c>
      <c r="E165" s="81">
        <v>0</v>
      </c>
      <c r="F165" s="81">
        <f>E165-D165</f>
        <v>0</v>
      </c>
    </row>
    <row r="166" spans="1:9">
      <c r="A166" s="99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108 I123 I138 I153">
    <cfRule type="cellIs" dxfId="77" priority="25" operator="greaterThan">
      <formula>0.25</formula>
    </cfRule>
    <cfRule type="cellIs" dxfId="76" priority="26" operator="lessThan">
      <formula>0.25</formula>
    </cfRule>
  </conditionalFormatting>
  <conditionalFormatting sqref="I4 I19 I34 I49 I64 I79 I109 I124 I139 I154">
    <cfRule type="cellIs" dxfId="75" priority="22" operator="lessThan">
      <formula>0.0416666666666667</formula>
    </cfRule>
    <cfRule type="cellIs" dxfId="74" priority="23" operator="greaterThan">
      <formula>0.0416666666666667</formula>
    </cfRule>
    <cfRule type="cellIs" dxfId="73" priority="24" operator="greaterThan">
      <formula>0.0416666666666667</formula>
    </cfRule>
  </conditionalFormatting>
  <conditionalFormatting sqref="I5 I20 I35 I50 I65 I80 I110 I125 I140 I155">
    <cfRule type="cellIs" dxfId="72" priority="20" operator="lessThan">
      <formula>0.0833333333333333</formula>
    </cfRule>
    <cfRule type="cellIs" dxfId="71" priority="21" operator="greaterThan">
      <formula>0.0833333333333333</formula>
    </cfRule>
  </conditionalFormatting>
  <conditionalFormatting sqref="I6 I21 I36 I51 I66 I81 I111 I126 I141 I156">
    <cfRule type="cellIs" dxfId="70" priority="18" operator="lessThan">
      <formula>0.0416666666666667</formula>
    </cfRule>
    <cfRule type="cellIs" dxfId="69" priority="19" operator="greaterThan">
      <formula>0.0416666666666667</formula>
    </cfRule>
  </conditionalFormatting>
  <conditionalFormatting sqref="I7 I22 I37 I52 I67 I82 I112 I127 I142 I157">
    <cfRule type="cellIs" dxfId="68" priority="16" operator="lessThan">
      <formula>0.0416666666666667</formula>
    </cfRule>
    <cfRule type="cellIs" dxfId="67" priority="17" operator="greaterThan">
      <formula>0.0416666666666667</formula>
    </cfRule>
  </conditionalFormatting>
  <conditionalFormatting sqref="I8 I23 I38 I53 I68 I83 I113 I128 I143 I158">
    <cfRule type="cellIs" dxfId="66" priority="14" operator="lessThan">
      <formula>0.0625</formula>
    </cfRule>
    <cfRule type="cellIs" dxfId="65" priority="15" operator="greaterThan">
      <formula>0.0625</formula>
    </cfRule>
  </conditionalFormatting>
  <conditionalFormatting sqref="I93">
    <cfRule type="cellIs" dxfId="64" priority="12" operator="greaterThan">
      <formula>0.25</formula>
    </cfRule>
    <cfRule type="cellIs" dxfId="63" priority="13" operator="lessThan">
      <formula>0.25</formula>
    </cfRule>
  </conditionalFormatting>
  <conditionalFormatting sqref="I94">
    <cfRule type="cellIs" dxfId="62" priority="9" operator="lessThan">
      <formula>0.0416666666666667</formula>
    </cfRule>
    <cfRule type="cellIs" dxfId="61" priority="10" operator="greaterThan">
      <formula>0.0416666666666667</formula>
    </cfRule>
    <cfRule type="cellIs" dxfId="60" priority="11" operator="greaterThan">
      <formula>0.0416666666666667</formula>
    </cfRule>
  </conditionalFormatting>
  <conditionalFormatting sqref="I95">
    <cfRule type="cellIs" dxfId="59" priority="7" operator="lessThan">
      <formula>0.0833333333333333</formula>
    </cfRule>
    <cfRule type="cellIs" dxfId="58" priority="8" operator="greaterThan">
      <formula>0.0833333333333333</formula>
    </cfRule>
  </conditionalFormatting>
  <conditionalFormatting sqref="I96">
    <cfRule type="cellIs" dxfId="57" priority="5" operator="lessThan">
      <formula>0.0416666666666667</formula>
    </cfRule>
    <cfRule type="cellIs" dxfId="56" priority="6" operator="greaterThan">
      <formula>0.0416666666666667</formula>
    </cfRule>
  </conditionalFormatting>
  <conditionalFormatting sqref="I97">
    <cfRule type="cellIs" dxfId="55" priority="3" operator="lessThan">
      <formula>0.0416666666666667</formula>
    </cfRule>
    <cfRule type="cellIs" dxfId="54" priority="4" operator="greaterThan">
      <formula>0.0416666666666667</formula>
    </cfRule>
  </conditionalFormatting>
  <conditionalFormatting sqref="I98">
    <cfRule type="cellIs" dxfId="53" priority="1" operator="lessThan">
      <formula>0.0625</formula>
    </cfRule>
    <cfRule type="cellIs" dxfId="52" priority="2" operator="greaterThan">
      <formula>0.0625</formula>
    </cfRule>
  </conditionalFormatting>
  <dataValidations count="1">
    <dataValidation type="list" allowBlank="1" showInputMessage="1" showErrorMessage="1" sqref="C2:C26 C28:C166" xr:uid="{51013975-A471-4B15-BCF1-8D9CBC6A43F1}">
      <formula1>$Q$1:$Q$7</formula1>
    </dataValidation>
  </dataValidation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7E2B6-6DCC-4C02-B6AC-CCA2DE26CDBC}">
  <dimension ref="A1:Q166"/>
  <sheetViews>
    <sheetView topLeftCell="A6" workbookViewId="0">
      <selection activeCell="G15" sqref="G15:H15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99" t="s">
        <v>47</v>
      </c>
      <c r="B2" s="80" t="s">
        <v>565</v>
      </c>
      <c r="C2" s="80" t="s">
        <v>508</v>
      </c>
      <c r="D2" s="81">
        <v>0.36458333333333331</v>
      </c>
      <c r="E2" s="81">
        <v>0.37152777777777773</v>
      </c>
      <c r="F2" s="81">
        <f>E2-D2</f>
        <v>6.9444444444444198E-3</v>
      </c>
      <c r="H2" s="79" t="s">
        <v>505</v>
      </c>
      <c r="I2" s="79" t="s">
        <v>506</v>
      </c>
      <c r="Q2" t="s">
        <v>504</v>
      </c>
    </row>
    <row r="3" spans="1:17">
      <c r="A3" s="99"/>
      <c r="B3" s="80" t="s">
        <v>957</v>
      </c>
      <c r="C3" s="80" t="s">
        <v>504</v>
      </c>
      <c r="D3" s="81">
        <v>0.37152777777777773</v>
      </c>
      <c r="E3" s="81">
        <v>0.3888888888888889</v>
      </c>
      <c r="F3" s="81">
        <f>E3-D3</f>
        <v>1.736111111111116E-2</v>
      </c>
      <c r="H3" s="83" t="s">
        <v>504</v>
      </c>
      <c r="I3" s="81">
        <f>SUMIFS(F2:F16, C2:C16,H3)</f>
        <v>0.31944444444444436</v>
      </c>
      <c r="K3" s="82" t="s">
        <v>632</v>
      </c>
      <c r="Q3" t="s">
        <v>508</v>
      </c>
    </row>
    <row r="4" spans="1:17">
      <c r="A4" s="99"/>
      <c r="B4" s="80" t="s">
        <v>808</v>
      </c>
      <c r="C4" s="80" t="s">
        <v>513</v>
      </c>
      <c r="D4" s="81">
        <v>0.3888888888888889</v>
      </c>
      <c r="E4" s="81">
        <v>0.39583333333333331</v>
      </c>
      <c r="F4" s="81">
        <f>E4-D4</f>
        <v>6.9444444444444198E-3</v>
      </c>
      <c r="H4" s="83" t="s">
        <v>508</v>
      </c>
      <c r="I4" s="81">
        <f>SUMIFS(F2:F16, C2:C16,H4)</f>
        <v>6.9444444444444198E-3</v>
      </c>
      <c r="K4" t="s">
        <v>958</v>
      </c>
      <c r="Q4" t="s">
        <v>510</v>
      </c>
    </row>
    <row r="5" spans="1:17">
      <c r="A5" s="99"/>
      <c r="B5" s="80" t="s">
        <v>959</v>
      </c>
      <c r="C5" s="80" t="s">
        <v>504</v>
      </c>
      <c r="D5" s="81">
        <v>0.39583333333333331</v>
      </c>
      <c r="E5" s="81">
        <v>0.51736111111111105</v>
      </c>
      <c r="F5" s="81">
        <f>E5-D5</f>
        <v>0.12152777777777773</v>
      </c>
      <c r="H5" s="83" t="s">
        <v>510</v>
      </c>
      <c r="I5" s="81">
        <f>SUMIFS(F2:F16, C2:C16,H5)</f>
        <v>4.1666666666666741E-2</v>
      </c>
      <c r="Q5" t="s">
        <v>513</v>
      </c>
    </row>
    <row r="6" spans="1:17">
      <c r="A6" s="99"/>
      <c r="B6" s="80" t="s">
        <v>660</v>
      </c>
      <c r="C6" s="80" t="s">
        <v>512</v>
      </c>
      <c r="D6" s="81">
        <v>0.52430555555555558</v>
      </c>
      <c r="E6" s="81">
        <v>0.55902777777777779</v>
      </c>
      <c r="F6" s="81">
        <f>E6-D6</f>
        <v>3.472222222222221E-2</v>
      </c>
      <c r="H6" s="83" t="s">
        <v>513</v>
      </c>
      <c r="I6" s="81">
        <f>SUMIFS(F2:F16, C2:C16,H6)</f>
        <v>1.388888888888884E-2</v>
      </c>
      <c r="Q6" t="s">
        <v>512</v>
      </c>
    </row>
    <row r="7" spans="1:17">
      <c r="A7" s="99"/>
      <c r="B7" s="80" t="s">
        <v>518</v>
      </c>
      <c r="C7" s="80" t="s">
        <v>516</v>
      </c>
      <c r="D7" s="81">
        <v>0.56944444444444442</v>
      </c>
      <c r="E7" s="81">
        <v>0.59375</v>
      </c>
      <c r="F7" s="81">
        <f>E7-D7</f>
        <v>2.430555555555558E-2</v>
      </c>
      <c r="H7" s="83" t="s">
        <v>512</v>
      </c>
      <c r="I7" s="81">
        <f>SUMIFS(F2:F16, C2:C16,H7)</f>
        <v>3.472222222222221E-2</v>
      </c>
      <c r="Q7" t="s">
        <v>516</v>
      </c>
    </row>
    <row r="8" spans="1:17">
      <c r="A8" s="99"/>
      <c r="B8" s="80" t="s">
        <v>528</v>
      </c>
      <c r="C8" s="80" t="s">
        <v>513</v>
      </c>
      <c r="D8" s="81">
        <v>0.59722222222222221</v>
      </c>
      <c r="E8" s="81">
        <v>0.60416666666666663</v>
      </c>
      <c r="F8" s="81">
        <f>E8-D8</f>
        <v>6.9444444444444198E-3</v>
      </c>
      <c r="H8" s="83" t="s">
        <v>516</v>
      </c>
      <c r="I8" s="81">
        <f>SUMIFS(F2:F16, C2:C16,H8)</f>
        <v>3.1250000000000111E-2</v>
      </c>
    </row>
    <row r="9" spans="1:17">
      <c r="A9" s="99"/>
      <c r="B9" s="80" t="s">
        <v>960</v>
      </c>
      <c r="C9" s="80" t="s">
        <v>504</v>
      </c>
      <c r="D9" s="81">
        <v>0.60416666666666663</v>
      </c>
      <c r="E9" s="81">
        <v>0.6875</v>
      </c>
      <c r="F9" s="81">
        <f>E9-D9</f>
        <v>8.333333333333337E-2</v>
      </c>
      <c r="H9" s="78" t="s">
        <v>519</v>
      </c>
      <c r="I9" s="79">
        <f>SUM(I3:I8)</f>
        <v>0.44791666666666669</v>
      </c>
    </row>
    <row r="10" spans="1:17">
      <c r="A10" s="99"/>
      <c r="B10" s="80" t="s">
        <v>590</v>
      </c>
      <c r="C10" s="80" t="s">
        <v>516</v>
      </c>
      <c r="D10" s="81">
        <v>0.6875</v>
      </c>
      <c r="E10" s="81">
        <v>0.69444444444444453</v>
      </c>
      <c r="F10" s="81">
        <f>E10-D10</f>
        <v>6.9444444444445308E-3</v>
      </c>
      <c r="I10" s="84"/>
    </row>
    <row r="11" spans="1:17">
      <c r="A11" s="99"/>
      <c r="B11" s="80" t="s">
        <v>961</v>
      </c>
      <c r="C11" s="80" t="s">
        <v>504</v>
      </c>
      <c r="D11" s="81">
        <v>0.69444444444444453</v>
      </c>
      <c r="E11" s="81">
        <v>0.79166666666666663</v>
      </c>
      <c r="F11" s="81">
        <f>E11-D11</f>
        <v>9.7222222222222099E-2</v>
      </c>
      <c r="I11" s="84"/>
    </row>
    <row r="12" spans="1:17">
      <c r="A12" s="99"/>
      <c r="B12" s="80" t="s">
        <v>962</v>
      </c>
      <c r="C12" s="80" t="s">
        <v>510</v>
      </c>
      <c r="D12" s="81">
        <v>0.79166666666666663</v>
      </c>
      <c r="E12" s="81">
        <v>0.83333333333333337</v>
      </c>
      <c r="F12" s="81">
        <f>E12-D12</f>
        <v>4.1666666666666741E-2</v>
      </c>
    </row>
    <row r="13" spans="1:17">
      <c r="A13" s="99"/>
      <c r="B13" s="80"/>
      <c r="C13" s="80"/>
      <c r="D13" s="81"/>
      <c r="E13" s="81"/>
      <c r="F13" s="81">
        <f>E13-D13</f>
        <v>0</v>
      </c>
    </row>
    <row r="14" spans="1:17">
      <c r="A14" s="99"/>
      <c r="B14" s="80"/>
      <c r="C14" s="80"/>
      <c r="D14" s="81"/>
      <c r="E14" s="81"/>
      <c r="F14" s="81">
        <f>E14-D14</f>
        <v>0</v>
      </c>
    </row>
    <row r="15" spans="1:17">
      <c r="A15" s="99"/>
      <c r="B15" s="80"/>
      <c r="C15" s="80"/>
      <c r="D15" s="81"/>
      <c r="E15" s="81"/>
      <c r="F15" s="81">
        <f>E15-D15</f>
        <v>0</v>
      </c>
    </row>
    <row r="16" spans="1:17">
      <c r="A16" s="99"/>
      <c r="B16" s="80"/>
      <c r="C16" s="80"/>
      <c r="D16" s="81"/>
      <c r="E16" s="81"/>
      <c r="F16" s="81">
        <f>E16-D16</f>
        <v>0</v>
      </c>
    </row>
    <row r="17" spans="1:11">
      <c r="A17" s="99" t="s">
        <v>9</v>
      </c>
      <c r="B17" t="s">
        <v>963</v>
      </c>
      <c r="C17" s="80" t="s">
        <v>504</v>
      </c>
      <c r="D17" s="81">
        <v>0.36458333333333331</v>
      </c>
      <c r="E17" s="81">
        <v>0.3888888888888889</v>
      </c>
      <c r="F17" s="81">
        <f>E17-D17</f>
        <v>2.430555555555558E-2</v>
      </c>
      <c r="H17" s="79" t="s">
        <v>505</v>
      </c>
      <c r="I17" s="79" t="s">
        <v>506</v>
      </c>
      <c r="K17" s="82" t="s">
        <v>632</v>
      </c>
    </row>
    <row r="18" spans="1:11">
      <c r="A18" s="99"/>
      <c r="B18" s="80" t="s">
        <v>528</v>
      </c>
      <c r="C18" s="80" t="s">
        <v>513</v>
      </c>
      <c r="D18" s="81">
        <v>0.3888888888888889</v>
      </c>
      <c r="E18" s="81">
        <v>0.39583333333333331</v>
      </c>
      <c r="F18" s="81">
        <f>E18-D18</f>
        <v>6.9444444444444198E-3</v>
      </c>
      <c r="H18" s="83" t="s">
        <v>504</v>
      </c>
      <c r="I18" s="81">
        <f>SUMIFS(F17:F31, C17:C31,H18)</f>
        <v>0.3500000000000002</v>
      </c>
      <c r="K18" t="s">
        <v>814</v>
      </c>
    </row>
    <row r="19" spans="1:11">
      <c r="A19" s="99"/>
      <c r="B19" t="s">
        <v>964</v>
      </c>
      <c r="C19" s="80" t="s">
        <v>504</v>
      </c>
      <c r="D19" s="81">
        <v>0.39583333333333331</v>
      </c>
      <c r="E19" s="81">
        <v>0.4375</v>
      </c>
      <c r="F19" s="81">
        <f>E19-D19</f>
        <v>4.1666666666666685E-2</v>
      </c>
      <c r="H19" s="83" t="s">
        <v>508</v>
      </c>
      <c r="I19" s="81">
        <f>SUMIFS(F17:F31, C17:C31,H19)</f>
        <v>0</v>
      </c>
    </row>
    <row r="20" spans="1:11">
      <c r="A20" s="99"/>
      <c r="B20" s="80" t="s">
        <v>520</v>
      </c>
      <c r="C20" s="80" t="s">
        <v>516</v>
      </c>
      <c r="D20" s="81">
        <v>0.4375</v>
      </c>
      <c r="E20" s="81">
        <v>0.44791666666666669</v>
      </c>
      <c r="F20" s="81">
        <f>E20-D20</f>
        <v>1.0416666666666685E-2</v>
      </c>
      <c r="H20" s="83" t="s">
        <v>510</v>
      </c>
      <c r="I20" s="81">
        <f>SUMIFS(F17:F31, C17:C31,H20)</f>
        <v>8.6805555555555469E-2</v>
      </c>
    </row>
    <row r="21" spans="1:11">
      <c r="A21" s="99"/>
      <c r="B21" t="s">
        <v>965</v>
      </c>
      <c r="C21" s="80" t="s">
        <v>504</v>
      </c>
      <c r="D21" s="81">
        <v>0.44791666666666669</v>
      </c>
      <c r="E21" s="81">
        <v>0.52083333333333337</v>
      </c>
      <c r="F21" s="81">
        <f>E21-D21</f>
        <v>7.2916666666666685E-2</v>
      </c>
      <c r="H21" s="83" t="s">
        <v>513</v>
      </c>
      <c r="I21" s="81">
        <f>SUMIFS(F17:F31, C17:C31,H21)</f>
        <v>1.7361111111111049E-2</v>
      </c>
    </row>
    <row r="22" spans="1:11">
      <c r="A22" s="99"/>
      <c r="B22" s="80" t="s">
        <v>966</v>
      </c>
      <c r="C22" s="80" t="s">
        <v>512</v>
      </c>
      <c r="D22" s="81">
        <v>0.52083333333333337</v>
      </c>
      <c r="E22" s="81">
        <v>0.56944444444444442</v>
      </c>
      <c r="F22" s="81">
        <f>E22-D22</f>
        <v>4.8611111111111049E-2</v>
      </c>
      <c r="H22" s="83" t="s">
        <v>512</v>
      </c>
      <c r="I22" s="81">
        <f>SUMIFS(F17:F31, C17:C31,H22)</f>
        <v>6.944444444444442E-2</v>
      </c>
    </row>
    <row r="23" spans="1:11">
      <c r="A23" s="99"/>
      <c r="B23" s="80" t="s">
        <v>518</v>
      </c>
      <c r="C23" s="80" t="s">
        <v>516</v>
      </c>
      <c r="D23" s="81">
        <v>0.56944444444444442</v>
      </c>
      <c r="E23" s="81">
        <v>0.59375</v>
      </c>
      <c r="F23" s="81">
        <f>E23-D23</f>
        <v>2.430555555555558E-2</v>
      </c>
      <c r="H23" s="83" t="s">
        <v>516</v>
      </c>
      <c r="I23" s="81">
        <f>SUMIFS(F17:F31, C17:C31,H23)</f>
        <v>4.5138888888888895E-2</v>
      </c>
    </row>
    <row r="24" spans="1:11">
      <c r="A24" s="99"/>
      <c r="B24" t="s">
        <v>528</v>
      </c>
      <c r="C24" s="80" t="s">
        <v>513</v>
      </c>
      <c r="D24" s="81">
        <v>0.59375</v>
      </c>
      <c r="E24" s="81">
        <v>0.60416666666666663</v>
      </c>
      <c r="F24" s="81">
        <f>E24-D24</f>
        <v>1.041666666666663E-2</v>
      </c>
      <c r="H24" s="78" t="s">
        <v>519</v>
      </c>
      <c r="I24" s="79">
        <f>SUM(I18:I23)</f>
        <v>0.56875000000000009</v>
      </c>
    </row>
    <row r="25" spans="1:11">
      <c r="A25" s="99"/>
      <c r="B25" s="80" t="s">
        <v>967</v>
      </c>
      <c r="C25" s="80" t="s">
        <v>504</v>
      </c>
      <c r="D25" s="81">
        <v>0.60416666666666663</v>
      </c>
      <c r="E25" s="81">
        <v>0.6875</v>
      </c>
      <c r="F25" s="81">
        <f>E25-D25</f>
        <v>8.333333333333337E-2</v>
      </c>
      <c r="I25" s="84"/>
    </row>
    <row r="26" spans="1:11">
      <c r="A26" s="99"/>
      <c r="B26" s="80" t="s">
        <v>521</v>
      </c>
      <c r="C26" s="80" t="s">
        <v>516</v>
      </c>
      <c r="D26" s="81">
        <v>0.6875</v>
      </c>
      <c r="E26" s="81">
        <v>0.69791666666666663</v>
      </c>
      <c r="F26" s="81">
        <f>E26-D26</f>
        <v>1.041666666666663E-2</v>
      </c>
      <c r="I26" s="84"/>
    </row>
    <row r="27" spans="1:11">
      <c r="A27" s="99"/>
      <c r="B27" s="80" t="s">
        <v>968</v>
      </c>
      <c r="C27" s="80" t="s">
        <v>504</v>
      </c>
      <c r="D27" s="81">
        <v>0.70138888888888884</v>
      </c>
      <c r="E27" s="81">
        <v>0.78125</v>
      </c>
      <c r="F27" s="81">
        <f>E27-D27</f>
        <v>7.986111111111116E-2</v>
      </c>
    </row>
    <row r="28" spans="1:11">
      <c r="A28" s="99"/>
      <c r="B28" s="80" t="s">
        <v>969</v>
      </c>
      <c r="C28" s="80" t="s">
        <v>504</v>
      </c>
      <c r="D28" s="81">
        <v>0.78125</v>
      </c>
      <c r="E28" s="81">
        <v>0.8125</v>
      </c>
      <c r="F28" s="81">
        <f>E28-D28</f>
        <v>3.125E-2</v>
      </c>
    </row>
    <row r="29" spans="1:11">
      <c r="A29" s="99"/>
      <c r="B29" s="80" t="s">
        <v>889</v>
      </c>
      <c r="C29" s="80" t="s">
        <v>512</v>
      </c>
      <c r="D29" s="81">
        <v>0.8125</v>
      </c>
      <c r="E29" s="81">
        <v>0.83333333333333337</v>
      </c>
      <c r="F29" s="81">
        <f>E29-D29</f>
        <v>2.083333333333337E-2</v>
      </c>
    </row>
    <row r="30" spans="1:11">
      <c r="A30" s="99"/>
      <c r="B30" s="80" t="s">
        <v>970</v>
      </c>
      <c r="C30" s="80" t="s">
        <v>510</v>
      </c>
      <c r="D30" s="81">
        <v>0.89583333333333337</v>
      </c>
      <c r="E30" s="81">
        <v>0.98263888888888884</v>
      </c>
      <c r="F30" s="81">
        <f>E30-D30</f>
        <v>8.6805555555555469E-2</v>
      </c>
    </row>
    <row r="31" spans="1:11">
      <c r="A31" s="99"/>
      <c r="B31" s="80" t="s">
        <v>971</v>
      </c>
      <c r="C31" s="80" t="s">
        <v>504</v>
      </c>
      <c r="D31" s="81">
        <v>0.98263888888888884</v>
      </c>
      <c r="E31" s="81">
        <v>0.99930555555555556</v>
      </c>
      <c r="F31" s="81">
        <f>E31-D31</f>
        <v>1.6666666666666718E-2</v>
      </c>
    </row>
    <row r="32" spans="1:11">
      <c r="A32" s="99" t="s">
        <v>13</v>
      </c>
      <c r="B32" s="80" t="s">
        <v>528</v>
      </c>
      <c r="C32" s="80" t="s">
        <v>513</v>
      </c>
      <c r="D32" s="81">
        <v>0.3888888888888889</v>
      </c>
      <c r="E32" s="81">
        <v>0.39583333333333331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99"/>
      <c r="B33" s="80" t="s">
        <v>972</v>
      </c>
      <c r="C33" s="80" t="s">
        <v>504</v>
      </c>
      <c r="D33" s="81">
        <v>0.39583333333333331</v>
      </c>
      <c r="E33" s="81">
        <v>0.4375</v>
      </c>
      <c r="F33" s="81">
        <f>E33-D33</f>
        <v>4.1666666666666685E-2</v>
      </c>
      <c r="H33" s="83" t="s">
        <v>504</v>
      </c>
      <c r="I33" s="81">
        <f>SUMIFS(F32:F46, C32:C46,H33)</f>
        <v>0.2951388888888889</v>
      </c>
    </row>
    <row r="34" spans="1:11">
      <c r="A34" s="99"/>
      <c r="B34" s="18" t="s">
        <v>973</v>
      </c>
      <c r="C34" s="80" t="s">
        <v>504</v>
      </c>
      <c r="D34" s="81">
        <v>0.4375</v>
      </c>
      <c r="E34" s="81">
        <v>0.51736111111111105</v>
      </c>
      <c r="F34" s="81">
        <f>E34-D34</f>
        <v>7.9861111111111049E-2</v>
      </c>
      <c r="H34" s="83" t="s">
        <v>508</v>
      </c>
      <c r="I34" s="81">
        <f>SUMIFS(F32:F46, C32:C46,H34)</f>
        <v>0</v>
      </c>
    </row>
    <row r="35" spans="1:11">
      <c r="A35" s="99"/>
      <c r="B35" s="80" t="s">
        <v>531</v>
      </c>
      <c r="C35" s="80" t="s">
        <v>512</v>
      </c>
      <c r="D35" s="81">
        <v>0.52083333333333337</v>
      </c>
      <c r="E35" s="81">
        <v>0.56944444444444442</v>
      </c>
      <c r="F35" s="81">
        <f>E35-D35</f>
        <v>4.8611111111111049E-2</v>
      </c>
      <c r="H35" s="83" t="s">
        <v>510</v>
      </c>
      <c r="I35" s="81">
        <f>SUMIFS(F32:F46, C32:C46,H35)</f>
        <v>0</v>
      </c>
    </row>
    <row r="36" spans="1:11">
      <c r="A36" s="99"/>
      <c r="B36" s="80" t="s">
        <v>518</v>
      </c>
      <c r="C36" s="80" t="s">
        <v>516</v>
      </c>
      <c r="D36" s="81">
        <v>0.56944444444444442</v>
      </c>
      <c r="E36" s="81">
        <v>0.59375</v>
      </c>
      <c r="F36" s="81">
        <f>E36-D36</f>
        <v>2.430555555555558E-2</v>
      </c>
      <c r="H36" s="83" t="s">
        <v>513</v>
      </c>
      <c r="I36" s="81">
        <f>SUMIFS(F32:F46, C32:C46,H36)</f>
        <v>6.9444444444444198E-3</v>
      </c>
      <c r="K36" s="82" t="s">
        <v>632</v>
      </c>
    </row>
    <row r="37" spans="1:11">
      <c r="A37" s="99"/>
      <c r="B37" s="80" t="s">
        <v>974</v>
      </c>
      <c r="C37" s="80" t="s">
        <v>504</v>
      </c>
      <c r="D37" s="81">
        <v>0.60416666666666663</v>
      </c>
      <c r="E37" s="81">
        <v>0.77777777777777779</v>
      </c>
      <c r="F37" s="81">
        <f>E37-D37</f>
        <v>0.17361111111111116</v>
      </c>
      <c r="H37" s="83" t="s">
        <v>512</v>
      </c>
      <c r="I37" s="81">
        <f>SUMIFS(F32:F46, C32:C46,H37)</f>
        <v>4.8611111111111049E-2</v>
      </c>
      <c r="K37" s="80" t="s">
        <v>975</v>
      </c>
    </row>
    <row r="38" spans="1:11">
      <c r="A38" s="99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2.430555555555558E-2</v>
      </c>
    </row>
    <row r="39" spans="1:11">
      <c r="A39" s="99"/>
      <c r="B39" s="18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0.37499999999999994</v>
      </c>
    </row>
    <row r="40" spans="1:11">
      <c r="A40" s="99"/>
      <c r="B40" s="80"/>
      <c r="C40" s="80"/>
      <c r="D40" s="81"/>
      <c r="E40" s="81"/>
      <c r="F40" s="81">
        <f>E40-D40</f>
        <v>0</v>
      </c>
      <c r="I40" s="84"/>
    </row>
    <row r="41" spans="1:11">
      <c r="A41" s="99"/>
      <c r="B41" s="80"/>
      <c r="C41" s="80"/>
      <c r="D41" s="81"/>
      <c r="E41" s="81"/>
      <c r="F41" s="81">
        <f>E41-D41</f>
        <v>0</v>
      </c>
      <c r="I41" s="84"/>
    </row>
    <row r="42" spans="1:11">
      <c r="A42" s="99"/>
      <c r="B42" s="80"/>
      <c r="C42" s="80"/>
      <c r="D42" s="81"/>
      <c r="E42" s="81"/>
      <c r="F42" s="81">
        <f>E42-D42</f>
        <v>0</v>
      </c>
    </row>
    <row r="43" spans="1:11">
      <c r="A43" s="99"/>
      <c r="B43" s="80"/>
      <c r="C43" s="80"/>
      <c r="D43" s="81"/>
      <c r="E43" s="81"/>
      <c r="F43" s="81">
        <f>E43-D43</f>
        <v>0</v>
      </c>
    </row>
    <row r="44" spans="1:11">
      <c r="A44" s="99"/>
      <c r="B44" s="80"/>
      <c r="C44" s="80"/>
      <c r="D44" s="81"/>
      <c r="E44" s="81"/>
      <c r="F44" s="81">
        <f>E44-D44</f>
        <v>0</v>
      </c>
    </row>
    <row r="45" spans="1:11">
      <c r="A45" s="99"/>
      <c r="B45" s="80"/>
      <c r="C45" s="80"/>
      <c r="D45" s="81"/>
      <c r="E45" s="81"/>
      <c r="F45" s="81">
        <f>E45-D45</f>
        <v>0</v>
      </c>
    </row>
    <row r="46" spans="1:11">
      <c r="A46" s="99"/>
      <c r="B46" s="80"/>
      <c r="C46" s="80"/>
      <c r="D46" s="81"/>
      <c r="E46" s="81"/>
      <c r="F46" s="81">
        <f>E46-D46</f>
        <v>0</v>
      </c>
    </row>
    <row r="47" spans="1:11">
      <c r="A47" s="99" t="s">
        <v>16</v>
      </c>
      <c r="B47" s="80" t="s">
        <v>565</v>
      </c>
      <c r="C47" s="80" t="s">
        <v>508</v>
      </c>
      <c r="D47" s="81">
        <v>0.375</v>
      </c>
      <c r="E47" s="81">
        <v>0.3888888888888889</v>
      </c>
      <c r="F47" s="81">
        <f>E47-D47</f>
        <v>1.3888888888888895E-2</v>
      </c>
      <c r="H47" s="79" t="s">
        <v>505</v>
      </c>
      <c r="I47" s="79" t="s">
        <v>506</v>
      </c>
      <c r="K47" s="82" t="s">
        <v>632</v>
      </c>
    </row>
    <row r="48" spans="1:11">
      <c r="A48" s="99"/>
      <c r="B48" s="80" t="s">
        <v>528</v>
      </c>
      <c r="C48" s="80" t="s">
        <v>513</v>
      </c>
      <c r="D48" s="81">
        <v>0.3888888888888889</v>
      </c>
      <c r="E48" s="81">
        <v>0.39583333333333331</v>
      </c>
      <c r="F48" s="81">
        <f>E48-D48</f>
        <v>6.9444444444444198E-3</v>
      </c>
      <c r="H48" s="83" t="s">
        <v>504</v>
      </c>
      <c r="I48" s="81">
        <f>SUMIFS(F47:F61, C47:C61,H48)</f>
        <v>0.29513888888888895</v>
      </c>
      <c r="K48" t="s">
        <v>829</v>
      </c>
    </row>
    <row r="49" spans="1:11">
      <c r="A49" s="99"/>
      <c r="B49" s="80" t="s">
        <v>976</v>
      </c>
      <c r="C49" s="80" t="s">
        <v>504</v>
      </c>
      <c r="D49" s="81">
        <v>0.41666666666666669</v>
      </c>
      <c r="E49" s="81">
        <v>0.4375</v>
      </c>
      <c r="F49" s="81">
        <f>E49-D49</f>
        <v>2.0833333333333315E-2</v>
      </c>
      <c r="H49" s="83" t="s">
        <v>508</v>
      </c>
      <c r="I49" s="81">
        <f>SUMIFS(F47:F61, C47:C61,H49)</f>
        <v>3.4722222222222265E-2</v>
      </c>
      <c r="K49" t="s">
        <v>977</v>
      </c>
    </row>
    <row r="50" spans="1:11">
      <c r="A50" s="99"/>
      <c r="B50" s="80" t="s">
        <v>520</v>
      </c>
      <c r="C50" s="80" t="s">
        <v>516</v>
      </c>
      <c r="D50" s="81">
        <v>0.4375</v>
      </c>
      <c r="E50" s="81">
        <v>0.44444444444444442</v>
      </c>
      <c r="F50" s="81">
        <f>E50-D50</f>
        <v>6.9444444444444198E-3</v>
      </c>
      <c r="H50" s="83" t="s">
        <v>510</v>
      </c>
      <c r="I50" s="81">
        <f>SUMIFS(F47:F61, C47:C61,H50)</f>
        <v>0</v>
      </c>
    </row>
    <row r="51" spans="1:11">
      <c r="A51" s="99"/>
      <c r="B51" s="80" t="s">
        <v>978</v>
      </c>
      <c r="C51" s="80" t="s">
        <v>504</v>
      </c>
      <c r="D51" s="81">
        <v>0.44791666666666669</v>
      </c>
      <c r="E51" s="81">
        <v>0.52083333333333337</v>
      </c>
      <c r="F51" s="81">
        <f>E51-D51</f>
        <v>7.2916666666666685E-2</v>
      </c>
      <c r="H51" s="83" t="s">
        <v>513</v>
      </c>
      <c r="I51" s="81">
        <f>SUMIFS(F47:F61, C47:C61,H51)</f>
        <v>1.7361111111111049E-2</v>
      </c>
    </row>
    <row r="52" spans="1:11">
      <c r="A52" s="99"/>
      <c r="B52" s="80" t="s">
        <v>610</v>
      </c>
      <c r="C52" s="80" t="s">
        <v>512</v>
      </c>
      <c r="D52" s="81">
        <v>0.52083333333333337</v>
      </c>
      <c r="E52" s="81">
        <v>0.56944444444444442</v>
      </c>
      <c r="F52" s="81">
        <f>E52-D52</f>
        <v>4.8611111111111049E-2</v>
      </c>
      <c r="H52" s="83" t="s">
        <v>512</v>
      </c>
      <c r="I52" s="81">
        <f>SUMIFS(F47:F61, C47:C61,H52)</f>
        <v>4.8611111111111049E-2</v>
      </c>
    </row>
    <row r="53" spans="1:11">
      <c r="A53" s="99"/>
      <c r="B53" s="80" t="s">
        <v>518</v>
      </c>
      <c r="C53" s="80" t="s">
        <v>516</v>
      </c>
      <c r="D53" s="81">
        <v>0.56944444444444442</v>
      </c>
      <c r="E53" s="81">
        <v>0.59027777777777779</v>
      </c>
      <c r="F53" s="81">
        <f>E53-D53</f>
        <v>2.083333333333337E-2</v>
      </c>
      <c r="H53" s="83" t="s">
        <v>516</v>
      </c>
      <c r="I53" s="81">
        <f>SUMIFS(F47:F61, C47:C61,H53)</f>
        <v>4.1666666666666852E-2</v>
      </c>
    </row>
    <row r="54" spans="1:11">
      <c r="A54" s="99"/>
      <c r="B54" s="80" t="s">
        <v>979</v>
      </c>
      <c r="C54" s="80" t="s">
        <v>513</v>
      </c>
      <c r="D54" s="81">
        <v>0.59375</v>
      </c>
      <c r="E54" s="81">
        <v>0.60416666666666663</v>
      </c>
      <c r="F54" s="81">
        <f>E54-D54</f>
        <v>1.041666666666663E-2</v>
      </c>
      <c r="H54" s="78" t="s">
        <v>519</v>
      </c>
      <c r="I54" s="79">
        <f>SUM(I48:I53)</f>
        <v>0.43750000000000017</v>
      </c>
    </row>
    <row r="55" spans="1:11">
      <c r="A55" s="99"/>
      <c r="B55" s="80" t="s">
        <v>980</v>
      </c>
      <c r="C55" s="80" t="s">
        <v>504</v>
      </c>
      <c r="D55" s="81">
        <v>0.60416666666666663</v>
      </c>
      <c r="E55" s="81">
        <v>0.68055555555555547</v>
      </c>
      <c r="F55" s="81">
        <f>E55-D55</f>
        <v>7.638888888888884E-2</v>
      </c>
      <c r="I55" s="84"/>
    </row>
    <row r="56" spans="1:11">
      <c r="A56" s="99"/>
      <c r="B56" s="80" t="s">
        <v>521</v>
      </c>
      <c r="C56" s="80" t="s">
        <v>516</v>
      </c>
      <c r="D56" s="81">
        <v>0.68055555555555547</v>
      </c>
      <c r="E56" s="81">
        <v>0.69444444444444453</v>
      </c>
      <c r="F56" s="81">
        <f>E56-D56</f>
        <v>1.3888888888889062E-2</v>
      </c>
      <c r="I56" s="84"/>
    </row>
    <row r="57" spans="1:11">
      <c r="A57" s="99"/>
      <c r="B57" s="80" t="s">
        <v>981</v>
      </c>
      <c r="C57" s="80" t="s">
        <v>504</v>
      </c>
      <c r="D57" s="81">
        <v>0.69791666666666663</v>
      </c>
      <c r="E57" s="81">
        <v>0.77083333333333337</v>
      </c>
      <c r="F57" s="81">
        <f>E57-D57</f>
        <v>7.2916666666666741E-2</v>
      </c>
    </row>
    <row r="58" spans="1:11">
      <c r="A58" s="99"/>
      <c r="B58" s="80" t="s">
        <v>982</v>
      </c>
      <c r="C58" s="80" t="s">
        <v>504</v>
      </c>
      <c r="D58" s="81">
        <v>0.78125</v>
      </c>
      <c r="E58" s="81">
        <v>0.8125</v>
      </c>
      <c r="F58" s="81">
        <f>E58-D58</f>
        <v>3.125E-2</v>
      </c>
      <c r="G58" t="s">
        <v>124</v>
      </c>
    </row>
    <row r="59" spans="1:11">
      <c r="A59" s="99"/>
      <c r="B59" s="80" t="s">
        <v>584</v>
      </c>
      <c r="C59" s="80" t="s">
        <v>508</v>
      </c>
      <c r="D59" s="81">
        <v>0.8125</v>
      </c>
      <c r="E59" s="81">
        <v>0.83333333333333337</v>
      </c>
      <c r="F59" s="81">
        <f>E59-D59</f>
        <v>2.083333333333337E-2</v>
      </c>
    </row>
    <row r="60" spans="1:11">
      <c r="A60" s="99"/>
      <c r="B60" s="80" t="s">
        <v>983</v>
      </c>
      <c r="C60" s="80" t="s">
        <v>504</v>
      </c>
      <c r="D60" s="81">
        <v>0.84027777777777779</v>
      </c>
      <c r="E60" s="81">
        <v>0.86111111111111116</v>
      </c>
      <c r="F60" s="81">
        <f>E60-D60</f>
        <v>2.083333333333337E-2</v>
      </c>
    </row>
    <row r="61" spans="1:11">
      <c r="A61" s="99"/>
      <c r="B61" s="80"/>
      <c r="C61" s="80"/>
      <c r="D61" s="81"/>
      <c r="E61" s="81"/>
      <c r="F61" s="81">
        <f>E61-D61</f>
        <v>0</v>
      </c>
    </row>
    <row r="62" spans="1:11">
      <c r="A62" s="99" t="s">
        <v>17</v>
      </c>
      <c r="B62" s="80" t="s">
        <v>565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11">
      <c r="A63" s="99"/>
      <c r="B63" s="80" t="s">
        <v>528</v>
      </c>
      <c r="C63" s="80" t="s">
        <v>513</v>
      </c>
      <c r="D63" s="81">
        <v>0.3888888888888889</v>
      </c>
      <c r="E63" s="81">
        <v>0.39583333333333331</v>
      </c>
      <c r="F63" s="81">
        <f>E63-D63</f>
        <v>6.9444444444444198E-3</v>
      </c>
      <c r="H63" s="83" t="s">
        <v>504</v>
      </c>
      <c r="I63" s="81">
        <f>SUMIFS(F62:F76, C62:C76,H63)</f>
        <v>0.36805555555555564</v>
      </c>
      <c r="K63" s="82" t="s">
        <v>632</v>
      </c>
    </row>
    <row r="64" spans="1:11">
      <c r="A64" s="99"/>
      <c r="B64" s="80" t="s">
        <v>984</v>
      </c>
      <c r="C64" s="80" t="s">
        <v>504</v>
      </c>
      <c r="D64" s="81">
        <v>0.39583333333333331</v>
      </c>
      <c r="E64" s="81">
        <v>0.51388888888888895</v>
      </c>
      <c r="F64" s="81">
        <f>E64-D64</f>
        <v>0.11805555555555564</v>
      </c>
      <c r="H64" s="83" t="s">
        <v>508</v>
      </c>
      <c r="I64" s="81">
        <f>SUMIFS(F62:F76, C62:C76,H64)</f>
        <v>1.3888888888888895E-2</v>
      </c>
      <c r="K64" t="s">
        <v>985</v>
      </c>
    </row>
    <row r="65" spans="1:11">
      <c r="A65" s="99"/>
      <c r="B65" s="80" t="s">
        <v>986</v>
      </c>
      <c r="C65" s="80" t="s">
        <v>512</v>
      </c>
      <c r="D65" s="81">
        <v>0.52083333333333337</v>
      </c>
      <c r="E65" s="81">
        <v>0.56944444444444442</v>
      </c>
      <c r="F65" s="81">
        <f>E65-D65</f>
        <v>4.8611111111111049E-2</v>
      </c>
      <c r="H65" s="83" t="s">
        <v>510</v>
      </c>
      <c r="I65" s="81">
        <f>SUMIFS(F62:F76, C62:C76,H65)</f>
        <v>0</v>
      </c>
    </row>
    <row r="66" spans="1:11">
      <c r="A66" s="99"/>
      <c r="B66" s="80" t="s">
        <v>518</v>
      </c>
      <c r="C66" s="80" t="s">
        <v>516</v>
      </c>
      <c r="D66" s="81">
        <v>0.56944444444444442</v>
      </c>
      <c r="E66" s="81">
        <v>0.59375</v>
      </c>
      <c r="F66" s="81">
        <f>E66-D66</f>
        <v>2.430555555555558E-2</v>
      </c>
      <c r="H66" s="83" t="s">
        <v>513</v>
      </c>
      <c r="I66" s="81">
        <f>SUMIFS(F62:F76, C62:C76,H66)</f>
        <v>1.7361111111111049E-2</v>
      </c>
    </row>
    <row r="67" spans="1:11">
      <c r="A67" s="99"/>
      <c r="B67" s="80" t="s">
        <v>987</v>
      </c>
      <c r="C67" s="80" t="s">
        <v>513</v>
      </c>
      <c r="D67" s="81">
        <v>0.59375</v>
      </c>
      <c r="E67" s="81">
        <v>0.60416666666666663</v>
      </c>
      <c r="F67" s="81">
        <f>E67-D67</f>
        <v>1.041666666666663E-2</v>
      </c>
      <c r="H67" s="83" t="s">
        <v>512</v>
      </c>
      <c r="I67" s="81">
        <f>SUMIFS(F62:F76, C62:C76,H67)</f>
        <v>4.8611111111111049E-2</v>
      </c>
    </row>
    <row r="68" spans="1:11">
      <c r="A68" s="99"/>
      <c r="B68" s="80" t="s">
        <v>988</v>
      </c>
      <c r="C68" s="80" t="s">
        <v>504</v>
      </c>
      <c r="D68" s="81">
        <v>0.60416666666666663</v>
      </c>
      <c r="E68" s="81">
        <v>0.85416666666666663</v>
      </c>
      <c r="F68" s="81">
        <f>E68-D68</f>
        <v>0.25</v>
      </c>
      <c r="H68" s="83" t="s">
        <v>516</v>
      </c>
      <c r="I68" s="81">
        <f>SUMIFS(F62:F76, C62:C76,H68)</f>
        <v>2.430555555555558E-2</v>
      </c>
    </row>
    <row r="69" spans="1:11">
      <c r="A69" s="99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0.47222222222222221</v>
      </c>
    </row>
    <row r="70" spans="1:11">
      <c r="A70" s="99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11">
      <c r="A71" s="99"/>
      <c r="B71" s="80"/>
      <c r="C71" s="80" t="s">
        <v>516</v>
      </c>
      <c r="D71" s="81">
        <v>0</v>
      </c>
      <c r="E71" s="81">
        <v>0</v>
      </c>
      <c r="F71" s="81">
        <f>E71-D71</f>
        <v>0</v>
      </c>
      <c r="I71" s="84"/>
    </row>
    <row r="72" spans="1:11">
      <c r="A72" s="99"/>
      <c r="B72" s="80"/>
      <c r="C72" s="80" t="s">
        <v>504</v>
      </c>
      <c r="D72" s="81">
        <v>0</v>
      </c>
      <c r="E72" s="81">
        <v>0</v>
      </c>
      <c r="F72" s="81">
        <f>E72-D72</f>
        <v>0</v>
      </c>
    </row>
    <row r="73" spans="1:11">
      <c r="A73" s="99"/>
      <c r="B73" s="80"/>
      <c r="C73" s="80" t="s">
        <v>510</v>
      </c>
      <c r="D73" s="81">
        <v>0</v>
      </c>
      <c r="E73" s="81">
        <v>0</v>
      </c>
      <c r="F73" s="81">
        <f>E73-D73</f>
        <v>0</v>
      </c>
    </row>
    <row r="74" spans="1:11">
      <c r="A74" s="99"/>
      <c r="B74" s="80"/>
      <c r="C74" s="80"/>
      <c r="D74" s="81"/>
      <c r="E74" s="81"/>
      <c r="F74" s="81">
        <f>E74-D74</f>
        <v>0</v>
      </c>
    </row>
    <row r="75" spans="1:11">
      <c r="A75" s="99"/>
      <c r="B75" s="80"/>
      <c r="C75" s="80"/>
      <c r="D75" s="81"/>
      <c r="E75" s="81"/>
      <c r="F75" s="81">
        <f>E75-D75</f>
        <v>0</v>
      </c>
    </row>
    <row r="76" spans="1:11">
      <c r="A76" s="99"/>
      <c r="B76" s="80"/>
      <c r="C76" s="80"/>
      <c r="D76" s="81"/>
      <c r="E76" s="81"/>
      <c r="F76" s="81">
        <f>E76-D76</f>
        <v>0</v>
      </c>
    </row>
    <row r="77" spans="1:11">
      <c r="A77" s="99" t="s">
        <v>685</v>
      </c>
      <c r="B77" s="80" t="s">
        <v>572</v>
      </c>
      <c r="C77" s="80" t="s">
        <v>508</v>
      </c>
      <c r="D77" s="81">
        <v>0.375</v>
      </c>
      <c r="E77" s="81">
        <v>0.38541666666666669</v>
      </c>
      <c r="F77" s="81">
        <f>E77-D77</f>
        <v>1.0416666666666685E-2</v>
      </c>
      <c r="H77" s="79" t="s">
        <v>505</v>
      </c>
      <c r="I77" s="79" t="s">
        <v>506</v>
      </c>
    </row>
    <row r="78" spans="1:11">
      <c r="A78" s="99"/>
      <c r="B78" s="80" t="s">
        <v>528</v>
      </c>
      <c r="C78" s="80" t="s">
        <v>513</v>
      </c>
      <c r="D78" s="81">
        <v>0.3888888888888889</v>
      </c>
      <c r="E78" s="81">
        <v>0.39583333333333331</v>
      </c>
      <c r="F78" s="81">
        <f>E78-D78</f>
        <v>6.9444444444444198E-3</v>
      </c>
      <c r="H78" s="83" t="s">
        <v>504</v>
      </c>
      <c r="I78" s="81">
        <f>SUMIFS(F77:F91, C77:C91,H78)</f>
        <v>0.34027777777777762</v>
      </c>
    </row>
    <row r="79" spans="1:11">
      <c r="A79" s="99"/>
      <c r="B79" s="80" t="s">
        <v>989</v>
      </c>
      <c r="C79" s="80" t="s">
        <v>504</v>
      </c>
      <c r="D79" s="81">
        <v>0.39583333333333331</v>
      </c>
      <c r="E79" s="81">
        <v>0.45833333333333331</v>
      </c>
      <c r="F79" s="81">
        <f>E79-D79</f>
        <v>6.25E-2</v>
      </c>
      <c r="H79" s="83" t="s">
        <v>508</v>
      </c>
      <c r="I79" s="81">
        <f>SUMIFS(F77:F91, C77:C91,H79)</f>
        <v>1.0416666666666685E-2</v>
      </c>
    </row>
    <row r="80" spans="1:11">
      <c r="A80" s="99"/>
      <c r="B80" s="80" t="s">
        <v>520</v>
      </c>
      <c r="C80" s="80" t="s">
        <v>516</v>
      </c>
      <c r="D80" s="81">
        <v>0.45833333333333331</v>
      </c>
      <c r="E80" s="81">
        <v>0.47222222222222227</v>
      </c>
      <c r="F80" s="81">
        <f>E80-D80</f>
        <v>1.3888888888888951E-2</v>
      </c>
      <c r="H80" s="83" t="s">
        <v>510</v>
      </c>
      <c r="I80" s="81">
        <f>SUMIFS(F77:F91, C77:C91,H80)</f>
        <v>0</v>
      </c>
      <c r="K80" s="82" t="s">
        <v>632</v>
      </c>
    </row>
    <row r="81" spans="1:11">
      <c r="A81" s="99"/>
      <c r="B81" s="80" t="s">
        <v>990</v>
      </c>
      <c r="C81" s="80" t="s">
        <v>504</v>
      </c>
      <c r="D81" s="81">
        <v>0.47222222222222227</v>
      </c>
      <c r="E81" s="81">
        <v>0.52083333333333337</v>
      </c>
      <c r="F81" s="81">
        <f>E81-D81</f>
        <v>4.8611111111111105E-2</v>
      </c>
      <c r="H81" s="83" t="s">
        <v>513</v>
      </c>
      <c r="I81" s="81">
        <f>SUMIFS(F77:F91, C77:C91,H81)</f>
        <v>1.7361111111111049E-2</v>
      </c>
      <c r="K81" t="s">
        <v>991</v>
      </c>
    </row>
    <row r="82" spans="1:11">
      <c r="A82" s="99"/>
      <c r="B82" s="80" t="s">
        <v>986</v>
      </c>
      <c r="C82" s="80" t="s">
        <v>512</v>
      </c>
      <c r="D82" s="81">
        <v>0.52083333333333337</v>
      </c>
      <c r="E82" s="81">
        <v>0.55902777777777779</v>
      </c>
      <c r="F82" s="81">
        <f>E82-D82</f>
        <v>3.819444444444442E-2</v>
      </c>
      <c r="H82" s="83" t="s">
        <v>512</v>
      </c>
      <c r="I82" s="81">
        <f>SUMIFS(F77:F91, C77:C91,H82)</f>
        <v>3.819444444444442E-2</v>
      </c>
    </row>
    <row r="83" spans="1:11">
      <c r="A83" s="99"/>
      <c r="B83" s="80" t="s">
        <v>518</v>
      </c>
      <c r="C83" s="80" t="s">
        <v>516</v>
      </c>
      <c r="D83" s="81">
        <v>0.5625</v>
      </c>
      <c r="E83" s="81">
        <v>0.59027777777777779</v>
      </c>
      <c r="F83" s="81">
        <f>E83-D83</f>
        <v>2.777777777777779E-2</v>
      </c>
      <c r="H83" s="83" t="s">
        <v>516</v>
      </c>
      <c r="I83" s="81">
        <f>SUMIFS(F77:F91, C77:C91,H83)</f>
        <v>5.2083333333333481E-2</v>
      </c>
    </row>
    <row r="84" spans="1:11">
      <c r="A84" s="99"/>
      <c r="B84" s="80" t="s">
        <v>528</v>
      </c>
      <c r="C84" s="80" t="s">
        <v>513</v>
      </c>
      <c r="D84" s="81">
        <v>0.59375</v>
      </c>
      <c r="E84" s="81">
        <v>0.60416666666666663</v>
      </c>
      <c r="F84" s="81">
        <f>E84-D84</f>
        <v>1.041666666666663E-2</v>
      </c>
      <c r="H84" s="78" t="s">
        <v>519</v>
      </c>
      <c r="I84" s="79">
        <f>SUM(I78:I83)</f>
        <v>0.45833333333333326</v>
      </c>
    </row>
    <row r="85" spans="1:11">
      <c r="A85" s="99"/>
      <c r="B85" s="80" t="s">
        <v>992</v>
      </c>
      <c r="C85" s="80" t="s">
        <v>504</v>
      </c>
      <c r="D85" s="81">
        <v>0.60763888888888895</v>
      </c>
      <c r="E85" s="81">
        <v>0.67708333333333337</v>
      </c>
      <c r="F85" s="81">
        <f>E85-D85</f>
        <v>6.944444444444442E-2</v>
      </c>
      <c r="I85" s="84"/>
    </row>
    <row r="86" spans="1:11">
      <c r="A86" s="99"/>
      <c r="B86" s="80" t="s">
        <v>521</v>
      </c>
      <c r="C86" s="80" t="s">
        <v>516</v>
      </c>
      <c r="D86" s="81">
        <v>0.68055555555555547</v>
      </c>
      <c r="E86" s="81">
        <v>0.69097222222222221</v>
      </c>
      <c r="F86" s="81">
        <f>E86-D86</f>
        <v>1.0416666666666741E-2</v>
      </c>
      <c r="I86" s="84"/>
    </row>
    <row r="87" spans="1:11">
      <c r="A87" s="99"/>
      <c r="B87" s="80" t="s">
        <v>993</v>
      </c>
      <c r="C87" s="80" t="s">
        <v>504</v>
      </c>
      <c r="D87" s="81">
        <v>0.69444444444444453</v>
      </c>
      <c r="E87" s="81">
        <v>0.85416666666666663</v>
      </c>
      <c r="F87" s="81">
        <f>E87-D87</f>
        <v>0.1597222222222221</v>
      </c>
    </row>
    <row r="88" spans="1:11">
      <c r="A88" s="99"/>
      <c r="B88" s="80"/>
      <c r="C88" s="80"/>
      <c r="D88" s="81"/>
      <c r="E88" s="81"/>
      <c r="F88" s="81">
        <f>E88-D88</f>
        <v>0</v>
      </c>
    </row>
    <row r="89" spans="1:11">
      <c r="A89" s="99"/>
      <c r="B89" s="80"/>
      <c r="C89" s="80"/>
      <c r="D89" s="81"/>
      <c r="E89" s="81"/>
      <c r="F89" s="81">
        <f>E89-D89</f>
        <v>0</v>
      </c>
    </row>
    <row r="90" spans="1:11">
      <c r="A90" s="99"/>
      <c r="B90" s="80"/>
      <c r="C90" s="80"/>
      <c r="D90" s="81"/>
      <c r="E90" s="81"/>
      <c r="F90" s="81">
        <f>E90-D90</f>
        <v>0</v>
      </c>
    </row>
    <row r="91" spans="1:11">
      <c r="A91" s="99"/>
      <c r="B91" s="80"/>
      <c r="C91" s="80"/>
      <c r="D91" s="81"/>
      <c r="E91" s="81"/>
      <c r="F91" s="81">
        <f>E91-D91</f>
        <v>0</v>
      </c>
    </row>
    <row r="92" spans="1:11">
      <c r="A92" s="99" t="s">
        <v>851</v>
      </c>
      <c r="B92" s="80" t="s">
        <v>994</v>
      </c>
      <c r="C92" s="80" t="s">
        <v>504</v>
      </c>
      <c r="D92" s="81">
        <v>0.375</v>
      </c>
      <c r="E92" s="81">
        <v>0.38541666666666669</v>
      </c>
      <c r="F92" s="81">
        <f>E92-D92</f>
        <v>1.0416666666666685E-2</v>
      </c>
      <c r="H92" s="79" t="s">
        <v>505</v>
      </c>
      <c r="I92" s="79" t="s">
        <v>506</v>
      </c>
    </row>
    <row r="93" spans="1:11">
      <c r="A93" s="99"/>
      <c r="B93" s="80" t="s">
        <v>808</v>
      </c>
      <c r="C93" s="80" t="s">
        <v>513</v>
      </c>
      <c r="D93" s="81">
        <v>0.3888888888888889</v>
      </c>
      <c r="E93" s="81">
        <v>0.39583333333333331</v>
      </c>
      <c r="F93" s="81">
        <f>E93-D93</f>
        <v>6.9444444444444198E-3</v>
      </c>
      <c r="H93" s="83" t="s">
        <v>504</v>
      </c>
      <c r="I93" s="81">
        <f>SUMIFS(F92:F106, C92:C106,H93)</f>
        <v>0.32291666666666663</v>
      </c>
    </row>
    <row r="94" spans="1:11">
      <c r="A94" s="99"/>
      <c r="B94" s="80" t="s">
        <v>995</v>
      </c>
      <c r="C94" s="80" t="s">
        <v>504</v>
      </c>
      <c r="D94" s="81">
        <v>0.39583333333333331</v>
      </c>
      <c r="E94" s="81">
        <v>0.45833333333333331</v>
      </c>
      <c r="F94" s="81">
        <f>E94-D94</f>
        <v>6.25E-2</v>
      </c>
      <c r="H94" s="83" t="s">
        <v>508</v>
      </c>
      <c r="I94" s="81">
        <f>SUMIFS(F92:F106, C92:C106,H94)</f>
        <v>0</v>
      </c>
    </row>
    <row r="95" spans="1:11">
      <c r="A95" s="99"/>
      <c r="B95" s="80" t="s">
        <v>792</v>
      </c>
      <c r="C95" s="80" t="s">
        <v>516</v>
      </c>
      <c r="D95" s="81">
        <v>0.45833333333333331</v>
      </c>
      <c r="E95" s="81">
        <v>0.46875</v>
      </c>
      <c r="F95" s="81">
        <f>E95-D95</f>
        <v>1.0416666666666685E-2</v>
      </c>
      <c r="H95" s="83" t="s">
        <v>510</v>
      </c>
      <c r="I95" s="81">
        <v>0</v>
      </c>
      <c r="K95" s="82" t="s">
        <v>632</v>
      </c>
    </row>
    <row r="96" spans="1:11">
      <c r="A96" s="99"/>
      <c r="B96" s="80" t="s">
        <v>996</v>
      </c>
      <c r="C96" s="80" t="s">
        <v>504</v>
      </c>
      <c r="D96" s="81">
        <v>0.47222222222222227</v>
      </c>
      <c r="E96" s="81">
        <v>0.52083333333333337</v>
      </c>
      <c r="F96" s="81">
        <f>E96-D96</f>
        <v>4.8611111111111105E-2</v>
      </c>
      <c r="H96" s="83" t="s">
        <v>513</v>
      </c>
      <c r="I96" s="81">
        <f>SUMIFS(F92:F106, C92:C106,H96)</f>
        <v>1.7361111111111049E-2</v>
      </c>
      <c r="K96" t="s">
        <v>997</v>
      </c>
    </row>
    <row r="97" spans="1:11">
      <c r="A97" s="99"/>
      <c r="B97" s="80" t="s">
        <v>617</v>
      </c>
      <c r="C97" s="80" t="s">
        <v>512</v>
      </c>
      <c r="D97" s="81">
        <v>0.52083333333333337</v>
      </c>
      <c r="E97" s="81">
        <v>0.5625</v>
      </c>
      <c r="F97" s="81">
        <f>E97-D97</f>
        <v>4.166666666666663E-2</v>
      </c>
      <c r="H97" s="83" t="s">
        <v>512</v>
      </c>
      <c r="I97" s="81">
        <f>SUMIFS(F92:F106, C92:C106,H97)</f>
        <v>4.166666666666663E-2</v>
      </c>
    </row>
    <row r="98" spans="1:11">
      <c r="A98" s="99"/>
      <c r="B98" s="80" t="s">
        <v>518</v>
      </c>
      <c r="C98" s="80" t="s">
        <v>516</v>
      </c>
      <c r="D98" s="81">
        <v>0.5625</v>
      </c>
      <c r="E98" s="81">
        <v>0.59027777777777779</v>
      </c>
      <c r="F98" s="81">
        <f>E98-D98</f>
        <v>2.777777777777779E-2</v>
      </c>
      <c r="H98" s="83" t="s">
        <v>516</v>
      </c>
      <c r="I98" s="81">
        <f>SUMIFS(F92:F106, C92:C106,H98)</f>
        <v>4.8611111111111105E-2</v>
      </c>
    </row>
    <row r="99" spans="1:11">
      <c r="A99" s="99"/>
      <c r="B99" s="80" t="s">
        <v>808</v>
      </c>
      <c r="C99" s="80" t="s">
        <v>513</v>
      </c>
      <c r="D99" s="81">
        <v>0.59375</v>
      </c>
      <c r="E99" s="81">
        <v>0.60416666666666663</v>
      </c>
      <c r="F99" s="81">
        <f>E99-D99</f>
        <v>1.041666666666663E-2</v>
      </c>
      <c r="H99" s="78" t="s">
        <v>519</v>
      </c>
      <c r="I99" s="79">
        <f>SUM(I93:I98)</f>
        <v>0.43055555555555541</v>
      </c>
    </row>
    <row r="100" spans="1:11">
      <c r="A100" s="99"/>
      <c r="B100" s="80" t="s">
        <v>998</v>
      </c>
      <c r="C100" s="80" t="s">
        <v>504</v>
      </c>
      <c r="D100" s="81">
        <v>0.61111111111111105</v>
      </c>
      <c r="E100" s="81">
        <v>0.68055555555555547</v>
      </c>
      <c r="F100" s="81">
        <f>E100-D100</f>
        <v>6.944444444444442E-2</v>
      </c>
      <c r="I100" s="84"/>
    </row>
    <row r="101" spans="1:11">
      <c r="A101" s="99"/>
      <c r="B101" s="80" t="s">
        <v>841</v>
      </c>
      <c r="C101" s="80" t="s">
        <v>516</v>
      </c>
      <c r="D101" s="81">
        <v>0.6875</v>
      </c>
      <c r="E101" s="81">
        <v>0.69791666666666663</v>
      </c>
      <c r="F101" s="81">
        <f>E101-D101</f>
        <v>1.041666666666663E-2</v>
      </c>
      <c r="I101" s="84"/>
    </row>
    <row r="102" spans="1:11">
      <c r="A102" s="99"/>
      <c r="B102" s="80" t="s">
        <v>999</v>
      </c>
      <c r="C102" s="80" t="s">
        <v>504</v>
      </c>
      <c r="D102" s="81">
        <v>0.70138888888888884</v>
      </c>
      <c r="E102" s="81">
        <v>0.76388888888888884</v>
      </c>
      <c r="F102" s="81">
        <f>E102-D102</f>
        <v>6.25E-2</v>
      </c>
    </row>
    <row r="103" spans="1:11">
      <c r="A103" s="99"/>
      <c r="B103" s="80" t="s">
        <v>1000</v>
      </c>
      <c r="C103" s="80" t="s">
        <v>504</v>
      </c>
      <c r="D103" s="81">
        <v>0.77083333333333337</v>
      </c>
      <c r="E103" s="81">
        <v>0.84027777777777779</v>
      </c>
      <c r="F103" s="81">
        <v>6.9444444444444434E-2</v>
      </c>
    </row>
    <row r="104" spans="1:11">
      <c r="A104" s="99"/>
      <c r="B104" s="80"/>
      <c r="C104" s="80"/>
      <c r="D104" s="81"/>
      <c r="E104" s="81"/>
      <c r="F104" s="81">
        <f>E104-D104</f>
        <v>0</v>
      </c>
    </row>
    <row r="105" spans="1:11">
      <c r="A105" s="99"/>
      <c r="B105" s="80"/>
      <c r="C105" s="80"/>
      <c r="D105" s="81"/>
      <c r="E105" s="81"/>
      <c r="F105" s="81">
        <f>E105-D105</f>
        <v>0</v>
      </c>
    </row>
    <row r="106" spans="1:11">
      <c r="A106" s="99"/>
      <c r="B106" s="80"/>
      <c r="C106" s="80"/>
      <c r="D106" s="81"/>
      <c r="E106" s="81"/>
      <c r="F106" s="81">
        <f>E106-D106</f>
        <v>0</v>
      </c>
    </row>
    <row r="107" spans="1:11">
      <c r="A107" s="99" t="s">
        <v>631</v>
      </c>
      <c r="B107" s="80" t="s">
        <v>572</v>
      </c>
      <c r="C107" s="80" t="s">
        <v>508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  <c r="K107" s="82" t="s">
        <v>632</v>
      </c>
    </row>
    <row r="108" spans="1:11">
      <c r="A108" s="99"/>
      <c r="B108" s="80" t="s">
        <v>528</v>
      </c>
      <c r="C108" s="80" t="s">
        <v>513</v>
      </c>
      <c r="D108" s="81">
        <v>0.3888888888888889</v>
      </c>
      <c r="E108" s="81">
        <v>0.39583333333333331</v>
      </c>
      <c r="F108" s="81">
        <f>E108-D108</f>
        <v>6.9444444444444198E-3</v>
      </c>
      <c r="H108" s="83" t="s">
        <v>504</v>
      </c>
      <c r="I108" s="81">
        <f>SUMIFS(F107:F121, C107:C121,H108)</f>
        <v>0.28819444444444442</v>
      </c>
      <c r="K108" t="s">
        <v>1001</v>
      </c>
    </row>
    <row r="109" spans="1:11">
      <c r="A109" s="99"/>
      <c r="B109" s="80" t="s">
        <v>1002</v>
      </c>
      <c r="C109" s="80" t="s">
        <v>504</v>
      </c>
      <c r="D109" s="81">
        <v>0.39583333333333331</v>
      </c>
      <c r="E109" s="81">
        <v>0.44791666666666669</v>
      </c>
      <c r="F109" s="81">
        <f>E109-D109</f>
        <v>5.208333333333337E-2</v>
      </c>
      <c r="H109" s="83" t="s">
        <v>508</v>
      </c>
      <c r="I109" s="81">
        <f>SUMIFS(F107:F121, C107:C121,H109)</f>
        <v>6.9444444444444198E-3</v>
      </c>
    </row>
    <row r="110" spans="1:11">
      <c r="A110" s="99"/>
      <c r="B110" s="80" t="s">
        <v>792</v>
      </c>
      <c r="C110" s="80" t="s">
        <v>516</v>
      </c>
      <c r="D110" s="81">
        <v>0.44791666666666669</v>
      </c>
      <c r="E110" s="81">
        <v>0.45833333333333331</v>
      </c>
      <c r="F110" s="81">
        <f>E110-D110</f>
        <v>1.041666666666663E-2</v>
      </c>
      <c r="H110" s="83" t="s">
        <v>510</v>
      </c>
      <c r="I110" s="81">
        <f>SUMIFS(F107:F121, C107:C121,H110)</f>
        <v>2.083333333333337E-2</v>
      </c>
    </row>
    <row r="111" spans="1:11">
      <c r="A111" s="99"/>
      <c r="B111" s="80" t="s">
        <v>1003</v>
      </c>
      <c r="C111" s="80" t="s">
        <v>510</v>
      </c>
      <c r="D111" s="81">
        <v>0.45833333333333331</v>
      </c>
      <c r="E111" s="81">
        <v>0.47916666666666669</v>
      </c>
      <c r="F111" s="81">
        <f>E111-D111</f>
        <v>2.083333333333337E-2</v>
      </c>
      <c r="H111" s="83" t="s">
        <v>513</v>
      </c>
      <c r="I111" s="81">
        <f>SUMIFS(F107:F121, C107:C121,H111)</f>
        <v>6.9444444444444198E-3</v>
      </c>
    </row>
    <row r="112" spans="1:11">
      <c r="A112" s="99"/>
      <c r="B112" s="80" t="s">
        <v>1004</v>
      </c>
      <c r="C112" s="80" t="s">
        <v>512</v>
      </c>
      <c r="D112" s="81">
        <v>0.52083333333333337</v>
      </c>
      <c r="E112" s="81">
        <v>0.5625</v>
      </c>
      <c r="F112" s="81">
        <f>E112-D112</f>
        <v>4.166666666666663E-2</v>
      </c>
      <c r="H112" s="83" t="s">
        <v>512</v>
      </c>
      <c r="I112" s="81">
        <f>SUMIFS(F107:F121, C107:C121,H112)</f>
        <v>4.166666666666663E-2</v>
      </c>
    </row>
    <row r="113" spans="1:11">
      <c r="A113" s="99"/>
      <c r="B113" s="80" t="s">
        <v>518</v>
      </c>
      <c r="C113" s="80" t="s">
        <v>516</v>
      </c>
      <c r="D113" s="81">
        <v>0.5625</v>
      </c>
      <c r="E113" s="81">
        <v>0.59027777777777779</v>
      </c>
      <c r="F113" s="81">
        <f>E113-D113</f>
        <v>2.777777777777779E-2</v>
      </c>
      <c r="H113" s="83" t="s">
        <v>516</v>
      </c>
      <c r="I113" s="81">
        <f>SUMIFS(F107:F121, C107:C121,H113)</f>
        <v>3.819444444444442E-2</v>
      </c>
    </row>
    <row r="114" spans="1:11">
      <c r="A114" s="99"/>
      <c r="B114" s="80" t="s">
        <v>528</v>
      </c>
      <c r="C114" s="80" t="s">
        <v>1005</v>
      </c>
      <c r="D114" s="81">
        <v>0.59375</v>
      </c>
      <c r="E114" s="81">
        <v>0.60555555555555551</v>
      </c>
      <c r="F114" s="81">
        <f>E114-D114</f>
        <v>1.1805555555555514E-2</v>
      </c>
      <c r="H114" s="78" t="s">
        <v>519</v>
      </c>
      <c r="I114" s="79">
        <f>SUM(I108:I113)</f>
        <v>0.40277777777777768</v>
      </c>
    </row>
    <row r="115" spans="1:11">
      <c r="A115" s="99"/>
      <c r="B115" s="80" t="s">
        <v>1006</v>
      </c>
      <c r="C115" s="80" t="s">
        <v>504</v>
      </c>
      <c r="D115" s="81">
        <v>0.60763888888888895</v>
      </c>
      <c r="E115" s="81">
        <v>0.67708333333333337</v>
      </c>
      <c r="F115" s="81">
        <f>E115-D115</f>
        <v>6.944444444444442E-2</v>
      </c>
      <c r="I115" s="84"/>
    </row>
    <row r="116" spans="1:11">
      <c r="A116" s="99"/>
      <c r="B116" s="80" t="s">
        <v>1007</v>
      </c>
      <c r="C116" s="80" t="s">
        <v>504</v>
      </c>
      <c r="D116" s="81">
        <v>0.67708333333333337</v>
      </c>
      <c r="E116" s="81">
        <v>0.72222222222222221</v>
      </c>
      <c r="F116" s="81">
        <f>E116-D116</f>
        <v>4.513888888888884E-2</v>
      </c>
      <c r="I116" s="84"/>
    </row>
    <row r="117" spans="1:11">
      <c r="A117" s="99"/>
      <c r="B117" s="80" t="s">
        <v>1008</v>
      </c>
      <c r="C117" s="80" t="s">
        <v>504</v>
      </c>
      <c r="D117" s="81">
        <v>0.72222222222222221</v>
      </c>
      <c r="E117" s="81">
        <v>0.75</v>
      </c>
      <c r="F117" s="81">
        <f>E117-D117</f>
        <v>2.777777777777779E-2</v>
      </c>
    </row>
    <row r="118" spans="1:11">
      <c r="A118" s="99"/>
      <c r="B118" s="18" t="s">
        <v>1009</v>
      </c>
      <c r="C118" s="80" t="s">
        <v>504</v>
      </c>
      <c r="D118" s="81">
        <v>0.75</v>
      </c>
      <c r="E118" s="81">
        <v>0.77083333333333337</v>
      </c>
      <c r="F118" s="81">
        <f>E118-D118</f>
        <v>2.083333333333337E-2</v>
      </c>
    </row>
    <row r="119" spans="1:11">
      <c r="A119" s="99"/>
      <c r="B119" s="18" t="s">
        <v>1010</v>
      </c>
      <c r="C119" s="80" t="s">
        <v>504</v>
      </c>
      <c r="D119" s="81">
        <v>0.77083333333333337</v>
      </c>
      <c r="E119" s="81">
        <v>0.84375</v>
      </c>
      <c r="F119" s="81">
        <f>E119-D119</f>
        <v>7.291666666666663E-2</v>
      </c>
    </row>
    <row r="120" spans="1:11">
      <c r="A120" s="99"/>
      <c r="B120" s="80"/>
      <c r="C120" s="80"/>
      <c r="D120" s="81"/>
      <c r="E120" s="81"/>
      <c r="F120" s="81">
        <f>E120-D120</f>
        <v>0</v>
      </c>
    </row>
    <row r="121" spans="1:11">
      <c r="A121" s="99"/>
      <c r="B121" s="80"/>
      <c r="C121" s="80"/>
      <c r="D121" s="81"/>
      <c r="E121" s="81"/>
      <c r="F121" s="81">
        <f>E121-D121</f>
        <v>0</v>
      </c>
    </row>
    <row r="122" spans="1:11">
      <c r="A122" s="99" t="s">
        <v>22</v>
      </c>
      <c r="B122" s="80" t="s">
        <v>861</v>
      </c>
      <c r="C122" s="80" t="s">
        <v>508</v>
      </c>
      <c r="D122" s="81">
        <v>0.375</v>
      </c>
      <c r="E122" s="81">
        <v>0.38194444444444442</v>
      </c>
      <c r="F122" s="81">
        <f>E122-D122</f>
        <v>6.9444444444444198E-3</v>
      </c>
      <c r="H122" s="79" t="s">
        <v>505</v>
      </c>
      <c r="I122" s="79" t="s">
        <v>506</v>
      </c>
      <c r="K122" s="82" t="s">
        <v>632</v>
      </c>
    </row>
    <row r="123" spans="1:11">
      <c r="A123" s="99"/>
      <c r="B123" s="80" t="s">
        <v>528</v>
      </c>
      <c r="C123" s="80" t="s">
        <v>513</v>
      </c>
      <c r="D123" s="81">
        <v>0.3888888888888889</v>
      </c>
      <c r="E123" s="81">
        <v>0.39583333333333331</v>
      </c>
      <c r="F123" s="81">
        <f>E123-D123</f>
        <v>6.9444444444444198E-3</v>
      </c>
      <c r="H123" s="83" t="s">
        <v>504</v>
      </c>
      <c r="I123" s="81">
        <f>SUMIFS(F122:F136, C122:C136,H123)</f>
        <v>0.31597222222222221</v>
      </c>
      <c r="K123" t="s">
        <v>1011</v>
      </c>
    </row>
    <row r="124" spans="1:11">
      <c r="A124" s="99"/>
      <c r="B124" s="80" t="s">
        <v>1012</v>
      </c>
      <c r="C124" s="80" t="s">
        <v>504</v>
      </c>
      <c r="D124" s="81">
        <v>0.39583333333333331</v>
      </c>
      <c r="E124" s="81">
        <v>0.4375</v>
      </c>
      <c r="F124" s="81">
        <f>E124-D124</f>
        <v>4.1666666666666685E-2</v>
      </c>
      <c r="H124" s="83" t="s">
        <v>508</v>
      </c>
      <c r="I124" s="81">
        <f>SUMIFS(F122:F136, C122:C136,H124)</f>
        <v>5.902777777777779E-2</v>
      </c>
    </row>
    <row r="125" spans="1:11">
      <c r="A125" s="99"/>
      <c r="B125" s="80" t="s">
        <v>520</v>
      </c>
      <c r="C125" s="80" t="s">
        <v>516</v>
      </c>
      <c r="D125" s="81">
        <v>0.4375</v>
      </c>
      <c r="E125" s="81">
        <v>0.44444444444444442</v>
      </c>
      <c r="F125" s="81">
        <f>E125-D125</f>
        <v>6.9444444444444198E-3</v>
      </c>
      <c r="H125" s="83" t="s">
        <v>510</v>
      </c>
      <c r="I125" s="81">
        <f>SUMIFS(F122:F136, C122:C136,H125)</f>
        <v>0</v>
      </c>
    </row>
    <row r="126" spans="1:11">
      <c r="A126" s="99"/>
      <c r="B126" s="80" t="s">
        <v>1013</v>
      </c>
      <c r="C126" s="80" t="s">
        <v>504</v>
      </c>
      <c r="D126" s="81">
        <v>0.44791666666666669</v>
      </c>
      <c r="E126" s="81">
        <v>0.52083333333333337</v>
      </c>
      <c r="F126" s="81">
        <f>E126-D126</f>
        <v>7.2916666666666685E-2</v>
      </c>
      <c r="H126" s="83" t="s">
        <v>513</v>
      </c>
      <c r="I126" s="81">
        <f>SUMIFS(F122:F136, C122:C136,H126)</f>
        <v>1.7361111111111049E-2</v>
      </c>
    </row>
    <row r="127" spans="1:11">
      <c r="A127" s="99"/>
      <c r="B127" s="80" t="s">
        <v>1014</v>
      </c>
      <c r="C127" s="80" t="s">
        <v>512</v>
      </c>
      <c r="D127" s="81">
        <v>0.52083333333333337</v>
      </c>
      <c r="E127" s="81">
        <v>0.56944444444444442</v>
      </c>
      <c r="F127" s="81">
        <f>E127-D127</f>
        <v>4.8611111111111049E-2</v>
      </c>
      <c r="H127" s="83" t="s">
        <v>512</v>
      </c>
      <c r="I127" s="81">
        <f>SUMIFS(F122:F136, C122:C136,H127)</f>
        <v>4.8611111111111049E-2</v>
      </c>
    </row>
    <row r="128" spans="1:11">
      <c r="A128" s="99"/>
      <c r="B128" s="80" t="s">
        <v>518</v>
      </c>
      <c r="C128" s="80" t="s">
        <v>516</v>
      </c>
      <c r="D128" s="81">
        <v>0.56944444444444442</v>
      </c>
      <c r="E128" s="81">
        <v>0.59027777777777779</v>
      </c>
      <c r="F128" s="81">
        <f>E128-D128</f>
        <v>2.083333333333337E-2</v>
      </c>
      <c r="H128" s="83" t="s">
        <v>516</v>
      </c>
      <c r="I128" s="81">
        <f>SUMIFS(F122:F136, C122:C136,H128)</f>
        <v>3.4722222222222321E-2</v>
      </c>
    </row>
    <row r="129" spans="1:11">
      <c r="A129" s="99"/>
      <c r="B129" s="80" t="s">
        <v>528</v>
      </c>
      <c r="C129" s="80" t="s">
        <v>513</v>
      </c>
      <c r="D129" s="81">
        <v>0.59375</v>
      </c>
      <c r="E129" s="81">
        <v>0.60416666666666663</v>
      </c>
      <c r="F129" s="81">
        <f>E129-D129</f>
        <v>1.041666666666663E-2</v>
      </c>
      <c r="H129" s="78" t="s">
        <v>519</v>
      </c>
      <c r="I129" s="79">
        <f>SUM(I123:I128)</f>
        <v>0.47569444444444442</v>
      </c>
    </row>
    <row r="130" spans="1:11">
      <c r="A130" s="99"/>
      <c r="B130" s="80" t="s">
        <v>1015</v>
      </c>
      <c r="C130" s="80" t="s">
        <v>508</v>
      </c>
      <c r="D130" s="81">
        <v>0.60416666666666663</v>
      </c>
      <c r="E130" s="81">
        <v>0.63541666666666663</v>
      </c>
      <c r="F130" s="81">
        <f>E130-D130</f>
        <v>3.125E-2</v>
      </c>
      <c r="I130" s="84"/>
    </row>
    <row r="131" spans="1:11">
      <c r="A131" s="99"/>
      <c r="B131" s="80" t="s">
        <v>1016</v>
      </c>
      <c r="C131" s="80" t="s">
        <v>504</v>
      </c>
      <c r="D131" s="81">
        <v>0.63541666666666663</v>
      </c>
      <c r="E131" s="81">
        <v>0.66666666666666663</v>
      </c>
      <c r="F131" s="81">
        <f>E131-D131</f>
        <v>3.125E-2</v>
      </c>
      <c r="I131" s="84"/>
    </row>
    <row r="132" spans="1:11">
      <c r="A132" s="99"/>
      <c r="B132" s="80" t="s">
        <v>521</v>
      </c>
      <c r="C132" s="80" t="s">
        <v>516</v>
      </c>
      <c r="D132" s="81">
        <v>0.66666666666666663</v>
      </c>
      <c r="E132" s="81">
        <v>0.67361111111111116</v>
      </c>
      <c r="F132" s="81">
        <f>E132-D132</f>
        <v>6.9444444444445308E-3</v>
      </c>
    </row>
    <row r="133" spans="1:11">
      <c r="A133" s="99"/>
      <c r="B133" s="80" t="s">
        <v>1017</v>
      </c>
      <c r="C133" s="80" t="s">
        <v>504</v>
      </c>
      <c r="D133" s="81">
        <v>0.67361111111111116</v>
      </c>
      <c r="E133" s="81">
        <v>0.70833333333333337</v>
      </c>
      <c r="F133" s="81">
        <f>E133-D133</f>
        <v>3.472222222222221E-2</v>
      </c>
    </row>
    <row r="134" spans="1:11">
      <c r="A134" s="99"/>
      <c r="B134" s="80" t="s">
        <v>1018</v>
      </c>
      <c r="C134" s="80" t="s">
        <v>504</v>
      </c>
      <c r="D134" s="81">
        <v>0.70833333333333337</v>
      </c>
      <c r="E134" s="81">
        <v>0.8125</v>
      </c>
      <c r="F134" s="81">
        <f>E134-D134</f>
        <v>0.10416666666666663</v>
      </c>
    </row>
    <row r="135" spans="1:11">
      <c r="A135" s="99"/>
      <c r="B135" s="80" t="s">
        <v>889</v>
      </c>
      <c r="C135" s="80" t="s">
        <v>508</v>
      </c>
      <c r="D135" s="81">
        <v>0.8125</v>
      </c>
      <c r="E135" s="81">
        <v>0.83333333333333337</v>
      </c>
      <c r="F135" s="81">
        <f>E135-D135</f>
        <v>2.083333333333337E-2</v>
      </c>
    </row>
    <row r="136" spans="1:11">
      <c r="A136" s="99"/>
      <c r="B136" s="80" t="s">
        <v>1019</v>
      </c>
      <c r="C136" s="80" t="s">
        <v>504</v>
      </c>
      <c r="D136" s="81">
        <v>0.83333333333333337</v>
      </c>
      <c r="E136" s="81">
        <v>0.86458333333333337</v>
      </c>
      <c r="F136" s="81">
        <f>E136-D136</f>
        <v>3.125E-2</v>
      </c>
    </row>
    <row r="137" spans="1:11">
      <c r="A137" s="99" t="s">
        <v>647</v>
      </c>
      <c r="B137" s="80" t="s">
        <v>572</v>
      </c>
      <c r="C137" s="80" t="s">
        <v>508</v>
      </c>
      <c r="D137" s="81">
        <v>0.375</v>
      </c>
      <c r="E137" s="81">
        <v>0.38541666666666669</v>
      </c>
      <c r="F137" s="81">
        <f>E137-D137</f>
        <v>1.0416666666666685E-2</v>
      </c>
      <c r="H137" s="79" t="s">
        <v>505</v>
      </c>
      <c r="I137" s="79" t="s">
        <v>506</v>
      </c>
      <c r="K137" s="82" t="s">
        <v>632</v>
      </c>
    </row>
    <row r="138" spans="1:11">
      <c r="A138" s="99"/>
      <c r="B138" s="80" t="s">
        <v>528</v>
      </c>
      <c r="C138" s="80" t="s">
        <v>513</v>
      </c>
      <c r="D138" s="81">
        <v>0.3888888888888889</v>
      </c>
      <c r="E138" s="81">
        <v>0.39583333333333331</v>
      </c>
      <c r="F138" s="81">
        <f>E138-D138</f>
        <v>6.9444444444444198E-3</v>
      </c>
      <c r="H138" s="83" t="s">
        <v>504</v>
      </c>
      <c r="I138" s="81">
        <f>SUMIFS(F137:F151, C137:C151,H138)</f>
        <v>0.34722222222222221</v>
      </c>
      <c r="K138" t="s">
        <v>1011</v>
      </c>
    </row>
    <row r="139" spans="1:11">
      <c r="A139" s="99"/>
      <c r="B139" s="80" t="s">
        <v>1020</v>
      </c>
      <c r="C139" s="80" t="s">
        <v>504</v>
      </c>
      <c r="D139" s="81">
        <v>0.39583333333333331</v>
      </c>
      <c r="E139" s="81">
        <v>0.4375</v>
      </c>
      <c r="F139" s="81">
        <f>E139-D139</f>
        <v>4.1666666666666685E-2</v>
      </c>
      <c r="H139" s="83" t="s">
        <v>508</v>
      </c>
      <c r="I139" s="81">
        <f>SUMIFS(F137:F151, C137:C151,H139)</f>
        <v>3.1250000000000056E-2</v>
      </c>
    </row>
    <row r="140" spans="1:11">
      <c r="A140" s="99"/>
      <c r="B140" s="80" t="s">
        <v>520</v>
      </c>
      <c r="C140" s="80" t="s">
        <v>516</v>
      </c>
      <c r="D140" s="81">
        <v>0.4375</v>
      </c>
      <c r="E140" s="81">
        <v>0.44791666666666669</v>
      </c>
      <c r="F140" s="81">
        <f>E140-D140</f>
        <v>1.0416666666666685E-2</v>
      </c>
      <c r="H140" s="83" t="s">
        <v>510</v>
      </c>
      <c r="I140" s="81">
        <f>SUMIFS(F137:F151, C137:C151,H140)</f>
        <v>0</v>
      </c>
    </row>
    <row r="141" spans="1:11">
      <c r="A141" s="99"/>
      <c r="B141" s="80" t="s">
        <v>1021</v>
      </c>
      <c r="C141" s="80" t="s">
        <v>504</v>
      </c>
      <c r="D141" s="81">
        <v>0.44791666666666669</v>
      </c>
      <c r="E141" s="81">
        <v>0.52083333333333337</v>
      </c>
      <c r="F141" s="81">
        <f>E141-D141</f>
        <v>7.2916666666666685E-2</v>
      </c>
      <c r="H141" s="83" t="s">
        <v>513</v>
      </c>
      <c r="I141" s="81">
        <f>SUMIFS(F137:F151, C137:C151,H141)</f>
        <v>1.7361111111111049E-2</v>
      </c>
    </row>
    <row r="142" spans="1:11">
      <c r="A142" s="99"/>
      <c r="B142" s="80" t="s">
        <v>1014</v>
      </c>
      <c r="C142" s="80" t="s">
        <v>512</v>
      </c>
      <c r="D142" s="81">
        <v>0.52083333333333337</v>
      </c>
      <c r="E142" s="81">
        <v>0.56944444444444442</v>
      </c>
      <c r="F142" s="81">
        <f>E142-D142</f>
        <v>4.8611111111111049E-2</v>
      </c>
      <c r="H142" s="83" t="s">
        <v>512</v>
      </c>
      <c r="I142" s="81">
        <f>SUMIFS(F137:F151, C137:C151,H142)</f>
        <v>4.8611111111111049E-2</v>
      </c>
    </row>
    <row r="143" spans="1:11">
      <c r="A143" s="99"/>
      <c r="B143" s="80" t="s">
        <v>518</v>
      </c>
      <c r="C143" s="80" t="s">
        <v>516</v>
      </c>
      <c r="D143" s="81">
        <v>0.56944444444444442</v>
      </c>
      <c r="E143" s="81">
        <v>0.59027777777777779</v>
      </c>
      <c r="F143" s="81">
        <f>E143-D143</f>
        <v>2.083333333333337E-2</v>
      </c>
      <c r="H143" s="83" t="s">
        <v>516</v>
      </c>
      <c r="I143" s="81">
        <f>SUMIFS(F137:F151, C137:C151,H143)</f>
        <v>3.8194444444444586E-2</v>
      </c>
    </row>
    <row r="144" spans="1:11">
      <c r="A144" s="99"/>
      <c r="B144" s="80" t="s">
        <v>528</v>
      </c>
      <c r="C144" s="80" t="s">
        <v>513</v>
      </c>
      <c r="D144" s="81">
        <v>0.59375</v>
      </c>
      <c r="E144" s="81">
        <v>0.60416666666666663</v>
      </c>
      <c r="F144" s="81">
        <f>E144-D144</f>
        <v>1.041666666666663E-2</v>
      </c>
      <c r="H144" s="78" t="s">
        <v>519</v>
      </c>
      <c r="I144" s="79">
        <f>SUM(I138:I143)</f>
        <v>0.48263888888888895</v>
      </c>
    </row>
    <row r="145" spans="1:11">
      <c r="A145" s="99"/>
      <c r="B145" s="80" t="s">
        <v>1022</v>
      </c>
      <c r="C145" s="80" t="s">
        <v>504</v>
      </c>
      <c r="D145" s="81">
        <v>0.60416666666666663</v>
      </c>
      <c r="E145" s="81">
        <v>0.66666666666666663</v>
      </c>
      <c r="F145" s="81">
        <f>E145-D145</f>
        <v>6.25E-2</v>
      </c>
      <c r="I145" s="84"/>
    </row>
    <row r="146" spans="1:11">
      <c r="A146" s="99"/>
      <c r="B146" s="80" t="s">
        <v>521</v>
      </c>
      <c r="C146" s="80" t="s">
        <v>516</v>
      </c>
      <c r="D146" s="81">
        <v>0.66666666666666663</v>
      </c>
      <c r="E146" s="81">
        <v>0.67361111111111116</v>
      </c>
      <c r="F146" s="81">
        <f>E146-D146</f>
        <v>6.9444444444445308E-3</v>
      </c>
      <c r="I146" s="84"/>
    </row>
    <row r="147" spans="1:11">
      <c r="A147" s="99"/>
      <c r="B147" s="80" t="s">
        <v>1023</v>
      </c>
      <c r="C147" s="80" t="s">
        <v>504</v>
      </c>
      <c r="D147" s="81">
        <v>0.67361111111111116</v>
      </c>
      <c r="E147" s="81">
        <v>0.70833333333333337</v>
      </c>
      <c r="F147" s="81">
        <f>E147-D147</f>
        <v>3.472222222222221E-2</v>
      </c>
    </row>
    <row r="148" spans="1:11">
      <c r="A148" s="99"/>
      <c r="B148" s="80" t="s">
        <v>1024</v>
      </c>
      <c r="C148" s="80" t="s">
        <v>504</v>
      </c>
      <c r="D148" s="81">
        <v>0.70833333333333337</v>
      </c>
      <c r="E148" s="81">
        <v>0.8125</v>
      </c>
      <c r="F148" s="81">
        <f>E148-D148</f>
        <v>0.10416666666666663</v>
      </c>
    </row>
    <row r="149" spans="1:11">
      <c r="A149" s="99"/>
      <c r="B149" s="80" t="s">
        <v>1025</v>
      </c>
      <c r="C149" s="80" t="s">
        <v>508</v>
      </c>
      <c r="D149" s="81">
        <v>0.8125</v>
      </c>
      <c r="E149" s="81">
        <v>0.83333333333333337</v>
      </c>
      <c r="F149" s="81">
        <f>E149-D149</f>
        <v>2.083333333333337E-2</v>
      </c>
    </row>
    <row r="150" spans="1:11">
      <c r="A150" s="99"/>
      <c r="B150" s="80" t="s">
        <v>1026</v>
      </c>
      <c r="C150" s="80" t="s">
        <v>504</v>
      </c>
      <c r="D150" s="81">
        <v>0.83333333333333337</v>
      </c>
      <c r="E150" s="81">
        <v>0.86458333333333337</v>
      </c>
      <c r="F150" s="81">
        <f>E150-D150</f>
        <v>3.125E-2</v>
      </c>
    </row>
    <row r="151" spans="1:11">
      <c r="A151" s="99"/>
      <c r="B151" s="80"/>
      <c r="C151" s="80"/>
      <c r="D151" s="81"/>
      <c r="E151" s="81"/>
      <c r="F151" s="81">
        <f>E151-D151</f>
        <v>0</v>
      </c>
    </row>
    <row r="152" spans="1:11">
      <c r="A152" s="99" t="s">
        <v>23</v>
      </c>
      <c r="B152" s="80" t="s">
        <v>565</v>
      </c>
      <c r="C152" s="80" t="s">
        <v>508</v>
      </c>
      <c r="D152" s="81">
        <v>0.375</v>
      </c>
      <c r="E152" s="81">
        <v>0.38541666666666669</v>
      </c>
      <c r="F152" s="81">
        <f>E152-D152</f>
        <v>1.0416666666666685E-2</v>
      </c>
      <c r="H152" s="79" t="s">
        <v>505</v>
      </c>
      <c r="I152" s="79" t="s">
        <v>506</v>
      </c>
    </row>
    <row r="153" spans="1:11">
      <c r="A153" s="99"/>
      <c r="B153" s="80" t="s">
        <v>528</v>
      </c>
      <c r="C153" s="80" t="s">
        <v>513</v>
      </c>
      <c r="D153" s="81">
        <v>0.3888888888888889</v>
      </c>
      <c r="E153" s="81">
        <v>0.39583333333333331</v>
      </c>
      <c r="F153" s="81">
        <f>E153-D153</f>
        <v>6.9444444444444198E-3</v>
      </c>
      <c r="H153" s="83" t="s">
        <v>504</v>
      </c>
      <c r="I153" s="81">
        <f>SUMIFS(F152:F166, C152:C166,H153)</f>
        <v>0.30208333333333337</v>
      </c>
    </row>
    <row r="154" spans="1:11">
      <c r="A154" s="99"/>
      <c r="B154" s="80" t="s">
        <v>1002</v>
      </c>
      <c r="C154" s="80" t="s">
        <v>504</v>
      </c>
      <c r="D154" s="81">
        <v>0.39583333333333331</v>
      </c>
      <c r="E154" s="81">
        <v>0.44791666666666669</v>
      </c>
      <c r="F154" s="81">
        <f>E154-D154</f>
        <v>5.208333333333337E-2</v>
      </c>
      <c r="H154" s="83" t="s">
        <v>508</v>
      </c>
      <c r="I154" s="81">
        <f>SUMIFS(F152:F166, C152:C166,H154)</f>
        <v>1.0416666666666685E-2</v>
      </c>
      <c r="K154" s="82" t="s">
        <v>632</v>
      </c>
    </row>
    <row r="155" spans="1:11">
      <c r="A155" s="99"/>
      <c r="B155" s="80" t="s">
        <v>1027</v>
      </c>
      <c r="C155" s="80" t="s">
        <v>510</v>
      </c>
      <c r="D155" s="81">
        <v>0.44791666666666669</v>
      </c>
      <c r="E155" s="81">
        <v>0.52083333333333337</v>
      </c>
      <c r="F155" s="81">
        <f>E155-D155</f>
        <v>7.2916666666666685E-2</v>
      </c>
      <c r="H155" s="83" t="s">
        <v>510</v>
      </c>
      <c r="I155" s="81">
        <f>SUMIFS(F152:F166, C152:C166,H155)</f>
        <v>7.2916666666666685E-2</v>
      </c>
      <c r="K155" t="s">
        <v>997</v>
      </c>
    </row>
    <row r="156" spans="1:11">
      <c r="A156" s="99"/>
      <c r="B156" s="80" t="s">
        <v>1014</v>
      </c>
      <c r="C156" s="80" t="s">
        <v>512</v>
      </c>
      <c r="D156" s="81">
        <v>0.52083333333333337</v>
      </c>
      <c r="E156" s="81">
        <v>0.56944444444444442</v>
      </c>
      <c r="F156" s="81">
        <f>E156-D156</f>
        <v>4.8611111111111049E-2</v>
      </c>
      <c r="H156" s="83" t="s">
        <v>513</v>
      </c>
      <c r="I156" s="81">
        <f>SUMIFS(F152:F166, C152:C166,H156)</f>
        <v>1.7361111111111049E-2</v>
      </c>
    </row>
    <row r="157" spans="1:11">
      <c r="A157" s="99"/>
      <c r="B157" s="80" t="s">
        <v>1028</v>
      </c>
      <c r="C157" s="80" t="s">
        <v>516</v>
      </c>
      <c r="D157" s="81">
        <v>0.56944444444444442</v>
      </c>
      <c r="E157" s="81">
        <v>0.59027777777777779</v>
      </c>
      <c r="F157" s="81">
        <f>E157-D157</f>
        <v>2.083333333333337E-2</v>
      </c>
      <c r="H157" s="83" t="s">
        <v>512</v>
      </c>
      <c r="I157" s="81">
        <f>SUMIFS(F152:F166, C152:C166,H157)</f>
        <v>4.8611111111111049E-2</v>
      </c>
    </row>
    <row r="158" spans="1:11">
      <c r="A158" s="99"/>
      <c r="B158" s="80" t="s">
        <v>528</v>
      </c>
      <c r="C158" s="80" t="s">
        <v>513</v>
      </c>
      <c r="D158" s="81">
        <v>0.59375</v>
      </c>
      <c r="E158" s="81">
        <v>0.60416666666666663</v>
      </c>
      <c r="F158" s="81">
        <f>E158-D158</f>
        <v>1.041666666666663E-2</v>
      </c>
      <c r="H158" s="83" t="s">
        <v>516</v>
      </c>
      <c r="I158" s="81">
        <f>SUMIFS(F152:F166, C152:C166,H158)</f>
        <v>2.083333333333337E-2</v>
      </c>
    </row>
    <row r="159" spans="1:11">
      <c r="A159" s="99"/>
      <c r="B159" s="80" t="s">
        <v>1029</v>
      </c>
      <c r="C159" s="80" t="s">
        <v>504</v>
      </c>
      <c r="D159" s="81">
        <v>0.60416666666666663</v>
      </c>
      <c r="E159" s="81">
        <v>0.72222222222222221</v>
      </c>
      <c r="F159" s="81">
        <f>E159-D159</f>
        <v>0.11805555555555558</v>
      </c>
      <c r="H159" s="78" t="s">
        <v>519</v>
      </c>
      <c r="I159" s="79">
        <f>SUM(I153:I158)</f>
        <v>0.47222222222222221</v>
      </c>
    </row>
    <row r="160" spans="1:11">
      <c r="A160" s="99"/>
      <c r="B160" s="80" t="s">
        <v>1008</v>
      </c>
      <c r="C160" s="80" t="s">
        <v>504</v>
      </c>
      <c r="D160" s="81">
        <v>0.72222222222222221</v>
      </c>
      <c r="E160" s="81">
        <v>0.75</v>
      </c>
      <c r="F160" s="81">
        <f>E160-D160</f>
        <v>2.777777777777779E-2</v>
      </c>
      <c r="I160" s="84"/>
    </row>
    <row r="161" spans="1:9">
      <c r="A161" s="99"/>
      <c r="B161" s="80" t="s">
        <v>1030</v>
      </c>
      <c r="C161" s="80" t="s">
        <v>504</v>
      </c>
      <c r="D161" s="81">
        <v>0.75</v>
      </c>
      <c r="E161" s="81">
        <v>0.85416666666666663</v>
      </c>
      <c r="F161" s="81">
        <f>E161-D161</f>
        <v>0.10416666666666663</v>
      </c>
      <c r="I161" s="84"/>
    </row>
    <row r="162" spans="1:9">
      <c r="A162" s="99"/>
      <c r="B162" s="80"/>
      <c r="C162" s="80" t="s">
        <v>504</v>
      </c>
      <c r="D162" s="81">
        <v>0</v>
      </c>
      <c r="E162" s="81">
        <v>0</v>
      </c>
      <c r="F162" s="81">
        <f>E162-D162</f>
        <v>0</v>
      </c>
    </row>
    <row r="163" spans="1:9">
      <c r="A163" s="99"/>
      <c r="B163" s="80"/>
      <c r="C163" s="80" t="s">
        <v>510</v>
      </c>
      <c r="D163" s="81">
        <v>0</v>
      </c>
      <c r="E163" s="81">
        <v>0</v>
      </c>
      <c r="F163" s="81">
        <f>E163-D163</f>
        <v>0</v>
      </c>
    </row>
    <row r="164" spans="1:9">
      <c r="A164" s="99"/>
      <c r="B164" s="80"/>
      <c r="C164" s="80"/>
      <c r="D164" s="81"/>
      <c r="E164" s="81"/>
      <c r="F164" s="81">
        <f>E164-D164</f>
        <v>0</v>
      </c>
    </row>
    <row r="165" spans="1:9">
      <c r="A165" s="99"/>
      <c r="B165" s="80"/>
      <c r="C165" s="80"/>
      <c r="D165" s="81"/>
      <c r="E165" s="81"/>
      <c r="F165" s="81">
        <f>E165-D165</f>
        <v>0</v>
      </c>
    </row>
    <row r="166" spans="1:9">
      <c r="A166" s="99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108 I123 I138 I153">
    <cfRule type="cellIs" dxfId="51" priority="25" operator="greaterThan">
      <formula>0.25</formula>
    </cfRule>
    <cfRule type="cellIs" dxfId="50" priority="26" operator="lessThan">
      <formula>0.25</formula>
    </cfRule>
  </conditionalFormatting>
  <conditionalFormatting sqref="I4 I19 I34 I49 I64 I79 I109 I124 I139 I154">
    <cfRule type="cellIs" dxfId="49" priority="22" operator="lessThan">
      <formula>0.0416666666666667</formula>
    </cfRule>
    <cfRule type="cellIs" dxfId="48" priority="23" operator="greaterThan">
      <formula>0.0416666666666667</formula>
    </cfRule>
    <cfRule type="cellIs" dxfId="47" priority="24" operator="greaterThan">
      <formula>0.0416666666666667</formula>
    </cfRule>
  </conditionalFormatting>
  <conditionalFormatting sqref="I5 I20 I35 I50 I65 I80 I110 I125 I140 I155">
    <cfRule type="cellIs" dxfId="46" priority="20" operator="lessThan">
      <formula>0.0833333333333333</formula>
    </cfRule>
    <cfRule type="cellIs" dxfId="45" priority="21" operator="greaterThan">
      <formula>0.0833333333333333</formula>
    </cfRule>
  </conditionalFormatting>
  <conditionalFormatting sqref="I6 I21 I36 I51 I66 I81 I111 I126 I141 I156">
    <cfRule type="cellIs" dxfId="44" priority="18" operator="lessThan">
      <formula>0.0416666666666667</formula>
    </cfRule>
    <cfRule type="cellIs" dxfId="43" priority="19" operator="greaterThan">
      <formula>0.0416666666666667</formula>
    </cfRule>
  </conditionalFormatting>
  <conditionalFormatting sqref="I7 I22 I37 I52 I67 I82 I112 I127 I142 I157">
    <cfRule type="cellIs" dxfId="42" priority="16" operator="lessThan">
      <formula>0.0416666666666667</formula>
    </cfRule>
    <cfRule type="cellIs" dxfId="41" priority="17" operator="greaterThan">
      <formula>0.0416666666666667</formula>
    </cfRule>
  </conditionalFormatting>
  <conditionalFormatting sqref="I8 I23 I38 I53 I68 I83 I113 I128 I143 I158">
    <cfRule type="cellIs" dxfId="40" priority="14" operator="lessThan">
      <formula>0.0625</formula>
    </cfRule>
    <cfRule type="cellIs" dxfId="39" priority="15" operator="greaterThan">
      <formula>0.0625</formula>
    </cfRule>
  </conditionalFormatting>
  <conditionalFormatting sqref="I93">
    <cfRule type="cellIs" dxfId="38" priority="12" operator="greaterThan">
      <formula>0.25</formula>
    </cfRule>
    <cfRule type="cellIs" dxfId="37" priority="13" operator="lessThan">
      <formula>0.25</formula>
    </cfRule>
  </conditionalFormatting>
  <conditionalFormatting sqref="I94">
    <cfRule type="cellIs" dxfId="36" priority="9" operator="lessThan">
      <formula>0.0416666666666667</formula>
    </cfRule>
    <cfRule type="cellIs" dxfId="35" priority="10" operator="greaterThan">
      <formula>0.0416666666666667</formula>
    </cfRule>
    <cfRule type="cellIs" dxfId="34" priority="11" operator="greaterThan">
      <formula>0.0416666666666667</formula>
    </cfRule>
  </conditionalFormatting>
  <conditionalFormatting sqref="I95">
    <cfRule type="cellIs" dxfId="33" priority="7" operator="lessThan">
      <formula>0.0833333333333333</formula>
    </cfRule>
    <cfRule type="cellIs" dxfId="32" priority="8" operator="greaterThan">
      <formula>0.0833333333333333</formula>
    </cfRule>
  </conditionalFormatting>
  <conditionalFormatting sqref="I96">
    <cfRule type="cellIs" dxfId="31" priority="5" operator="lessThan">
      <formula>0.0416666666666667</formula>
    </cfRule>
    <cfRule type="cellIs" dxfId="30" priority="6" operator="greaterThan">
      <formula>0.0416666666666667</formula>
    </cfRule>
  </conditionalFormatting>
  <conditionalFormatting sqref="I97">
    <cfRule type="cellIs" dxfId="29" priority="3" operator="lessThan">
      <formula>0.0416666666666667</formula>
    </cfRule>
    <cfRule type="cellIs" dxfId="28" priority="4" operator="greaterThan">
      <formula>0.0416666666666667</formula>
    </cfRule>
  </conditionalFormatting>
  <conditionalFormatting sqref="I98">
    <cfRule type="cellIs" dxfId="27" priority="1" operator="lessThan">
      <formula>0.0625</formula>
    </cfRule>
    <cfRule type="cellIs" dxfId="26" priority="2" operator="greaterThan">
      <formula>0.0625</formula>
    </cfRule>
  </conditionalFormatting>
  <dataValidations count="1">
    <dataValidation type="list" allowBlank="1" showInputMessage="1" showErrorMessage="1" sqref="C2:C166" xr:uid="{463BE5A2-DAED-41A1-BA7B-78A75AA52E8D}">
      <formula1>$Q$1:$Q$7</formula1>
    </dataValidation>
  </dataValidation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57801-CF16-46D1-B337-3BAC73FC495F}">
  <dimension ref="A1:Q166"/>
  <sheetViews>
    <sheetView tabSelected="1" topLeftCell="A9" workbookViewId="0">
      <selection activeCell="C30" sqref="C30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99" t="s">
        <v>47</v>
      </c>
      <c r="B2" s="80" t="s">
        <v>565</v>
      </c>
      <c r="C2" s="80" t="s">
        <v>508</v>
      </c>
      <c r="D2" s="81">
        <v>0.38541666666666669</v>
      </c>
      <c r="E2" s="81">
        <v>0.39583333333333331</v>
      </c>
      <c r="F2" s="81">
        <f>E2-D2</f>
        <v>1.041666666666663E-2</v>
      </c>
      <c r="H2" s="79" t="s">
        <v>505</v>
      </c>
      <c r="I2" s="79" t="s">
        <v>506</v>
      </c>
      <c r="Q2" t="s">
        <v>504</v>
      </c>
    </row>
    <row r="3" spans="1:17">
      <c r="A3" s="99"/>
      <c r="B3" s="80" t="s">
        <v>1031</v>
      </c>
      <c r="C3" s="80" t="s">
        <v>504</v>
      </c>
      <c r="D3" s="81">
        <v>0.39583333333333331</v>
      </c>
      <c r="E3" s="81">
        <v>0.43055555555555558</v>
      </c>
      <c r="F3" s="81">
        <f>E3-D3</f>
        <v>3.4722222222222265E-2</v>
      </c>
      <c r="H3" s="83" t="s">
        <v>504</v>
      </c>
      <c r="I3" s="81">
        <f>SUMIFS(F2:F16, C2:C16,H3)</f>
        <v>0.11805555555555564</v>
      </c>
      <c r="K3" s="82" t="s">
        <v>632</v>
      </c>
      <c r="Q3" t="s">
        <v>508</v>
      </c>
    </row>
    <row r="4" spans="1:17">
      <c r="A4" s="99"/>
      <c r="B4" s="80" t="s">
        <v>979</v>
      </c>
      <c r="C4" s="80" t="s">
        <v>513</v>
      </c>
      <c r="D4" s="81">
        <v>0.43055555555555558</v>
      </c>
      <c r="E4" s="81">
        <v>0.4375</v>
      </c>
      <c r="F4" s="81">
        <f>E4-D4</f>
        <v>6.9444444444444198E-3</v>
      </c>
      <c r="H4" s="83" t="s">
        <v>508</v>
      </c>
      <c r="I4" s="81">
        <f>SUMIFS(F2:F16, C2:C16,H4)</f>
        <v>1.041666666666663E-2</v>
      </c>
      <c r="K4" t="s">
        <v>958</v>
      </c>
      <c r="Q4" t="s">
        <v>510</v>
      </c>
    </row>
    <row r="5" spans="1:17">
      <c r="A5" s="99"/>
      <c r="B5" s="80" t="s">
        <v>1032</v>
      </c>
      <c r="C5" s="80" t="s">
        <v>504</v>
      </c>
      <c r="D5" s="81">
        <v>0.4375</v>
      </c>
      <c r="E5" s="81">
        <v>0.52083333333333337</v>
      </c>
      <c r="F5" s="81">
        <f>E5-D5</f>
        <v>8.333333333333337E-2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99"/>
      <c r="B6" s="80" t="s">
        <v>528</v>
      </c>
      <c r="C6" s="80" t="s">
        <v>513</v>
      </c>
      <c r="D6" s="81">
        <v>0.52129629629629626</v>
      </c>
      <c r="E6" s="81">
        <v>0.52777777777777779</v>
      </c>
      <c r="F6" s="81">
        <f>E6-D6</f>
        <v>6.4814814814815325E-3</v>
      </c>
      <c r="H6" s="83" t="s">
        <v>513</v>
      </c>
      <c r="I6" s="81">
        <f>SUMIFS(F2:F16, C2:C16,H6)</f>
        <v>1.3425925925925952E-2</v>
      </c>
      <c r="Q6" t="s">
        <v>512</v>
      </c>
    </row>
    <row r="7" spans="1:17">
      <c r="A7" s="99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99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17">
      <c r="A9" s="99"/>
      <c r="B9" s="80"/>
      <c r="C9" s="80"/>
      <c r="D9" s="81"/>
      <c r="E9" s="81"/>
      <c r="F9" s="81">
        <f>E9-D9</f>
        <v>0</v>
      </c>
      <c r="H9" s="78" t="s">
        <v>519</v>
      </c>
      <c r="I9" s="79">
        <f>SUM(I3:I8)</f>
        <v>0.14189814814814822</v>
      </c>
    </row>
    <row r="10" spans="1:17">
      <c r="A10" s="99"/>
      <c r="B10" s="80"/>
      <c r="C10" s="80"/>
      <c r="D10" s="81"/>
      <c r="E10" s="81"/>
      <c r="F10" s="81">
        <f>E10-D10</f>
        <v>0</v>
      </c>
      <c r="I10" s="84"/>
    </row>
    <row r="11" spans="1:17">
      <c r="A11" s="99"/>
      <c r="B11" s="80"/>
      <c r="C11" s="80"/>
      <c r="D11" s="81"/>
      <c r="E11" s="81"/>
      <c r="F11" s="81">
        <f>E11-D11</f>
        <v>0</v>
      </c>
      <c r="I11" s="84"/>
    </row>
    <row r="12" spans="1:17">
      <c r="A12" s="99"/>
      <c r="B12" s="80"/>
      <c r="C12" s="80"/>
      <c r="D12" s="81"/>
      <c r="E12" s="81"/>
      <c r="F12" s="81">
        <f>E12-D12</f>
        <v>0</v>
      </c>
    </row>
    <row r="13" spans="1:17">
      <c r="A13" s="99"/>
      <c r="B13" s="80"/>
      <c r="C13" s="80"/>
      <c r="D13" s="81"/>
      <c r="E13" s="81"/>
      <c r="F13" s="81">
        <f>E13-D13</f>
        <v>0</v>
      </c>
    </row>
    <row r="14" spans="1:17">
      <c r="A14" s="99"/>
      <c r="B14" s="80"/>
      <c r="C14" s="80"/>
      <c r="D14" s="81"/>
      <c r="E14" s="81"/>
      <c r="F14" s="81">
        <f>E14-D14</f>
        <v>0</v>
      </c>
    </row>
    <row r="15" spans="1:17">
      <c r="A15" s="99"/>
      <c r="B15" s="80"/>
      <c r="C15" s="80"/>
      <c r="D15" s="81"/>
      <c r="E15" s="81"/>
      <c r="F15" s="81">
        <f>E15-D15</f>
        <v>0</v>
      </c>
    </row>
    <row r="16" spans="1:17">
      <c r="A16" s="99"/>
      <c r="B16" s="80"/>
      <c r="C16" s="80"/>
      <c r="D16" s="81"/>
      <c r="E16" s="81"/>
      <c r="F16" s="81">
        <f>E16-D16</f>
        <v>0</v>
      </c>
    </row>
    <row r="17" spans="1:11">
      <c r="A17" s="99" t="s">
        <v>9</v>
      </c>
      <c r="B17" t="s">
        <v>565</v>
      </c>
      <c r="C17" s="80" t="s">
        <v>508</v>
      </c>
      <c r="D17" s="81">
        <v>0.375</v>
      </c>
      <c r="E17" s="81">
        <v>0.38541666666666669</v>
      </c>
      <c r="F17" s="81">
        <f>E17-D17</f>
        <v>1.0416666666666685E-2</v>
      </c>
      <c r="H17" s="79" t="s">
        <v>505</v>
      </c>
      <c r="I17" s="79" t="s">
        <v>506</v>
      </c>
      <c r="K17" s="82" t="s">
        <v>632</v>
      </c>
    </row>
    <row r="18" spans="1:11">
      <c r="A18" s="99"/>
      <c r="B18" s="80" t="s">
        <v>1033</v>
      </c>
      <c r="C18" s="80" t="s">
        <v>504</v>
      </c>
      <c r="D18" s="81">
        <v>0.38541666666666669</v>
      </c>
      <c r="E18" s="81">
        <v>0.43055555555555558</v>
      </c>
      <c r="F18" s="81">
        <f>E18-D18</f>
        <v>4.5138888888888895E-2</v>
      </c>
      <c r="H18" s="83" t="s">
        <v>504</v>
      </c>
      <c r="I18" s="81">
        <f>SUMIFS(F17:F31, C17:C31,H18)</f>
        <v>0.27708333333333096</v>
      </c>
      <c r="K18" t="s">
        <v>814</v>
      </c>
    </row>
    <row r="19" spans="1:11">
      <c r="A19" s="99"/>
      <c r="B19" t="s">
        <v>528</v>
      </c>
      <c r="C19" s="80" t="s">
        <v>513</v>
      </c>
      <c r="D19" s="81">
        <v>0.43055555555555558</v>
      </c>
      <c r="E19" s="81">
        <v>0.4375</v>
      </c>
      <c r="F19" s="81">
        <f>E19-D19</f>
        <v>6.9444444444444198E-3</v>
      </c>
      <c r="H19" s="83" t="s">
        <v>508</v>
      </c>
      <c r="I19" s="81">
        <f>SUMIFS(F17:F31, C17:C31,H19)</f>
        <v>1.0416666666666685E-2</v>
      </c>
    </row>
    <row r="20" spans="1:11">
      <c r="A20" s="99"/>
      <c r="B20" s="80" t="s">
        <v>1034</v>
      </c>
      <c r="C20" s="80" t="s">
        <v>504</v>
      </c>
      <c r="D20" s="81">
        <v>0.4375</v>
      </c>
      <c r="E20" s="81">
        <v>0.49305555555555558</v>
      </c>
      <c r="F20" s="81">
        <f>E20-D20</f>
        <v>5.555555555555558E-2</v>
      </c>
      <c r="H20" s="83" t="s">
        <v>510</v>
      </c>
      <c r="I20" s="81">
        <f>SUMIFS(F17:F31, C17:C31,H20)</f>
        <v>9.027777777777779E-2</v>
      </c>
    </row>
    <row r="21" spans="1:11">
      <c r="A21" s="99"/>
      <c r="B21" t="s">
        <v>590</v>
      </c>
      <c r="C21" s="80" t="s">
        <v>516</v>
      </c>
      <c r="D21" s="81">
        <v>0.49305555555555558</v>
      </c>
      <c r="E21" s="81">
        <v>12.5</v>
      </c>
      <c r="F21" s="81">
        <f>E21-D21</f>
        <v>12.006944444444445</v>
      </c>
      <c r="H21" s="83" t="s">
        <v>513</v>
      </c>
      <c r="I21" s="81">
        <f>SUMIFS(F17:F31, C17:C31,H21)</f>
        <v>1.388888888888884E-2</v>
      </c>
    </row>
    <row r="22" spans="1:11">
      <c r="A22" s="99"/>
      <c r="B22" s="80" t="s">
        <v>1035</v>
      </c>
      <c r="C22" s="80" t="s">
        <v>504</v>
      </c>
      <c r="D22" s="81">
        <v>0.5</v>
      </c>
      <c r="E22" s="81">
        <v>0.52083333333333337</v>
      </c>
      <c r="F22" s="81">
        <f>E22-D22</f>
        <v>2.083333333333337E-2</v>
      </c>
      <c r="H22" s="83" t="s">
        <v>512</v>
      </c>
      <c r="I22" s="81">
        <f>SUMIFS(F17:F31, C17:C31,H22)</f>
        <v>0</v>
      </c>
    </row>
    <row r="23" spans="1:11">
      <c r="A23" s="99"/>
      <c r="B23" s="80" t="s">
        <v>528</v>
      </c>
      <c r="C23" s="80" t="s">
        <v>513</v>
      </c>
      <c r="D23" s="81">
        <v>0.52083333333333337</v>
      </c>
      <c r="E23" s="81">
        <v>0.52777777777777779</v>
      </c>
      <c r="F23" s="81">
        <f>E23-D23</f>
        <v>6.9444444444444198E-3</v>
      </c>
      <c r="H23" s="83" t="s">
        <v>516</v>
      </c>
      <c r="I23" s="81">
        <f>SUMIFS(F17:F31, C17:C31,H23)</f>
        <v>12.038194444444445</v>
      </c>
    </row>
    <row r="24" spans="1:11">
      <c r="A24" s="99"/>
      <c r="B24" t="s">
        <v>1036</v>
      </c>
      <c r="C24" s="80" t="s">
        <v>504</v>
      </c>
      <c r="D24" s="81">
        <v>0.52777777777777779</v>
      </c>
      <c r="E24" s="81">
        <v>0.59722222222222221</v>
      </c>
      <c r="F24" s="81">
        <f>E24-D24</f>
        <v>6.944444444444442E-2</v>
      </c>
      <c r="H24" s="78" t="s">
        <v>519</v>
      </c>
      <c r="I24" s="79">
        <f>SUM(I18:I23)</f>
        <v>12.429861111111109</v>
      </c>
    </row>
    <row r="25" spans="1:11">
      <c r="A25" s="99"/>
      <c r="B25" s="80" t="s">
        <v>1037</v>
      </c>
      <c r="C25" s="80" t="s">
        <v>504</v>
      </c>
      <c r="D25" s="81">
        <v>21.791666666666668</v>
      </c>
      <c r="E25" s="81">
        <v>21.833333333333332</v>
      </c>
      <c r="F25" s="81">
        <f>E25-D25</f>
        <v>4.1666666666664298E-2</v>
      </c>
      <c r="I25" s="84"/>
    </row>
    <row r="26" spans="1:11">
      <c r="A26" s="99"/>
      <c r="B26" s="80" t="s">
        <v>590</v>
      </c>
      <c r="C26" s="80" t="s">
        <v>516</v>
      </c>
      <c r="D26" s="81">
        <v>0.83333333333333337</v>
      </c>
      <c r="E26" s="81">
        <v>0.86458333333333337</v>
      </c>
      <c r="F26" s="81">
        <f>E26-D26</f>
        <v>3.125E-2</v>
      </c>
      <c r="G26" t="s">
        <v>124</v>
      </c>
      <c r="I26" s="84"/>
    </row>
    <row r="27" spans="1:11">
      <c r="A27" s="99"/>
      <c r="B27" s="80" t="s">
        <v>1038</v>
      </c>
      <c r="C27" s="80" t="s">
        <v>510</v>
      </c>
      <c r="D27" s="81">
        <v>0.86458333333333337</v>
      </c>
      <c r="E27" s="81">
        <v>0.95486111111111116</v>
      </c>
      <c r="F27" s="81">
        <f>E27-D27</f>
        <v>9.027777777777779E-2</v>
      </c>
    </row>
    <row r="28" spans="1:11">
      <c r="A28" s="99"/>
      <c r="B28" s="80" t="s">
        <v>1039</v>
      </c>
      <c r="C28" s="80" t="s">
        <v>504</v>
      </c>
      <c r="D28" s="81">
        <v>0.95486111111111116</v>
      </c>
      <c r="E28" s="81">
        <v>0.99930555555555556</v>
      </c>
      <c r="F28" s="81">
        <f>E28-D28</f>
        <v>4.4444444444444398E-2</v>
      </c>
    </row>
    <row r="29" spans="1:11">
      <c r="A29" s="99"/>
      <c r="B29" s="80"/>
      <c r="C29" s="80"/>
      <c r="D29" s="81"/>
      <c r="E29" s="81"/>
      <c r="F29" s="81">
        <f>E29-D29</f>
        <v>0</v>
      </c>
    </row>
    <row r="30" spans="1:11">
      <c r="A30" s="99"/>
      <c r="B30" s="80"/>
      <c r="C30" s="80"/>
      <c r="D30" s="81"/>
      <c r="E30" s="81"/>
      <c r="F30" s="81">
        <f>E30-D30</f>
        <v>0</v>
      </c>
    </row>
    <row r="31" spans="1:11">
      <c r="A31" s="99"/>
      <c r="B31" s="80"/>
      <c r="C31" s="80"/>
      <c r="D31" s="81"/>
      <c r="E31" s="81"/>
      <c r="F31" s="81">
        <f>E31-D31</f>
        <v>0</v>
      </c>
    </row>
    <row r="32" spans="1:11">
      <c r="A32" s="99" t="s">
        <v>13</v>
      </c>
      <c r="B32" s="80" t="s">
        <v>565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11">
      <c r="A33" s="99"/>
      <c r="B33" s="80" t="s">
        <v>1040</v>
      </c>
      <c r="C33" s="80" t="s">
        <v>504</v>
      </c>
      <c r="D33" s="81">
        <v>0.3888888888888889</v>
      </c>
      <c r="E33" s="81">
        <v>0.52083333333333337</v>
      </c>
      <c r="F33" s="81">
        <f>E33-D33</f>
        <v>0.13194444444444448</v>
      </c>
      <c r="H33" s="83" t="s">
        <v>504</v>
      </c>
      <c r="I33" s="81">
        <f>SUMIFS(F32:F46, C32:C46,H33)</f>
        <v>0.2986111111111111</v>
      </c>
    </row>
    <row r="34" spans="1:11">
      <c r="A34" s="99"/>
      <c r="B34" s="18" t="s">
        <v>1041</v>
      </c>
      <c r="C34" s="80" t="s">
        <v>504</v>
      </c>
      <c r="D34" s="81">
        <v>0.52083333333333337</v>
      </c>
      <c r="E34" s="81">
        <v>0.60416666666666663</v>
      </c>
      <c r="F34" s="81">
        <f>E34-D34</f>
        <v>8.3333333333333259E-2</v>
      </c>
      <c r="H34" s="83" t="s">
        <v>508</v>
      </c>
      <c r="I34" s="81">
        <f>SUMIFS(F32:F46, C32:C46,H34)</f>
        <v>1.3888888888888895E-2</v>
      </c>
    </row>
    <row r="35" spans="1:11">
      <c r="A35" s="99"/>
      <c r="B35" s="80" t="s">
        <v>1042</v>
      </c>
      <c r="C35" s="80" t="s">
        <v>504</v>
      </c>
      <c r="D35" s="81">
        <v>0.66666666666666663</v>
      </c>
      <c r="E35" s="81">
        <v>0.75</v>
      </c>
      <c r="F35" s="81">
        <f>E35-D35</f>
        <v>8.333333333333337E-2</v>
      </c>
      <c r="H35" s="83" t="s">
        <v>510</v>
      </c>
      <c r="I35" s="81">
        <f>SUMIFS(F32:F46, C32:C46,H35)</f>
        <v>8.333333333333337E-2</v>
      </c>
    </row>
    <row r="36" spans="1:11">
      <c r="A36" s="99"/>
      <c r="B36" s="80" t="s">
        <v>1043</v>
      </c>
      <c r="C36" s="80" t="s">
        <v>510</v>
      </c>
      <c r="D36" s="81">
        <v>0.79166666666666663</v>
      </c>
      <c r="E36" s="81">
        <v>0.875</v>
      </c>
      <c r="F36" s="81">
        <f>E36-D36</f>
        <v>8.333333333333337E-2</v>
      </c>
      <c r="H36" s="83" t="s">
        <v>513</v>
      </c>
      <c r="I36" s="81">
        <f>SUMIFS(F32:F46, C32:C46,H36)</f>
        <v>0</v>
      </c>
      <c r="K36" s="82" t="s">
        <v>632</v>
      </c>
    </row>
    <row r="37" spans="1:11">
      <c r="A37" s="99"/>
      <c r="B37" s="8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  <c r="K37" s="80" t="s">
        <v>975</v>
      </c>
    </row>
    <row r="38" spans="1:11">
      <c r="A38" s="99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0</v>
      </c>
    </row>
    <row r="39" spans="1:11">
      <c r="A39" s="99"/>
      <c r="B39" s="18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0.39583333333333337</v>
      </c>
    </row>
    <row r="40" spans="1:11">
      <c r="A40" s="99"/>
      <c r="B40" s="80"/>
      <c r="C40" s="80"/>
      <c r="D40" s="81"/>
      <c r="E40" s="81"/>
      <c r="F40" s="81">
        <f>E40-D40</f>
        <v>0</v>
      </c>
      <c r="I40" s="84"/>
    </row>
    <row r="41" spans="1:11">
      <c r="A41" s="99"/>
      <c r="B41" s="80"/>
      <c r="C41" s="80"/>
      <c r="D41" s="81"/>
      <c r="E41" s="81"/>
      <c r="F41" s="81">
        <f>E41-D41</f>
        <v>0</v>
      </c>
      <c r="I41" s="84"/>
    </row>
    <row r="42" spans="1:11">
      <c r="A42" s="99"/>
      <c r="B42" s="80"/>
      <c r="C42" s="80"/>
      <c r="D42" s="81"/>
      <c r="E42" s="81"/>
      <c r="F42" s="81">
        <f>E42-D42</f>
        <v>0</v>
      </c>
    </row>
    <row r="43" spans="1:11">
      <c r="A43" s="99"/>
      <c r="B43" s="80"/>
      <c r="C43" s="80"/>
      <c r="D43" s="81"/>
      <c r="E43" s="81"/>
      <c r="F43" s="81">
        <f>E43-D43</f>
        <v>0</v>
      </c>
    </row>
    <row r="44" spans="1:11">
      <c r="A44" s="99"/>
      <c r="B44" s="80"/>
      <c r="C44" s="80"/>
      <c r="D44" s="81"/>
      <c r="E44" s="81"/>
      <c r="F44" s="81">
        <f>E44-D44</f>
        <v>0</v>
      </c>
    </row>
    <row r="45" spans="1:11">
      <c r="A45" s="99"/>
      <c r="B45" s="80"/>
      <c r="C45" s="80"/>
      <c r="D45" s="81"/>
      <c r="E45" s="81"/>
      <c r="F45" s="81">
        <f>E45-D45</f>
        <v>0</v>
      </c>
    </row>
    <row r="46" spans="1:11">
      <c r="A46" s="99"/>
      <c r="B46" s="80"/>
      <c r="C46" s="80"/>
      <c r="D46" s="81"/>
      <c r="E46" s="81"/>
      <c r="F46" s="81">
        <f>E46-D46</f>
        <v>0</v>
      </c>
    </row>
    <row r="47" spans="1:11">
      <c r="A47" s="99" t="s">
        <v>16</v>
      </c>
      <c r="B47" s="80" t="s">
        <v>1044</v>
      </c>
      <c r="C47" s="80" t="s">
        <v>508</v>
      </c>
      <c r="D47" s="81">
        <v>0.375</v>
      </c>
      <c r="E47" s="81">
        <v>0.45833333333333331</v>
      </c>
      <c r="F47" s="81">
        <f>E47-D47</f>
        <v>8.3333333333333315E-2</v>
      </c>
      <c r="H47" s="79" t="s">
        <v>505</v>
      </c>
      <c r="I47" s="79" t="s">
        <v>506</v>
      </c>
      <c r="K47" s="82" t="s">
        <v>632</v>
      </c>
    </row>
    <row r="48" spans="1:11">
      <c r="A48" s="99"/>
      <c r="B48" s="80" t="s">
        <v>1045</v>
      </c>
      <c r="C48" s="80" t="s">
        <v>504</v>
      </c>
      <c r="D48" s="81">
        <v>0.47916666666666669</v>
      </c>
      <c r="E48" s="81">
        <v>0.52083333333333337</v>
      </c>
      <c r="F48" s="81">
        <f>E48-D48</f>
        <v>4.1666666666666685E-2</v>
      </c>
      <c r="H48" s="83" t="s">
        <v>504</v>
      </c>
      <c r="I48" s="81">
        <f>SUMIFS(F47:F61, C47:C61,H48)</f>
        <v>7.6388888888888895E-2</v>
      </c>
      <c r="K48" t="s">
        <v>1046</v>
      </c>
    </row>
    <row r="49" spans="1:11">
      <c r="A49" s="99"/>
      <c r="B49" s="80" t="s">
        <v>528</v>
      </c>
      <c r="C49" s="80" t="s">
        <v>513</v>
      </c>
      <c r="D49" s="81">
        <v>0.52083333333333337</v>
      </c>
      <c r="E49" s="81">
        <v>0.52777777777777779</v>
      </c>
      <c r="F49" s="81">
        <f>E49-D49</f>
        <v>6.9444444444444198E-3</v>
      </c>
      <c r="H49" s="83" t="s">
        <v>508</v>
      </c>
      <c r="I49" s="81">
        <f>SUMIFS(F47:F61, C47:C61,H49)</f>
        <v>0.12500000000000006</v>
      </c>
    </row>
    <row r="50" spans="1:11">
      <c r="A50" s="99"/>
      <c r="B50" s="80" t="s">
        <v>978</v>
      </c>
      <c r="C50" s="80" t="s">
        <v>504</v>
      </c>
      <c r="D50" s="81">
        <v>0.52777777777777779</v>
      </c>
      <c r="E50" s="81">
        <v>0.5625</v>
      </c>
      <c r="F50" s="81">
        <f>E50-D50</f>
        <v>3.472222222222221E-2</v>
      </c>
      <c r="H50" s="83" t="s">
        <v>510</v>
      </c>
      <c r="I50" s="81">
        <f>SUMIFS(F47:F61, C47:C61,H50)</f>
        <v>0</v>
      </c>
    </row>
    <row r="51" spans="1:11">
      <c r="A51" s="99"/>
      <c r="B51" s="80" t="s">
        <v>518</v>
      </c>
      <c r="C51" s="80" t="s">
        <v>516</v>
      </c>
      <c r="D51" s="81">
        <v>0.57291666666666663</v>
      </c>
      <c r="E51" s="81">
        <v>0.60416666666666663</v>
      </c>
      <c r="F51" s="81">
        <f>E51-D51</f>
        <v>3.125E-2</v>
      </c>
      <c r="H51" s="83" t="s">
        <v>513</v>
      </c>
      <c r="I51" s="81">
        <f>SUMIFS(F47:F61, C47:C61,H51)</f>
        <v>6.9444444444444198E-3</v>
      </c>
    </row>
    <row r="52" spans="1:11">
      <c r="A52" s="99"/>
      <c r="B52" s="80" t="s">
        <v>1044</v>
      </c>
      <c r="C52" s="80" t="s">
        <v>508</v>
      </c>
      <c r="D52" s="81">
        <v>0.60416666666666663</v>
      </c>
      <c r="E52" s="81">
        <v>0.64583333333333337</v>
      </c>
      <c r="F52" s="81">
        <f>E52-D52</f>
        <v>4.1666666666666741E-2</v>
      </c>
      <c r="H52" s="83" t="s">
        <v>512</v>
      </c>
      <c r="I52" s="81">
        <f>SUMIFS(F47:F61, C47:C61,H52)</f>
        <v>0</v>
      </c>
    </row>
    <row r="53" spans="1:11">
      <c r="A53" s="99"/>
      <c r="B53" s="80"/>
      <c r="C53" s="80" t="s">
        <v>516</v>
      </c>
      <c r="D53" s="81">
        <v>0</v>
      </c>
      <c r="E53" s="81">
        <v>0</v>
      </c>
      <c r="F53" s="81">
        <f>E53-D53</f>
        <v>0</v>
      </c>
      <c r="H53" s="83" t="s">
        <v>516</v>
      </c>
      <c r="I53" s="81">
        <f>SUMIFS(F47:F61, C47:C61,H53)</f>
        <v>3.125E-2</v>
      </c>
    </row>
    <row r="54" spans="1:11">
      <c r="A54" s="99"/>
      <c r="B54" s="80"/>
      <c r="C54" s="80" t="s">
        <v>504</v>
      </c>
      <c r="D54" s="81">
        <v>0</v>
      </c>
      <c r="E54" s="81">
        <v>0</v>
      </c>
      <c r="F54" s="81">
        <f>E54-D54</f>
        <v>0</v>
      </c>
      <c r="H54" s="78" t="s">
        <v>519</v>
      </c>
      <c r="I54" s="79">
        <f>SUM(I48:I53)</f>
        <v>0.23958333333333337</v>
      </c>
    </row>
    <row r="55" spans="1:11">
      <c r="A55" s="99"/>
      <c r="B55" s="80"/>
      <c r="C55" s="80" t="s">
        <v>516</v>
      </c>
      <c r="D55" s="81">
        <v>0</v>
      </c>
      <c r="E55" s="81">
        <v>0</v>
      </c>
      <c r="F55" s="81">
        <f>E55-D55</f>
        <v>0</v>
      </c>
      <c r="I55" s="84"/>
    </row>
    <row r="56" spans="1:11">
      <c r="A56" s="99"/>
      <c r="B56" s="80"/>
      <c r="C56" s="80" t="s">
        <v>504</v>
      </c>
      <c r="D56" s="81">
        <v>0</v>
      </c>
      <c r="E56" s="81">
        <v>0</v>
      </c>
      <c r="F56" s="81">
        <f>E56-D56</f>
        <v>0</v>
      </c>
      <c r="I56" s="84"/>
    </row>
    <row r="57" spans="1:11">
      <c r="A57" s="99"/>
      <c r="B57" s="80"/>
      <c r="C57" s="80" t="s">
        <v>504</v>
      </c>
      <c r="D57" s="81">
        <v>0</v>
      </c>
      <c r="E57" s="81">
        <v>0</v>
      </c>
      <c r="F57" s="81">
        <f>E57-D57</f>
        <v>0</v>
      </c>
    </row>
    <row r="58" spans="1:11">
      <c r="A58" s="99"/>
      <c r="B58" s="80"/>
      <c r="C58" s="80"/>
      <c r="D58" s="81"/>
      <c r="E58" s="81"/>
      <c r="F58" s="81">
        <f>E58-D58</f>
        <v>0</v>
      </c>
      <c r="G58" t="s">
        <v>124</v>
      </c>
    </row>
    <row r="59" spans="1:11">
      <c r="A59" s="99"/>
      <c r="B59" s="80"/>
      <c r="C59" s="80"/>
      <c r="D59" s="81"/>
      <c r="E59" s="81"/>
      <c r="F59" s="81">
        <f>E59-D59</f>
        <v>0</v>
      </c>
    </row>
    <row r="60" spans="1:11">
      <c r="A60" s="99"/>
      <c r="B60" s="80"/>
      <c r="C60" s="80"/>
      <c r="D60" s="81"/>
      <c r="E60" s="81"/>
      <c r="F60" s="81">
        <f>E60-D60</f>
        <v>0</v>
      </c>
    </row>
    <row r="61" spans="1:11">
      <c r="A61" s="99"/>
      <c r="B61" s="80"/>
      <c r="C61" s="80"/>
      <c r="D61" s="81"/>
      <c r="E61" s="81"/>
      <c r="F61" s="81">
        <f>E61-D61</f>
        <v>0</v>
      </c>
    </row>
    <row r="62" spans="1:11">
      <c r="A62" s="99" t="s">
        <v>17</v>
      </c>
      <c r="B62" s="80" t="s">
        <v>565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11">
      <c r="A63" s="99"/>
      <c r="B63" s="80" t="s">
        <v>1047</v>
      </c>
      <c r="C63" s="80" t="s">
        <v>504</v>
      </c>
      <c r="D63" s="81">
        <v>0.3888888888888889</v>
      </c>
      <c r="E63" s="81">
        <v>0.43055555555555558</v>
      </c>
      <c r="F63" s="81">
        <f>E63-D63</f>
        <v>4.1666666666666685E-2</v>
      </c>
      <c r="H63" s="83" t="s">
        <v>504</v>
      </c>
      <c r="I63" s="81">
        <f>SUMIFS(F62:F76, C62:C76,H63)</f>
        <v>0.21180555555555564</v>
      </c>
      <c r="K63" s="82" t="s">
        <v>632</v>
      </c>
    </row>
    <row r="64" spans="1:11">
      <c r="A64" s="99"/>
      <c r="B64" s="80" t="s">
        <v>528</v>
      </c>
      <c r="C64" s="80" t="s">
        <v>513</v>
      </c>
      <c r="D64" s="81">
        <v>0.43055555555555558</v>
      </c>
      <c r="E64" s="81">
        <v>0.4375</v>
      </c>
      <c r="F64" s="81">
        <f>E64-D64</f>
        <v>6.9444444444444198E-3</v>
      </c>
      <c r="H64" s="83" t="s">
        <v>508</v>
      </c>
      <c r="I64" s="81">
        <f>SUMIFS(F62:F76, C62:C76,H64)</f>
        <v>1.3888888888888895E-2</v>
      </c>
      <c r="K64" t="s">
        <v>985</v>
      </c>
    </row>
    <row r="65" spans="1:11">
      <c r="A65" s="99"/>
      <c r="B65" s="80" t="s">
        <v>1048</v>
      </c>
      <c r="C65" s="80" t="s">
        <v>504</v>
      </c>
      <c r="D65" s="81">
        <v>0.4375</v>
      </c>
      <c r="E65" s="81">
        <v>0.5</v>
      </c>
      <c r="F65" s="81">
        <f>E65-D65</f>
        <v>6.25E-2</v>
      </c>
      <c r="H65" s="83" t="s">
        <v>510</v>
      </c>
      <c r="I65" s="81">
        <f>SUMIFS(F62:F76, C62:C76,H65)</f>
        <v>0</v>
      </c>
    </row>
    <row r="66" spans="1:11">
      <c r="A66" s="99"/>
      <c r="B66" s="80" t="s">
        <v>792</v>
      </c>
      <c r="C66" s="80" t="s">
        <v>516</v>
      </c>
      <c r="D66" s="81">
        <v>0.51041666666666663</v>
      </c>
      <c r="E66" s="81">
        <v>0.52083333333333337</v>
      </c>
      <c r="F66" s="81">
        <f>E66-D66</f>
        <v>1.0416666666666741E-2</v>
      </c>
      <c r="H66" s="83" t="s">
        <v>513</v>
      </c>
      <c r="I66" s="81">
        <f>SUMIFS(F62:F76, C62:C76,H66)</f>
        <v>1.388888888888884E-2</v>
      </c>
    </row>
    <row r="67" spans="1:11">
      <c r="A67" s="99"/>
      <c r="B67" s="80" t="s">
        <v>979</v>
      </c>
      <c r="C67" s="80" t="s">
        <v>513</v>
      </c>
      <c r="D67" s="81">
        <v>0.52083333333333337</v>
      </c>
      <c r="E67" s="81">
        <v>0.52777777777777779</v>
      </c>
      <c r="F67" s="81">
        <f>E67-D67</f>
        <v>6.9444444444444198E-3</v>
      </c>
      <c r="H67" s="83" t="s">
        <v>512</v>
      </c>
      <c r="I67" s="81">
        <f>SUMIFS(F62:F76, C62:C76,H67)</f>
        <v>0</v>
      </c>
    </row>
    <row r="68" spans="1:11">
      <c r="A68" s="99"/>
      <c r="B68" s="80" t="s">
        <v>1049</v>
      </c>
      <c r="C68" s="80" t="s">
        <v>504</v>
      </c>
      <c r="D68" s="81">
        <v>0.64236111111111105</v>
      </c>
      <c r="E68" s="81">
        <v>0.75</v>
      </c>
      <c r="F68" s="81">
        <f>E68-D68</f>
        <v>0.10763888888888895</v>
      </c>
      <c r="H68" s="83" t="s">
        <v>516</v>
      </c>
      <c r="I68" s="81">
        <f>SUMIFS(F62:F76, C62:C76,H68)</f>
        <v>1.0416666666666741E-2</v>
      </c>
    </row>
    <row r="69" spans="1:11">
      <c r="A69" s="99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0.25000000000000011</v>
      </c>
    </row>
    <row r="70" spans="1:11">
      <c r="A70" s="99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11">
      <c r="A71" s="99"/>
      <c r="B71" s="80"/>
      <c r="C71" s="80" t="s">
        <v>516</v>
      </c>
      <c r="D71" s="81">
        <v>0</v>
      </c>
      <c r="E71" s="81">
        <v>0</v>
      </c>
      <c r="F71" s="81">
        <f>E71-D71</f>
        <v>0</v>
      </c>
      <c r="I71" s="84"/>
    </row>
    <row r="72" spans="1:11">
      <c r="A72" s="99"/>
      <c r="B72" s="80"/>
      <c r="C72" s="80" t="s">
        <v>504</v>
      </c>
      <c r="D72" s="81">
        <v>0</v>
      </c>
      <c r="E72" s="81">
        <v>0</v>
      </c>
      <c r="F72" s="81">
        <f>E72-D72</f>
        <v>0</v>
      </c>
    </row>
    <row r="73" spans="1:11">
      <c r="A73" s="99"/>
      <c r="B73" s="80"/>
      <c r="C73" s="80" t="s">
        <v>510</v>
      </c>
      <c r="D73" s="81">
        <v>0</v>
      </c>
      <c r="E73" s="81">
        <v>0</v>
      </c>
      <c r="F73" s="81">
        <f>E73-D73</f>
        <v>0</v>
      </c>
    </row>
    <row r="74" spans="1:11">
      <c r="A74" s="99"/>
      <c r="B74" s="80"/>
      <c r="C74" s="80"/>
      <c r="D74" s="81"/>
      <c r="E74" s="81"/>
      <c r="F74" s="81">
        <f>E74-D74</f>
        <v>0</v>
      </c>
    </row>
    <row r="75" spans="1:11">
      <c r="A75" s="99"/>
      <c r="B75" s="80"/>
      <c r="C75" s="80"/>
      <c r="D75" s="81"/>
      <c r="E75" s="81"/>
      <c r="F75" s="81">
        <f>E75-D75</f>
        <v>0</v>
      </c>
    </row>
    <row r="76" spans="1:11">
      <c r="A76" s="99"/>
      <c r="B76" s="80"/>
      <c r="C76" s="80"/>
      <c r="D76" s="81"/>
      <c r="E76" s="81"/>
      <c r="F76" s="81">
        <f>E76-D76</f>
        <v>0</v>
      </c>
    </row>
    <row r="77" spans="1:11">
      <c r="A77" s="99" t="s">
        <v>685</v>
      </c>
      <c r="B77" s="80" t="s">
        <v>572</v>
      </c>
      <c r="C77" s="80" t="s">
        <v>508</v>
      </c>
      <c r="D77" s="81">
        <v>0.375</v>
      </c>
      <c r="E77" s="81">
        <v>0.3888888888888889</v>
      </c>
      <c r="F77" s="81">
        <f>E77-D77</f>
        <v>1.3888888888888895E-2</v>
      </c>
      <c r="H77" s="79" t="s">
        <v>505</v>
      </c>
      <c r="I77" s="79" t="s">
        <v>506</v>
      </c>
    </row>
    <row r="78" spans="1:11">
      <c r="A78" s="99"/>
      <c r="B78" s="80" t="s">
        <v>1050</v>
      </c>
      <c r="C78" s="80" t="s">
        <v>504</v>
      </c>
      <c r="D78" s="81">
        <v>0.3888888888888889</v>
      </c>
      <c r="E78" s="81">
        <v>0.45833333333333331</v>
      </c>
      <c r="F78" s="81">
        <f>E78-D78</f>
        <v>6.944444444444442E-2</v>
      </c>
      <c r="H78" s="83" t="s">
        <v>504</v>
      </c>
      <c r="I78" s="81">
        <f>SUMIFS(F77:F91, C77:C91,H78)</f>
        <v>0.32291666666666652</v>
      </c>
    </row>
    <row r="79" spans="1:11">
      <c r="A79" s="99"/>
      <c r="B79" s="80" t="s">
        <v>792</v>
      </c>
      <c r="C79" s="80" t="s">
        <v>516</v>
      </c>
      <c r="D79" s="81">
        <v>0.45833333333333331</v>
      </c>
      <c r="E79" s="81">
        <v>0.46875</v>
      </c>
      <c r="F79" s="81">
        <f>E79-D79</f>
        <v>1.0416666666666685E-2</v>
      </c>
      <c r="H79" s="83" t="s">
        <v>508</v>
      </c>
      <c r="I79" s="81">
        <f>SUMIFS(F77:F91, C77:C91,H79)</f>
        <v>4.1666666666666685E-2</v>
      </c>
    </row>
    <row r="80" spans="1:11">
      <c r="A80" s="99"/>
      <c r="B80" s="80" t="s">
        <v>1051</v>
      </c>
      <c r="C80" s="80" t="s">
        <v>504</v>
      </c>
      <c r="D80" s="81">
        <v>0.46875</v>
      </c>
      <c r="E80" s="81">
        <v>0.49305555555555558</v>
      </c>
      <c r="F80" s="81">
        <f>E80-D80</f>
        <v>2.430555555555558E-2</v>
      </c>
      <c r="H80" s="83" t="s">
        <v>510</v>
      </c>
      <c r="I80" s="81">
        <f>SUMIFS(F77:F91, C77:C91,H80)</f>
        <v>0</v>
      </c>
      <c r="K80" s="82" t="s">
        <v>632</v>
      </c>
    </row>
    <row r="81" spans="1:11">
      <c r="A81" s="99"/>
      <c r="B81" s="80" t="s">
        <v>1044</v>
      </c>
      <c r="C81" s="80" t="s">
        <v>508</v>
      </c>
      <c r="D81" s="81">
        <v>0.49305555555555558</v>
      </c>
      <c r="E81" s="81">
        <v>0.52083333333333337</v>
      </c>
      <c r="F81" s="81">
        <f>E81-D81</f>
        <v>2.777777777777779E-2</v>
      </c>
      <c r="H81" s="83" t="s">
        <v>513</v>
      </c>
      <c r="I81" s="81">
        <f>SUMIFS(F77:F91, C77:C91,H81)</f>
        <v>1.041666666666663E-2</v>
      </c>
      <c r="K81" t="s">
        <v>991</v>
      </c>
    </row>
    <row r="82" spans="1:11">
      <c r="A82" s="99"/>
      <c r="B82" s="80"/>
      <c r="C82" s="80" t="s">
        <v>512</v>
      </c>
      <c r="D82" s="81">
        <v>0.52083333333333337</v>
      </c>
      <c r="E82" s="81">
        <v>0.55902777777777779</v>
      </c>
      <c r="F82" s="81">
        <f>E82-D82</f>
        <v>3.819444444444442E-2</v>
      </c>
      <c r="H82" s="83" t="s">
        <v>512</v>
      </c>
      <c r="I82" s="81">
        <f>SUMIFS(F77:F91, C77:C91,H82)</f>
        <v>3.819444444444442E-2</v>
      </c>
    </row>
    <row r="83" spans="1:11">
      <c r="A83" s="99"/>
      <c r="B83" s="80"/>
      <c r="C83" s="80" t="s">
        <v>516</v>
      </c>
      <c r="D83" s="81">
        <v>0.5625</v>
      </c>
      <c r="E83" s="81">
        <v>0.59027777777777779</v>
      </c>
      <c r="F83" s="81">
        <f>E83-D83</f>
        <v>2.777777777777779E-2</v>
      </c>
      <c r="H83" s="83" t="s">
        <v>516</v>
      </c>
      <c r="I83" s="81">
        <f>SUMIFS(F77:F91, C77:C91,H83)</f>
        <v>4.8611111111111216E-2</v>
      </c>
    </row>
    <row r="84" spans="1:11">
      <c r="A84" s="99"/>
      <c r="B84" s="80"/>
      <c r="C84" s="80" t="s">
        <v>513</v>
      </c>
      <c r="D84" s="81">
        <v>0.59375</v>
      </c>
      <c r="E84" s="81">
        <v>0.60416666666666663</v>
      </c>
      <c r="F84" s="81">
        <f>E84-D84</f>
        <v>1.041666666666663E-2</v>
      </c>
      <c r="H84" s="78" t="s">
        <v>519</v>
      </c>
      <c r="I84" s="79">
        <f>SUM(I78:I83)</f>
        <v>0.46180555555555547</v>
      </c>
    </row>
    <row r="85" spans="1:11">
      <c r="A85" s="99"/>
      <c r="B85" s="80"/>
      <c r="C85" s="80" t="s">
        <v>504</v>
      </c>
      <c r="D85" s="81">
        <v>0.60763888888888895</v>
      </c>
      <c r="E85" s="81">
        <v>0.67708333333333337</v>
      </c>
      <c r="F85" s="81">
        <f>E85-D85</f>
        <v>6.944444444444442E-2</v>
      </c>
      <c r="I85" s="84"/>
    </row>
    <row r="86" spans="1:11">
      <c r="A86" s="99"/>
      <c r="B86" s="80"/>
      <c r="C86" s="80" t="s">
        <v>516</v>
      </c>
      <c r="D86" s="81">
        <v>0.68055555555555547</v>
      </c>
      <c r="E86" s="81">
        <v>0.69097222222222221</v>
      </c>
      <c r="F86" s="81">
        <f>E86-D86</f>
        <v>1.0416666666666741E-2</v>
      </c>
      <c r="I86" s="84"/>
    </row>
    <row r="87" spans="1:11">
      <c r="A87" s="99"/>
      <c r="B87" s="80"/>
      <c r="C87" s="80" t="s">
        <v>504</v>
      </c>
      <c r="D87" s="81">
        <v>0.69444444444444453</v>
      </c>
      <c r="E87" s="81">
        <v>0.85416666666666663</v>
      </c>
      <c r="F87" s="81">
        <f>E87-D87</f>
        <v>0.1597222222222221</v>
      </c>
    </row>
    <row r="88" spans="1:11">
      <c r="A88" s="99"/>
      <c r="B88" s="80"/>
      <c r="C88" s="80"/>
      <c r="D88" s="81"/>
      <c r="E88" s="81"/>
      <c r="F88" s="81">
        <f>E88-D88</f>
        <v>0</v>
      </c>
    </row>
    <row r="89" spans="1:11">
      <c r="A89" s="99"/>
      <c r="B89" s="80"/>
      <c r="C89" s="80"/>
      <c r="D89" s="81"/>
      <c r="E89" s="81"/>
      <c r="F89" s="81">
        <f>E89-D89</f>
        <v>0</v>
      </c>
    </row>
    <row r="90" spans="1:11">
      <c r="A90" s="99"/>
      <c r="B90" s="80"/>
      <c r="C90" s="80"/>
      <c r="D90" s="81"/>
      <c r="E90" s="81"/>
      <c r="F90" s="81">
        <f>E90-D90</f>
        <v>0</v>
      </c>
    </row>
    <row r="91" spans="1:11">
      <c r="A91" s="99"/>
      <c r="B91" s="80"/>
      <c r="C91" s="80"/>
      <c r="D91" s="81"/>
      <c r="E91" s="81"/>
      <c r="F91" s="81">
        <f>E91-D91</f>
        <v>0</v>
      </c>
    </row>
    <row r="92" spans="1:11">
      <c r="A92" s="99" t="s">
        <v>851</v>
      </c>
      <c r="B92" s="80" t="s">
        <v>994</v>
      </c>
      <c r="C92" s="80" t="s">
        <v>504</v>
      </c>
      <c r="D92" s="81">
        <v>0.375</v>
      </c>
      <c r="E92" s="81">
        <v>0.38541666666666669</v>
      </c>
      <c r="F92" s="81">
        <f>E92-D92</f>
        <v>1.0416666666666685E-2</v>
      </c>
      <c r="H92" s="79" t="s">
        <v>505</v>
      </c>
      <c r="I92" s="79" t="s">
        <v>506</v>
      </c>
    </row>
    <row r="93" spans="1:11">
      <c r="A93" s="99"/>
      <c r="B93" s="80" t="s">
        <v>808</v>
      </c>
      <c r="C93" s="80" t="s">
        <v>513</v>
      </c>
      <c r="D93" s="81">
        <v>0.3888888888888889</v>
      </c>
      <c r="E93" s="81">
        <v>0.39583333333333331</v>
      </c>
      <c r="F93" s="81">
        <f>E93-D93</f>
        <v>6.9444444444444198E-3</v>
      </c>
      <c r="H93" s="83" t="s">
        <v>504</v>
      </c>
      <c r="I93" s="81">
        <f>SUMIFS(F92:F106, C92:C106,H93)</f>
        <v>0.32291666666666663</v>
      </c>
    </row>
    <row r="94" spans="1:11">
      <c r="A94" s="99"/>
      <c r="B94" s="80" t="s">
        <v>995</v>
      </c>
      <c r="C94" s="80" t="s">
        <v>504</v>
      </c>
      <c r="D94" s="81">
        <v>0.39583333333333331</v>
      </c>
      <c r="E94" s="81">
        <v>0.45833333333333331</v>
      </c>
      <c r="F94" s="81">
        <f>E94-D94</f>
        <v>6.25E-2</v>
      </c>
      <c r="H94" s="83" t="s">
        <v>508</v>
      </c>
      <c r="I94" s="81">
        <f>SUMIFS(F92:F106, C92:C106,H94)</f>
        <v>0</v>
      </c>
    </row>
    <row r="95" spans="1:11">
      <c r="A95" s="99"/>
      <c r="B95" s="80" t="s">
        <v>792</v>
      </c>
      <c r="C95" s="80" t="s">
        <v>516</v>
      </c>
      <c r="D95" s="81">
        <v>0.45833333333333331</v>
      </c>
      <c r="E95" s="81">
        <v>0.46875</v>
      </c>
      <c r="F95" s="81">
        <f>E95-D95</f>
        <v>1.0416666666666685E-2</v>
      </c>
      <c r="H95" s="83" t="s">
        <v>510</v>
      </c>
      <c r="I95" s="81">
        <v>0</v>
      </c>
      <c r="K95" s="82" t="s">
        <v>632</v>
      </c>
    </row>
    <row r="96" spans="1:11">
      <c r="A96" s="99"/>
      <c r="B96" s="80" t="s">
        <v>996</v>
      </c>
      <c r="C96" s="80" t="s">
        <v>504</v>
      </c>
      <c r="D96" s="81">
        <v>0.47222222222222227</v>
      </c>
      <c r="E96" s="81">
        <v>0.52083333333333337</v>
      </c>
      <c r="F96" s="81">
        <f>E96-D96</f>
        <v>4.8611111111111105E-2</v>
      </c>
      <c r="H96" s="83" t="s">
        <v>513</v>
      </c>
      <c r="I96" s="81">
        <f>SUMIFS(F92:F106, C92:C106,H96)</f>
        <v>1.7361111111111049E-2</v>
      </c>
      <c r="K96" t="s">
        <v>997</v>
      </c>
    </row>
    <row r="97" spans="1:11">
      <c r="A97" s="99"/>
      <c r="B97" s="80" t="s">
        <v>617</v>
      </c>
      <c r="C97" s="80" t="s">
        <v>512</v>
      </c>
      <c r="D97" s="81">
        <v>0.52083333333333337</v>
      </c>
      <c r="E97" s="81">
        <v>0.5625</v>
      </c>
      <c r="F97" s="81">
        <f>E97-D97</f>
        <v>4.166666666666663E-2</v>
      </c>
      <c r="H97" s="83" t="s">
        <v>512</v>
      </c>
      <c r="I97" s="81">
        <f>SUMIFS(F92:F106, C92:C106,H97)</f>
        <v>4.166666666666663E-2</v>
      </c>
    </row>
    <row r="98" spans="1:11">
      <c r="A98" s="99"/>
      <c r="B98" s="80" t="s">
        <v>518</v>
      </c>
      <c r="C98" s="80" t="s">
        <v>516</v>
      </c>
      <c r="D98" s="81">
        <v>0.5625</v>
      </c>
      <c r="E98" s="81">
        <v>0.59027777777777779</v>
      </c>
      <c r="F98" s="81">
        <f>E98-D98</f>
        <v>2.777777777777779E-2</v>
      </c>
      <c r="H98" s="83" t="s">
        <v>516</v>
      </c>
      <c r="I98" s="81">
        <f>SUMIFS(F92:F106, C92:C106,H98)</f>
        <v>4.8611111111111105E-2</v>
      </c>
    </row>
    <row r="99" spans="1:11">
      <c r="A99" s="99"/>
      <c r="B99" s="80" t="s">
        <v>808</v>
      </c>
      <c r="C99" s="80" t="s">
        <v>513</v>
      </c>
      <c r="D99" s="81">
        <v>0.59375</v>
      </c>
      <c r="E99" s="81">
        <v>0.60416666666666663</v>
      </c>
      <c r="F99" s="81">
        <f>E99-D99</f>
        <v>1.041666666666663E-2</v>
      </c>
      <c r="H99" s="78" t="s">
        <v>519</v>
      </c>
      <c r="I99" s="79">
        <f>SUM(I93:I98)</f>
        <v>0.43055555555555541</v>
      </c>
    </row>
    <row r="100" spans="1:11">
      <c r="A100" s="99"/>
      <c r="B100" s="80" t="s">
        <v>998</v>
      </c>
      <c r="C100" s="80" t="s">
        <v>504</v>
      </c>
      <c r="D100" s="81">
        <v>0.61111111111111105</v>
      </c>
      <c r="E100" s="81">
        <v>0.68055555555555547</v>
      </c>
      <c r="F100" s="81">
        <f>E100-D100</f>
        <v>6.944444444444442E-2</v>
      </c>
      <c r="I100" s="84"/>
    </row>
    <row r="101" spans="1:11">
      <c r="A101" s="99"/>
      <c r="B101" s="80" t="s">
        <v>841</v>
      </c>
      <c r="C101" s="80" t="s">
        <v>516</v>
      </c>
      <c r="D101" s="81">
        <v>0.6875</v>
      </c>
      <c r="E101" s="81">
        <v>0.69791666666666663</v>
      </c>
      <c r="F101" s="81">
        <f>E101-D101</f>
        <v>1.041666666666663E-2</v>
      </c>
      <c r="I101" s="84"/>
    </row>
    <row r="102" spans="1:11">
      <c r="A102" s="99"/>
      <c r="B102" s="80" t="s">
        <v>999</v>
      </c>
      <c r="C102" s="80" t="s">
        <v>504</v>
      </c>
      <c r="D102" s="81">
        <v>0.70138888888888884</v>
      </c>
      <c r="E102" s="81">
        <v>0.76388888888888884</v>
      </c>
      <c r="F102" s="81">
        <f>E102-D102</f>
        <v>6.25E-2</v>
      </c>
    </row>
    <row r="103" spans="1:11">
      <c r="A103" s="99"/>
      <c r="B103" s="80" t="s">
        <v>1000</v>
      </c>
      <c r="C103" s="80" t="s">
        <v>504</v>
      </c>
      <c r="D103" s="81">
        <v>0.77083333333333337</v>
      </c>
      <c r="E103" s="81">
        <v>0.84027777777777779</v>
      </c>
      <c r="F103" s="81">
        <v>6.9444444444444434E-2</v>
      </c>
    </row>
    <row r="104" spans="1:11">
      <c r="A104" s="99"/>
      <c r="B104" s="80"/>
      <c r="C104" s="80"/>
      <c r="D104" s="81"/>
      <c r="E104" s="81"/>
      <c r="F104" s="81">
        <f>E104-D104</f>
        <v>0</v>
      </c>
    </row>
    <row r="105" spans="1:11">
      <c r="A105" s="99"/>
      <c r="B105" s="80"/>
      <c r="C105" s="80"/>
      <c r="D105" s="81"/>
      <c r="E105" s="81"/>
      <c r="F105" s="81">
        <f>E105-D105</f>
        <v>0</v>
      </c>
    </row>
    <row r="106" spans="1:11">
      <c r="A106" s="99"/>
      <c r="B106" s="80"/>
      <c r="C106" s="80"/>
      <c r="D106" s="81"/>
      <c r="E106" s="81"/>
      <c r="F106" s="81">
        <f>E106-D106</f>
        <v>0</v>
      </c>
    </row>
    <row r="107" spans="1:11">
      <c r="A107" s="99" t="s">
        <v>631</v>
      </c>
      <c r="B107" s="80" t="s">
        <v>572</v>
      </c>
      <c r="C107" s="80" t="s">
        <v>508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  <c r="K107" s="82" t="s">
        <v>632</v>
      </c>
    </row>
    <row r="108" spans="1:11">
      <c r="A108" s="99"/>
      <c r="B108" s="80" t="s">
        <v>528</v>
      </c>
      <c r="C108" s="80" t="s">
        <v>513</v>
      </c>
      <c r="D108" s="81">
        <v>0.3888888888888889</v>
      </c>
      <c r="E108" s="81">
        <v>0.39583333333333331</v>
      </c>
      <c r="F108" s="81">
        <f>E108-D108</f>
        <v>6.9444444444444198E-3</v>
      </c>
      <c r="H108" s="83" t="s">
        <v>504</v>
      </c>
      <c r="I108" s="81">
        <f>SUMIFS(F107:F121, C107:C121,H108)</f>
        <v>0.28819444444444442</v>
      </c>
      <c r="K108" t="s">
        <v>1052</v>
      </c>
    </row>
    <row r="109" spans="1:11">
      <c r="A109" s="99"/>
      <c r="B109" s="80" t="s">
        <v>1002</v>
      </c>
      <c r="C109" s="80" t="s">
        <v>504</v>
      </c>
      <c r="D109" s="81">
        <v>0.39583333333333331</v>
      </c>
      <c r="E109" s="81">
        <v>0.44791666666666669</v>
      </c>
      <c r="F109" s="81">
        <f>E109-D109</f>
        <v>5.208333333333337E-2</v>
      </c>
      <c r="H109" s="83" t="s">
        <v>508</v>
      </c>
      <c r="I109" s="81">
        <f>SUMIFS(F107:F121, C107:C121,H109)</f>
        <v>6.9444444444444198E-3</v>
      </c>
    </row>
    <row r="110" spans="1:11">
      <c r="A110" s="99"/>
      <c r="B110" s="80" t="s">
        <v>792</v>
      </c>
      <c r="C110" s="80" t="s">
        <v>516</v>
      </c>
      <c r="D110" s="81">
        <v>0.44791666666666669</v>
      </c>
      <c r="E110" s="81">
        <v>0.45833333333333331</v>
      </c>
      <c r="F110" s="81">
        <f>E110-D110</f>
        <v>1.041666666666663E-2</v>
      </c>
      <c r="H110" s="83" t="s">
        <v>510</v>
      </c>
      <c r="I110" s="81">
        <f>SUMIFS(F107:F121, C107:C121,H110)</f>
        <v>2.083333333333337E-2</v>
      </c>
    </row>
    <row r="111" spans="1:11">
      <c r="A111" s="99"/>
      <c r="B111" s="80" t="s">
        <v>1003</v>
      </c>
      <c r="C111" s="80" t="s">
        <v>510</v>
      </c>
      <c r="D111" s="81">
        <v>0.45833333333333331</v>
      </c>
      <c r="E111" s="81">
        <v>0.47916666666666669</v>
      </c>
      <c r="F111" s="81">
        <f>E111-D111</f>
        <v>2.083333333333337E-2</v>
      </c>
      <c r="H111" s="83" t="s">
        <v>513</v>
      </c>
      <c r="I111" s="81">
        <f>SUMIFS(F107:F121, C107:C121,H111)</f>
        <v>6.9444444444444198E-3</v>
      </c>
    </row>
    <row r="112" spans="1:11">
      <c r="A112" s="99"/>
      <c r="B112" s="80" t="s">
        <v>1004</v>
      </c>
      <c r="C112" s="80" t="s">
        <v>512</v>
      </c>
      <c r="D112" s="81">
        <v>0.52083333333333337</v>
      </c>
      <c r="E112" s="81">
        <v>0.5625</v>
      </c>
      <c r="F112" s="81">
        <f>E112-D112</f>
        <v>4.166666666666663E-2</v>
      </c>
      <c r="H112" s="83" t="s">
        <v>512</v>
      </c>
      <c r="I112" s="81">
        <f>SUMIFS(F107:F121, C107:C121,H112)</f>
        <v>4.166666666666663E-2</v>
      </c>
    </row>
    <row r="113" spans="1:11">
      <c r="A113" s="99"/>
      <c r="B113" s="80" t="s">
        <v>518</v>
      </c>
      <c r="C113" s="80" t="s">
        <v>516</v>
      </c>
      <c r="D113" s="81">
        <v>0.5625</v>
      </c>
      <c r="E113" s="81">
        <v>0.59027777777777779</v>
      </c>
      <c r="F113" s="81">
        <f>E113-D113</f>
        <v>2.777777777777779E-2</v>
      </c>
      <c r="H113" s="83" t="s">
        <v>516</v>
      </c>
      <c r="I113" s="81">
        <f>SUMIFS(F107:F121, C107:C121,H113)</f>
        <v>3.819444444444442E-2</v>
      </c>
    </row>
    <row r="114" spans="1:11">
      <c r="A114" s="99"/>
      <c r="B114" s="80" t="s">
        <v>528</v>
      </c>
      <c r="C114" s="80" t="s">
        <v>1005</v>
      </c>
      <c r="D114" s="81">
        <v>0.59375</v>
      </c>
      <c r="E114" s="81">
        <v>0.60555555555555551</v>
      </c>
      <c r="F114" s="81">
        <f>E114-D114</f>
        <v>1.1805555555555514E-2</v>
      </c>
      <c r="H114" s="78" t="s">
        <v>519</v>
      </c>
      <c r="I114" s="79">
        <f>SUM(I108:I113)</f>
        <v>0.40277777777777768</v>
      </c>
    </row>
    <row r="115" spans="1:11">
      <c r="A115" s="99"/>
      <c r="B115" s="80" t="s">
        <v>1006</v>
      </c>
      <c r="C115" s="80" t="s">
        <v>504</v>
      </c>
      <c r="D115" s="81">
        <v>0.60763888888888895</v>
      </c>
      <c r="E115" s="81">
        <v>0.67708333333333337</v>
      </c>
      <c r="F115" s="81">
        <f>E115-D115</f>
        <v>6.944444444444442E-2</v>
      </c>
      <c r="I115" s="84"/>
    </row>
    <row r="116" spans="1:11">
      <c r="A116" s="99"/>
      <c r="B116" s="80" t="s">
        <v>1007</v>
      </c>
      <c r="C116" s="80" t="s">
        <v>504</v>
      </c>
      <c r="D116" s="81">
        <v>0.67708333333333337</v>
      </c>
      <c r="E116" s="81">
        <v>0.72222222222222221</v>
      </c>
      <c r="F116" s="81">
        <f>E116-D116</f>
        <v>4.513888888888884E-2</v>
      </c>
      <c r="I116" s="84"/>
    </row>
    <row r="117" spans="1:11">
      <c r="A117" s="99"/>
      <c r="B117" s="80" t="s">
        <v>1008</v>
      </c>
      <c r="C117" s="80" t="s">
        <v>504</v>
      </c>
      <c r="D117" s="81">
        <v>0.72222222222222221</v>
      </c>
      <c r="E117" s="81">
        <v>0.75</v>
      </c>
      <c r="F117" s="81">
        <f>E117-D117</f>
        <v>2.777777777777779E-2</v>
      </c>
    </row>
    <row r="118" spans="1:11">
      <c r="A118" s="99"/>
      <c r="B118" s="18" t="s">
        <v>1009</v>
      </c>
      <c r="C118" s="80" t="s">
        <v>504</v>
      </c>
      <c r="D118" s="81">
        <v>0.75</v>
      </c>
      <c r="E118" s="81">
        <v>0.77083333333333337</v>
      </c>
      <c r="F118" s="81">
        <f>E118-D118</f>
        <v>2.083333333333337E-2</v>
      </c>
    </row>
    <row r="119" spans="1:11">
      <c r="A119" s="99"/>
      <c r="B119" s="18" t="s">
        <v>1010</v>
      </c>
      <c r="C119" s="80" t="s">
        <v>504</v>
      </c>
      <c r="D119" s="81">
        <v>0.77083333333333337</v>
      </c>
      <c r="E119" s="81">
        <v>0.84375</v>
      </c>
      <c r="F119" s="81">
        <f>E119-D119</f>
        <v>7.291666666666663E-2</v>
      </c>
    </row>
    <row r="120" spans="1:11">
      <c r="A120" s="99"/>
      <c r="B120" s="80"/>
      <c r="C120" s="80"/>
      <c r="D120" s="81"/>
      <c r="E120" s="81"/>
      <c r="F120" s="81">
        <f>E120-D120</f>
        <v>0</v>
      </c>
    </row>
    <row r="121" spans="1:11">
      <c r="A121" s="99"/>
      <c r="B121" s="80"/>
      <c r="C121" s="80"/>
      <c r="D121" s="81"/>
      <c r="E121" s="81"/>
      <c r="F121" s="81">
        <f>E121-D121</f>
        <v>0</v>
      </c>
    </row>
    <row r="122" spans="1:11">
      <c r="A122" s="99" t="s">
        <v>22</v>
      </c>
      <c r="B122" s="80" t="s">
        <v>861</v>
      </c>
      <c r="C122" s="80" t="s">
        <v>508</v>
      </c>
      <c r="D122" s="81">
        <v>0.375</v>
      </c>
      <c r="E122" s="81">
        <v>0.38194444444444442</v>
      </c>
      <c r="F122" s="81">
        <f>E122-D122</f>
        <v>6.9444444444444198E-3</v>
      </c>
      <c r="H122" s="79" t="s">
        <v>505</v>
      </c>
      <c r="I122" s="79" t="s">
        <v>506</v>
      </c>
      <c r="K122" s="82" t="s">
        <v>632</v>
      </c>
    </row>
    <row r="123" spans="1:11">
      <c r="A123" s="99"/>
      <c r="B123" s="80" t="s">
        <v>528</v>
      </c>
      <c r="C123" s="80" t="s">
        <v>513</v>
      </c>
      <c r="D123" s="81">
        <v>0.3888888888888889</v>
      </c>
      <c r="E123" s="81">
        <v>0.39583333333333331</v>
      </c>
      <c r="F123" s="81">
        <f>E123-D123</f>
        <v>6.9444444444444198E-3</v>
      </c>
      <c r="H123" s="83" t="s">
        <v>504</v>
      </c>
      <c r="I123" s="81">
        <f>SUMIFS(F122:F136, C122:C136,H123)</f>
        <v>0.31597222222222221</v>
      </c>
      <c r="K123" t="s">
        <v>1011</v>
      </c>
    </row>
    <row r="124" spans="1:11">
      <c r="A124" s="99"/>
      <c r="B124" s="80" t="s">
        <v>1012</v>
      </c>
      <c r="C124" s="80" t="s">
        <v>504</v>
      </c>
      <c r="D124" s="81">
        <v>0.39583333333333331</v>
      </c>
      <c r="E124" s="81">
        <v>0.4375</v>
      </c>
      <c r="F124" s="81">
        <f>E124-D124</f>
        <v>4.1666666666666685E-2</v>
      </c>
      <c r="H124" s="83" t="s">
        <v>508</v>
      </c>
      <c r="I124" s="81">
        <f>SUMIFS(F122:F136, C122:C136,H124)</f>
        <v>5.902777777777779E-2</v>
      </c>
    </row>
    <row r="125" spans="1:11">
      <c r="A125" s="99"/>
      <c r="B125" s="80" t="s">
        <v>520</v>
      </c>
      <c r="C125" s="80" t="s">
        <v>516</v>
      </c>
      <c r="D125" s="81">
        <v>0.4375</v>
      </c>
      <c r="E125" s="81">
        <v>0.44444444444444442</v>
      </c>
      <c r="F125" s="81">
        <f>E125-D125</f>
        <v>6.9444444444444198E-3</v>
      </c>
      <c r="H125" s="83" t="s">
        <v>510</v>
      </c>
      <c r="I125" s="81">
        <f>SUMIFS(F122:F136, C122:C136,H125)</f>
        <v>0</v>
      </c>
    </row>
    <row r="126" spans="1:11">
      <c r="A126" s="99"/>
      <c r="B126" s="80" t="s">
        <v>1013</v>
      </c>
      <c r="C126" s="80" t="s">
        <v>504</v>
      </c>
      <c r="D126" s="81">
        <v>0.44791666666666669</v>
      </c>
      <c r="E126" s="81">
        <v>0.52083333333333337</v>
      </c>
      <c r="F126" s="81">
        <f>E126-D126</f>
        <v>7.2916666666666685E-2</v>
      </c>
      <c r="H126" s="83" t="s">
        <v>513</v>
      </c>
      <c r="I126" s="81">
        <f>SUMIFS(F122:F136, C122:C136,H126)</f>
        <v>1.7361111111111049E-2</v>
      </c>
    </row>
    <row r="127" spans="1:11">
      <c r="A127" s="99"/>
      <c r="B127" s="80" t="s">
        <v>1014</v>
      </c>
      <c r="C127" s="80" t="s">
        <v>512</v>
      </c>
      <c r="D127" s="81">
        <v>0.52083333333333337</v>
      </c>
      <c r="E127" s="81">
        <v>0.56944444444444442</v>
      </c>
      <c r="F127" s="81">
        <f>E127-D127</f>
        <v>4.8611111111111049E-2</v>
      </c>
      <c r="H127" s="83" t="s">
        <v>512</v>
      </c>
      <c r="I127" s="81">
        <f>SUMIFS(F122:F136, C122:C136,H127)</f>
        <v>4.8611111111111049E-2</v>
      </c>
    </row>
    <row r="128" spans="1:11">
      <c r="A128" s="99"/>
      <c r="B128" s="80" t="s">
        <v>518</v>
      </c>
      <c r="C128" s="80" t="s">
        <v>516</v>
      </c>
      <c r="D128" s="81">
        <v>0.56944444444444442</v>
      </c>
      <c r="E128" s="81">
        <v>0.59027777777777779</v>
      </c>
      <c r="F128" s="81">
        <f>E128-D128</f>
        <v>2.083333333333337E-2</v>
      </c>
      <c r="H128" s="83" t="s">
        <v>516</v>
      </c>
      <c r="I128" s="81">
        <f>SUMIFS(F122:F136, C122:C136,H128)</f>
        <v>3.4722222222222321E-2</v>
      </c>
    </row>
    <row r="129" spans="1:11">
      <c r="A129" s="99"/>
      <c r="B129" s="80" t="s">
        <v>528</v>
      </c>
      <c r="C129" s="80" t="s">
        <v>513</v>
      </c>
      <c r="D129" s="81">
        <v>0.59375</v>
      </c>
      <c r="E129" s="81">
        <v>0.60416666666666663</v>
      </c>
      <c r="F129" s="81">
        <f>E129-D129</f>
        <v>1.041666666666663E-2</v>
      </c>
      <c r="H129" s="78" t="s">
        <v>519</v>
      </c>
      <c r="I129" s="79">
        <f>SUM(I123:I128)</f>
        <v>0.47569444444444442</v>
      </c>
    </row>
    <row r="130" spans="1:11">
      <c r="A130" s="99"/>
      <c r="B130" s="80" t="s">
        <v>1015</v>
      </c>
      <c r="C130" s="80" t="s">
        <v>508</v>
      </c>
      <c r="D130" s="81">
        <v>0.60416666666666663</v>
      </c>
      <c r="E130" s="81">
        <v>0.63541666666666663</v>
      </c>
      <c r="F130" s="81">
        <f>E130-D130</f>
        <v>3.125E-2</v>
      </c>
      <c r="I130" s="84"/>
    </row>
    <row r="131" spans="1:11">
      <c r="A131" s="99"/>
      <c r="B131" s="80" t="s">
        <v>1016</v>
      </c>
      <c r="C131" s="80" t="s">
        <v>504</v>
      </c>
      <c r="D131" s="81">
        <v>0.63541666666666663</v>
      </c>
      <c r="E131" s="81">
        <v>0.66666666666666663</v>
      </c>
      <c r="F131" s="81">
        <f>E131-D131</f>
        <v>3.125E-2</v>
      </c>
      <c r="I131" s="84"/>
    </row>
    <row r="132" spans="1:11">
      <c r="A132" s="99"/>
      <c r="B132" s="80" t="s">
        <v>521</v>
      </c>
      <c r="C132" s="80" t="s">
        <v>516</v>
      </c>
      <c r="D132" s="81">
        <v>0.66666666666666663</v>
      </c>
      <c r="E132" s="81">
        <v>0.67361111111111116</v>
      </c>
      <c r="F132" s="81">
        <f>E132-D132</f>
        <v>6.9444444444445308E-3</v>
      </c>
    </row>
    <row r="133" spans="1:11">
      <c r="A133" s="99"/>
      <c r="B133" s="80" t="s">
        <v>1017</v>
      </c>
      <c r="C133" s="80" t="s">
        <v>504</v>
      </c>
      <c r="D133" s="81">
        <v>0.67361111111111116</v>
      </c>
      <c r="E133" s="81">
        <v>0.70833333333333337</v>
      </c>
      <c r="F133" s="81">
        <f>E133-D133</f>
        <v>3.472222222222221E-2</v>
      </c>
    </row>
    <row r="134" spans="1:11">
      <c r="A134" s="99"/>
      <c r="B134" s="80" t="s">
        <v>1018</v>
      </c>
      <c r="C134" s="80" t="s">
        <v>504</v>
      </c>
      <c r="D134" s="81">
        <v>0.70833333333333337</v>
      </c>
      <c r="E134" s="81">
        <v>0.8125</v>
      </c>
      <c r="F134" s="81">
        <f>E134-D134</f>
        <v>0.10416666666666663</v>
      </c>
    </row>
    <row r="135" spans="1:11">
      <c r="A135" s="99"/>
      <c r="B135" s="80" t="s">
        <v>889</v>
      </c>
      <c r="C135" s="80" t="s">
        <v>508</v>
      </c>
      <c r="D135" s="81">
        <v>0.8125</v>
      </c>
      <c r="E135" s="81">
        <v>0.83333333333333337</v>
      </c>
      <c r="F135" s="81">
        <f>E135-D135</f>
        <v>2.083333333333337E-2</v>
      </c>
    </row>
    <row r="136" spans="1:11">
      <c r="A136" s="99"/>
      <c r="B136" s="80" t="s">
        <v>1019</v>
      </c>
      <c r="C136" s="80" t="s">
        <v>504</v>
      </c>
      <c r="D136" s="81">
        <v>0.83333333333333337</v>
      </c>
      <c r="E136" s="81">
        <v>0.86458333333333337</v>
      </c>
      <c r="F136" s="81">
        <f>E136-D136</f>
        <v>3.125E-2</v>
      </c>
    </row>
    <row r="137" spans="1:11">
      <c r="A137" s="99" t="s">
        <v>647</v>
      </c>
      <c r="B137" s="80" t="s">
        <v>572</v>
      </c>
      <c r="C137" s="80" t="s">
        <v>508</v>
      </c>
      <c r="D137" s="81">
        <v>0.375</v>
      </c>
      <c r="E137" s="81">
        <v>0.38541666666666669</v>
      </c>
      <c r="F137" s="81">
        <f>E137-D137</f>
        <v>1.0416666666666685E-2</v>
      </c>
      <c r="H137" s="79" t="s">
        <v>505</v>
      </c>
      <c r="I137" s="79" t="s">
        <v>506</v>
      </c>
      <c r="K137" s="82" t="s">
        <v>632</v>
      </c>
    </row>
    <row r="138" spans="1:11">
      <c r="A138" s="99"/>
      <c r="B138" s="80" t="s">
        <v>528</v>
      </c>
      <c r="C138" s="80" t="s">
        <v>513</v>
      </c>
      <c r="D138" s="81">
        <v>0.3888888888888889</v>
      </c>
      <c r="E138" s="81">
        <v>0.39583333333333331</v>
      </c>
      <c r="F138" s="81">
        <f>E138-D138</f>
        <v>6.9444444444444198E-3</v>
      </c>
      <c r="H138" s="83" t="s">
        <v>504</v>
      </c>
      <c r="I138" s="81">
        <f>SUMIFS(F137:F151, C137:C151,H138)</f>
        <v>0.34722222222222221</v>
      </c>
      <c r="K138" t="s">
        <v>1011</v>
      </c>
    </row>
    <row r="139" spans="1:11">
      <c r="A139" s="99"/>
      <c r="B139" s="80" t="s">
        <v>1020</v>
      </c>
      <c r="C139" s="80" t="s">
        <v>504</v>
      </c>
      <c r="D139" s="81">
        <v>0.39583333333333331</v>
      </c>
      <c r="E139" s="81">
        <v>0.4375</v>
      </c>
      <c r="F139" s="81">
        <f>E139-D139</f>
        <v>4.1666666666666685E-2</v>
      </c>
      <c r="H139" s="83" t="s">
        <v>508</v>
      </c>
      <c r="I139" s="81">
        <f>SUMIFS(F137:F151, C137:C151,H139)</f>
        <v>3.1250000000000056E-2</v>
      </c>
    </row>
    <row r="140" spans="1:11">
      <c r="A140" s="99"/>
      <c r="B140" s="80" t="s">
        <v>520</v>
      </c>
      <c r="C140" s="80" t="s">
        <v>516</v>
      </c>
      <c r="D140" s="81">
        <v>0.4375</v>
      </c>
      <c r="E140" s="81">
        <v>0.44791666666666669</v>
      </c>
      <c r="F140" s="81">
        <f>E140-D140</f>
        <v>1.0416666666666685E-2</v>
      </c>
      <c r="H140" s="83" t="s">
        <v>510</v>
      </c>
      <c r="I140" s="81">
        <f>SUMIFS(F137:F151, C137:C151,H140)</f>
        <v>0</v>
      </c>
    </row>
    <row r="141" spans="1:11">
      <c r="A141" s="99"/>
      <c r="B141" s="80" t="s">
        <v>1021</v>
      </c>
      <c r="C141" s="80" t="s">
        <v>504</v>
      </c>
      <c r="D141" s="81">
        <v>0.44791666666666669</v>
      </c>
      <c r="E141" s="81">
        <v>0.52083333333333337</v>
      </c>
      <c r="F141" s="81">
        <f>E141-D141</f>
        <v>7.2916666666666685E-2</v>
      </c>
      <c r="H141" s="83" t="s">
        <v>513</v>
      </c>
      <c r="I141" s="81">
        <f>SUMIFS(F137:F151, C137:C151,H141)</f>
        <v>1.7361111111111049E-2</v>
      </c>
    </row>
    <row r="142" spans="1:11">
      <c r="A142" s="99"/>
      <c r="B142" s="80" t="s">
        <v>1014</v>
      </c>
      <c r="C142" s="80" t="s">
        <v>512</v>
      </c>
      <c r="D142" s="81">
        <v>0.52083333333333337</v>
      </c>
      <c r="E142" s="81">
        <v>0.56944444444444442</v>
      </c>
      <c r="F142" s="81">
        <f>E142-D142</f>
        <v>4.8611111111111049E-2</v>
      </c>
      <c r="H142" s="83" t="s">
        <v>512</v>
      </c>
      <c r="I142" s="81">
        <f>SUMIFS(F137:F151, C137:C151,H142)</f>
        <v>4.8611111111111049E-2</v>
      </c>
    </row>
    <row r="143" spans="1:11">
      <c r="A143" s="99"/>
      <c r="B143" s="80" t="s">
        <v>518</v>
      </c>
      <c r="C143" s="80" t="s">
        <v>516</v>
      </c>
      <c r="D143" s="81">
        <v>0.56944444444444442</v>
      </c>
      <c r="E143" s="81">
        <v>0.59027777777777779</v>
      </c>
      <c r="F143" s="81">
        <f>E143-D143</f>
        <v>2.083333333333337E-2</v>
      </c>
      <c r="H143" s="83" t="s">
        <v>516</v>
      </c>
      <c r="I143" s="81">
        <f>SUMIFS(F137:F151, C137:C151,H143)</f>
        <v>3.8194444444444586E-2</v>
      </c>
    </row>
    <row r="144" spans="1:11">
      <c r="A144" s="99"/>
      <c r="B144" s="80" t="s">
        <v>528</v>
      </c>
      <c r="C144" s="80" t="s">
        <v>513</v>
      </c>
      <c r="D144" s="81">
        <v>0.59375</v>
      </c>
      <c r="E144" s="81">
        <v>0.60416666666666663</v>
      </c>
      <c r="F144" s="81">
        <f>E144-D144</f>
        <v>1.041666666666663E-2</v>
      </c>
      <c r="H144" s="78" t="s">
        <v>519</v>
      </c>
      <c r="I144" s="79">
        <f>SUM(I138:I143)</f>
        <v>0.48263888888888895</v>
      </c>
    </row>
    <row r="145" spans="1:11">
      <c r="A145" s="99"/>
      <c r="B145" s="80" t="s">
        <v>1022</v>
      </c>
      <c r="C145" s="80" t="s">
        <v>504</v>
      </c>
      <c r="D145" s="81">
        <v>0.60416666666666663</v>
      </c>
      <c r="E145" s="81">
        <v>0.66666666666666663</v>
      </c>
      <c r="F145" s="81">
        <f>E145-D145</f>
        <v>6.25E-2</v>
      </c>
      <c r="I145" s="84"/>
    </row>
    <row r="146" spans="1:11">
      <c r="A146" s="99"/>
      <c r="B146" s="80" t="s">
        <v>521</v>
      </c>
      <c r="C146" s="80" t="s">
        <v>516</v>
      </c>
      <c r="D146" s="81">
        <v>0.66666666666666663</v>
      </c>
      <c r="E146" s="81">
        <v>0.67361111111111116</v>
      </c>
      <c r="F146" s="81">
        <f>E146-D146</f>
        <v>6.9444444444445308E-3</v>
      </c>
      <c r="I146" s="84"/>
    </row>
    <row r="147" spans="1:11">
      <c r="A147" s="99"/>
      <c r="B147" s="80" t="s">
        <v>1023</v>
      </c>
      <c r="C147" s="80" t="s">
        <v>504</v>
      </c>
      <c r="D147" s="81">
        <v>0.67361111111111116</v>
      </c>
      <c r="E147" s="81">
        <v>0.70833333333333337</v>
      </c>
      <c r="F147" s="81">
        <f>E147-D147</f>
        <v>3.472222222222221E-2</v>
      </c>
    </row>
    <row r="148" spans="1:11">
      <c r="A148" s="99"/>
      <c r="B148" s="80" t="s">
        <v>1024</v>
      </c>
      <c r="C148" s="80" t="s">
        <v>504</v>
      </c>
      <c r="D148" s="81">
        <v>0.70833333333333337</v>
      </c>
      <c r="E148" s="81">
        <v>0.8125</v>
      </c>
      <c r="F148" s="81">
        <f>E148-D148</f>
        <v>0.10416666666666663</v>
      </c>
    </row>
    <row r="149" spans="1:11">
      <c r="A149" s="99"/>
      <c r="B149" s="80" t="s">
        <v>1025</v>
      </c>
      <c r="C149" s="80" t="s">
        <v>508</v>
      </c>
      <c r="D149" s="81">
        <v>0.8125</v>
      </c>
      <c r="E149" s="81">
        <v>0.83333333333333337</v>
      </c>
      <c r="F149" s="81">
        <f>E149-D149</f>
        <v>2.083333333333337E-2</v>
      </c>
    </row>
    <row r="150" spans="1:11">
      <c r="A150" s="99"/>
      <c r="B150" s="80" t="s">
        <v>1026</v>
      </c>
      <c r="C150" s="80" t="s">
        <v>504</v>
      </c>
      <c r="D150" s="81">
        <v>0.83333333333333337</v>
      </c>
      <c r="E150" s="81">
        <v>0.86458333333333337</v>
      </c>
      <c r="F150" s="81">
        <f>E150-D150</f>
        <v>3.125E-2</v>
      </c>
    </row>
    <row r="151" spans="1:11">
      <c r="A151" s="99"/>
      <c r="B151" s="80"/>
      <c r="C151" s="80"/>
      <c r="D151" s="81"/>
      <c r="E151" s="81"/>
      <c r="F151" s="81">
        <f>E151-D151</f>
        <v>0</v>
      </c>
    </row>
    <row r="152" spans="1:11">
      <c r="A152" s="99" t="s">
        <v>23</v>
      </c>
      <c r="B152" s="80" t="s">
        <v>565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11">
      <c r="A153" s="99"/>
      <c r="B153" s="80" t="s">
        <v>1053</v>
      </c>
      <c r="C153" s="80" t="s">
        <v>513</v>
      </c>
      <c r="D153" s="81">
        <v>0.3888888888888889</v>
      </c>
      <c r="E153" s="81">
        <v>0.41666666666666669</v>
      </c>
      <c r="F153" s="81">
        <f>E153-D153</f>
        <v>2.777777777777779E-2</v>
      </c>
      <c r="H153" s="83" t="s">
        <v>504</v>
      </c>
      <c r="I153" s="81">
        <f>SUMIFS(F152:F166, C152:C166,H153)</f>
        <v>0.2638888888888889</v>
      </c>
    </row>
    <row r="154" spans="1:11">
      <c r="A154" s="99"/>
      <c r="B154" s="80" t="s">
        <v>1002</v>
      </c>
      <c r="C154" s="80" t="s">
        <v>504</v>
      </c>
      <c r="D154" s="81">
        <v>0.41666666666666669</v>
      </c>
      <c r="E154" s="81">
        <v>0.43055555555555558</v>
      </c>
      <c r="F154" s="81">
        <f>E154-D154</f>
        <v>1.3888888888888895E-2</v>
      </c>
      <c r="H154" s="83" t="s">
        <v>508</v>
      </c>
      <c r="I154" s="81">
        <f>SUMIFS(F152:F166, C152:C166,H154)</f>
        <v>2.4305555555555525E-2</v>
      </c>
      <c r="K154" s="82" t="s">
        <v>632</v>
      </c>
    </row>
    <row r="155" spans="1:11">
      <c r="A155" s="99"/>
      <c r="B155" s="80" t="s">
        <v>528</v>
      </c>
      <c r="C155" s="80" t="s">
        <v>513</v>
      </c>
      <c r="D155" s="81">
        <v>0.43055555555555558</v>
      </c>
      <c r="E155" s="81">
        <v>0.4375</v>
      </c>
      <c r="F155" s="81">
        <f>E155-D155</f>
        <v>6.9444444444444198E-3</v>
      </c>
      <c r="H155" s="83" t="s">
        <v>510</v>
      </c>
      <c r="I155" s="81">
        <f>SUMIFS(F152:F166, C152:C166,H155)</f>
        <v>0</v>
      </c>
      <c r="K155" t="s">
        <v>997</v>
      </c>
    </row>
    <row r="156" spans="1:11">
      <c r="A156" s="99"/>
      <c r="B156" s="80" t="s">
        <v>1014</v>
      </c>
      <c r="C156" s="80" t="s">
        <v>512</v>
      </c>
      <c r="D156" s="81">
        <v>0.52083333333333337</v>
      </c>
      <c r="E156" s="81">
        <v>0.56944444444444442</v>
      </c>
      <c r="F156" s="81">
        <f>E156-D156</f>
        <v>4.8611111111111049E-2</v>
      </c>
      <c r="H156" s="83" t="s">
        <v>513</v>
      </c>
      <c r="I156" s="81">
        <f>SUMIFS(F152:F166, C152:C166,H156)</f>
        <v>3.472222222222221E-2</v>
      </c>
    </row>
    <row r="157" spans="1:11">
      <c r="A157" s="99"/>
      <c r="B157" s="80" t="s">
        <v>1028</v>
      </c>
      <c r="C157" s="80" t="s">
        <v>516</v>
      </c>
      <c r="D157" s="81">
        <v>0.56944444444444442</v>
      </c>
      <c r="E157" s="81">
        <v>0.59027777777777779</v>
      </c>
      <c r="F157" s="81">
        <f>E157-D157</f>
        <v>2.083333333333337E-2</v>
      </c>
      <c r="H157" s="83" t="s">
        <v>512</v>
      </c>
      <c r="I157" s="81">
        <f>SUMIFS(F152:F166, C152:C166,H157)</f>
        <v>4.8611111111111049E-2</v>
      </c>
    </row>
    <row r="158" spans="1:11">
      <c r="A158" s="99"/>
      <c r="B158" s="80"/>
      <c r="C158" s="80" t="s">
        <v>508</v>
      </c>
      <c r="D158" s="81">
        <v>0.59375</v>
      </c>
      <c r="E158" s="81">
        <v>0.60416666666666663</v>
      </c>
      <c r="F158" s="81">
        <f>E158-D158</f>
        <v>1.041666666666663E-2</v>
      </c>
      <c r="H158" s="83" t="s">
        <v>516</v>
      </c>
      <c r="I158" s="81">
        <f>SUMIFS(F152:F166, C152:C166,H158)</f>
        <v>2.083333333333337E-2</v>
      </c>
    </row>
    <row r="159" spans="1:11">
      <c r="A159" s="99"/>
      <c r="B159" s="80" t="s">
        <v>1029</v>
      </c>
      <c r="C159" s="80" t="s">
        <v>504</v>
      </c>
      <c r="D159" s="81">
        <v>0.60416666666666663</v>
      </c>
      <c r="E159" s="81">
        <v>0.72222222222222221</v>
      </c>
      <c r="F159" s="81">
        <f>E159-D159</f>
        <v>0.11805555555555558</v>
      </c>
      <c r="H159" s="78" t="s">
        <v>519</v>
      </c>
      <c r="I159" s="79">
        <f>SUM(I153:I158)</f>
        <v>0.39236111111111105</v>
      </c>
    </row>
    <row r="160" spans="1:11">
      <c r="A160" s="99"/>
      <c r="B160" s="80" t="s">
        <v>1008</v>
      </c>
      <c r="C160" s="80" t="s">
        <v>504</v>
      </c>
      <c r="D160" s="81">
        <v>0.72222222222222221</v>
      </c>
      <c r="E160" s="81">
        <v>0.75</v>
      </c>
      <c r="F160" s="81">
        <f>E160-D160</f>
        <v>2.777777777777779E-2</v>
      </c>
      <c r="I160" s="84"/>
    </row>
    <row r="161" spans="1:9">
      <c r="A161" s="99"/>
      <c r="B161" s="80" t="s">
        <v>1030</v>
      </c>
      <c r="C161" s="80" t="s">
        <v>504</v>
      </c>
      <c r="D161" s="81">
        <v>0.75</v>
      </c>
      <c r="E161" s="81">
        <v>0.85416666666666663</v>
      </c>
      <c r="F161" s="81">
        <f>E161-D161</f>
        <v>0.10416666666666663</v>
      </c>
      <c r="I161" s="84"/>
    </row>
    <row r="162" spans="1:9">
      <c r="A162" s="99"/>
      <c r="B162" s="80"/>
      <c r="C162" s="80" t="s">
        <v>504</v>
      </c>
      <c r="D162" s="81">
        <v>0</v>
      </c>
      <c r="E162" s="81">
        <v>0</v>
      </c>
      <c r="F162" s="81">
        <f>E162-D162</f>
        <v>0</v>
      </c>
    </row>
    <row r="163" spans="1:9">
      <c r="A163" s="99"/>
      <c r="B163" s="80"/>
      <c r="C163" s="80" t="s">
        <v>510</v>
      </c>
      <c r="D163" s="81">
        <v>0</v>
      </c>
      <c r="E163" s="81">
        <v>0</v>
      </c>
      <c r="F163" s="81">
        <f>E163-D163</f>
        <v>0</v>
      </c>
    </row>
    <row r="164" spans="1:9">
      <c r="A164" s="99"/>
      <c r="B164" s="80"/>
      <c r="C164" s="80"/>
      <c r="D164" s="81"/>
      <c r="E164" s="81"/>
      <c r="F164" s="81">
        <f>E164-D164</f>
        <v>0</v>
      </c>
    </row>
    <row r="165" spans="1:9">
      <c r="A165" s="99"/>
      <c r="B165" s="80"/>
      <c r="C165" s="80"/>
      <c r="D165" s="81"/>
      <c r="E165" s="81"/>
      <c r="F165" s="81">
        <f>E165-D165</f>
        <v>0</v>
      </c>
    </row>
    <row r="166" spans="1:9">
      <c r="A166" s="99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108 I123 I138 I153">
    <cfRule type="cellIs" dxfId="25" priority="25" operator="greaterThan">
      <formula>0.25</formula>
    </cfRule>
    <cfRule type="cellIs" dxfId="24" priority="26" operator="lessThan">
      <formula>0.25</formula>
    </cfRule>
  </conditionalFormatting>
  <conditionalFormatting sqref="I4 I19 I34 I49 I64 I79 I109 I124 I139 I154">
    <cfRule type="cellIs" dxfId="23" priority="22" operator="lessThan">
      <formula>0.0416666666666667</formula>
    </cfRule>
    <cfRule type="cellIs" dxfId="22" priority="23" operator="greaterThan">
      <formula>0.0416666666666667</formula>
    </cfRule>
    <cfRule type="cellIs" dxfId="21" priority="24" operator="greaterThan">
      <formula>0.0416666666666667</formula>
    </cfRule>
  </conditionalFormatting>
  <conditionalFormatting sqref="I5 I20 I35 I50 I65 I80 I110 I125 I140 I155">
    <cfRule type="cellIs" dxfId="20" priority="20" operator="lessThan">
      <formula>0.0833333333333333</formula>
    </cfRule>
    <cfRule type="cellIs" dxfId="19" priority="21" operator="greaterThan">
      <formula>0.0833333333333333</formula>
    </cfRule>
  </conditionalFormatting>
  <conditionalFormatting sqref="I6 I21 I36 I51 I66 I81 I111 I126 I141 I156">
    <cfRule type="cellIs" dxfId="18" priority="18" operator="lessThan">
      <formula>0.0416666666666667</formula>
    </cfRule>
    <cfRule type="cellIs" dxfId="17" priority="19" operator="greaterThan">
      <formula>0.0416666666666667</formula>
    </cfRule>
  </conditionalFormatting>
  <conditionalFormatting sqref="I7 I22 I37 I52 I67 I82 I112 I127 I142 I157">
    <cfRule type="cellIs" dxfId="16" priority="16" operator="lessThan">
      <formula>0.0416666666666667</formula>
    </cfRule>
    <cfRule type="cellIs" dxfId="15" priority="17" operator="greaterThan">
      <formula>0.0416666666666667</formula>
    </cfRule>
  </conditionalFormatting>
  <conditionalFormatting sqref="I8 I23 I38 I53 I68 I83 I113 I128 I143 I158">
    <cfRule type="cellIs" dxfId="14" priority="14" operator="lessThan">
      <formula>0.0625</formula>
    </cfRule>
    <cfRule type="cellIs" dxfId="13" priority="15" operator="greaterThan">
      <formula>0.0625</formula>
    </cfRule>
  </conditionalFormatting>
  <conditionalFormatting sqref="I93">
    <cfRule type="cellIs" dxfId="12" priority="12" operator="greaterThan">
      <formula>0.25</formula>
    </cfRule>
    <cfRule type="cellIs" dxfId="11" priority="13" operator="lessThan">
      <formula>0.25</formula>
    </cfRule>
  </conditionalFormatting>
  <conditionalFormatting sqref="I94">
    <cfRule type="cellIs" dxfId="10" priority="9" operator="lessThan">
      <formula>0.0416666666666667</formula>
    </cfRule>
    <cfRule type="cellIs" dxfId="9" priority="10" operator="greaterThan">
      <formula>0.0416666666666667</formula>
    </cfRule>
    <cfRule type="cellIs" dxfId="8" priority="11" operator="greaterThan">
      <formula>0.0416666666666667</formula>
    </cfRule>
  </conditionalFormatting>
  <conditionalFormatting sqref="I95">
    <cfRule type="cellIs" dxfId="7" priority="7" operator="lessThan">
      <formula>0.0833333333333333</formula>
    </cfRule>
    <cfRule type="cellIs" dxfId="6" priority="8" operator="greaterThan">
      <formula>0.0833333333333333</formula>
    </cfRule>
  </conditionalFormatting>
  <conditionalFormatting sqref="I96">
    <cfRule type="cellIs" dxfId="5" priority="5" operator="lessThan">
      <formula>0.0416666666666667</formula>
    </cfRule>
    <cfRule type="cellIs" dxfId="4" priority="6" operator="greaterThan">
      <formula>0.0416666666666667</formula>
    </cfRule>
  </conditionalFormatting>
  <conditionalFormatting sqref="I97">
    <cfRule type="cellIs" dxfId="3" priority="3" operator="lessThan">
      <formula>0.0416666666666667</formula>
    </cfRule>
    <cfRule type="cellIs" dxfId="2" priority="4" operator="greaterThan">
      <formula>0.0416666666666667</formula>
    </cfRule>
  </conditionalFormatting>
  <conditionalFormatting sqref="I98">
    <cfRule type="cellIs" dxfId="1" priority="1" operator="lessThan">
      <formula>0.0625</formula>
    </cfRule>
    <cfRule type="cellIs" dxfId="0" priority="2" operator="greaterThan">
      <formula>0.0625</formula>
    </cfRule>
  </conditionalFormatting>
  <dataValidations count="1">
    <dataValidation type="list" allowBlank="1" showInputMessage="1" showErrorMessage="1" sqref="C2:C166" xr:uid="{A6DBD371-A408-438F-A9E9-6D26A8870D75}">
      <formula1>$Q$1:$Q$7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Shalini Bala</dc:creator>
  <cp:keywords/>
  <dc:description/>
  <cp:lastModifiedBy/>
  <cp:revision/>
  <dcterms:created xsi:type="dcterms:W3CDTF">2018-05-25T06:42:46Z</dcterms:created>
  <dcterms:modified xsi:type="dcterms:W3CDTF">2022-05-09T04:01:09Z</dcterms:modified>
  <cp:category/>
  <cp:contentStatus/>
</cp:coreProperties>
</file>