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0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13458A0D-2FFF-46A0-AC4C-6C50D8C5CAEC}" xr6:coauthVersionLast="47" xr6:coauthVersionMax="47" xr10:uidLastSave="{00000000-0000-0000-0000-000000000000}"/>
  <bookViews>
    <workbookView xWindow="-108" yWindow="-108" windowWidth="23256" windowHeight="12456" firstSheet="52" activeTab="52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  <sheet name="05-07-22" sheetId="97" r:id="rId52"/>
    <sheet name="06-07-22" sheetId="99" r:id="rId53"/>
    <sheet name="empty copy" sheetId="98" r:id="rId5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99" l="1"/>
  <c r="F3" i="99"/>
  <c r="F4" i="99"/>
  <c r="I4" i="99"/>
  <c r="F5" i="99"/>
  <c r="I5" i="99"/>
  <c r="F6" i="99"/>
  <c r="F7" i="99"/>
  <c r="I7" i="99"/>
  <c r="F8" i="99"/>
  <c r="I8" i="99"/>
  <c r="F9" i="99"/>
  <c r="F10" i="99"/>
  <c r="I6" i="99" s="1"/>
  <c r="F11" i="99"/>
  <c r="F12" i="99"/>
  <c r="F13" i="99"/>
  <c r="F14" i="99"/>
  <c r="F15" i="99"/>
  <c r="F16" i="99"/>
  <c r="F17" i="99"/>
  <c r="F18" i="99"/>
  <c r="F19" i="99"/>
  <c r="F20" i="99"/>
  <c r="F21" i="99"/>
  <c r="I19" i="99" s="1"/>
  <c r="F22" i="99"/>
  <c r="I22" i="99"/>
  <c r="F23" i="99"/>
  <c r="I18" i="99" s="1"/>
  <c r="I23" i="99"/>
  <c r="F24" i="99"/>
  <c r="I21" i="99" s="1"/>
  <c r="F25" i="99"/>
  <c r="I20" i="99" s="1"/>
  <c r="I24" i="99" s="1"/>
  <c r="F26" i="99"/>
  <c r="F27" i="99"/>
  <c r="F28" i="99"/>
  <c r="F29" i="99"/>
  <c r="F30" i="99"/>
  <c r="F31" i="99"/>
  <c r="F32" i="99"/>
  <c r="F33" i="99"/>
  <c r="I33" i="99"/>
  <c r="F34" i="99"/>
  <c r="I34" i="99"/>
  <c r="F35" i="99"/>
  <c r="I35" i="99"/>
  <c r="F36" i="99"/>
  <c r="I36" i="99"/>
  <c r="F37" i="99"/>
  <c r="I37" i="99"/>
  <c r="F38" i="99"/>
  <c r="I38" i="99"/>
  <c r="F39" i="99"/>
  <c r="I39" i="99"/>
  <c r="F40" i="99"/>
  <c r="F41" i="99"/>
  <c r="F42" i="99"/>
  <c r="F43" i="99"/>
  <c r="F44" i="99"/>
  <c r="F45" i="99"/>
  <c r="F46" i="99"/>
  <c r="F47" i="99"/>
  <c r="F48" i="99"/>
  <c r="F49" i="99"/>
  <c r="I49" i="99"/>
  <c r="F50" i="99"/>
  <c r="I50" i="99"/>
  <c r="F51" i="99"/>
  <c r="I51" i="99"/>
  <c r="F52" i="99"/>
  <c r="I52" i="99"/>
  <c r="F53" i="99"/>
  <c r="I53" i="99"/>
  <c r="F54" i="99"/>
  <c r="F55" i="99"/>
  <c r="F56" i="99"/>
  <c r="F57" i="99"/>
  <c r="F58" i="99"/>
  <c r="F59" i="99"/>
  <c r="F60" i="99"/>
  <c r="F61" i="99"/>
  <c r="F62" i="99"/>
  <c r="F63" i="99"/>
  <c r="I63" i="99"/>
  <c r="F64" i="99"/>
  <c r="I64" i="99"/>
  <c r="F65" i="99"/>
  <c r="I65" i="99"/>
  <c r="F66" i="99"/>
  <c r="I66" i="99"/>
  <c r="F67" i="99"/>
  <c r="I67" i="99"/>
  <c r="F68" i="99"/>
  <c r="I68" i="99"/>
  <c r="F69" i="99"/>
  <c r="I69" i="99"/>
  <c r="F70" i="99"/>
  <c r="F71" i="99"/>
  <c r="F72" i="99"/>
  <c r="F73" i="99"/>
  <c r="F74" i="99"/>
  <c r="F75" i="99"/>
  <c r="F76" i="99"/>
  <c r="F77" i="99"/>
  <c r="F78" i="99"/>
  <c r="F79" i="99"/>
  <c r="I79" i="99"/>
  <c r="F80" i="99"/>
  <c r="I80" i="99"/>
  <c r="F81" i="99"/>
  <c r="F82" i="99"/>
  <c r="I82" i="99"/>
  <c r="F83" i="99"/>
  <c r="I83" i="99"/>
  <c r="F84" i="99"/>
  <c r="I81" i="99" s="1"/>
  <c r="F85" i="99"/>
  <c r="F86" i="99"/>
  <c r="F87" i="99"/>
  <c r="F88" i="99"/>
  <c r="F89" i="99"/>
  <c r="F90" i="99"/>
  <c r="F91" i="99"/>
  <c r="F92" i="99"/>
  <c r="F93" i="99"/>
  <c r="I93" i="99"/>
  <c r="F94" i="99"/>
  <c r="I94" i="99"/>
  <c r="F95" i="99"/>
  <c r="I95" i="99"/>
  <c r="F96" i="99"/>
  <c r="I96" i="99"/>
  <c r="F97" i="99"/>
  <c r="I97" i="99"/>
  <c r="F98" i="99"/>
  <c r="I98" i="99"/>
  <c r="F99" i="99"/>
  <c r="I99" i="99"/>
  <c r="F100" i="99"/>
  <c r="F101" i="99"/>
  <c r="F102" i="99"/>
  <c r="F103" i="99"/>
  <c r="F104" i="99"/>
  <c r="F105" i="99"/>
  <c r="F106" i="99"/>
  <c r="F107" i="99"/>
  <c r="F108" i="99"/>
  <c r="F109" i="99"/>
  <c r="F110" i="99"/>
  <c r="I110" i="99"/>
  <c r="F111" i="99"/>
  <c r="I111" i="99"/>
  <c r="F112" i="99"/>
  <c r="F113" i="99"/>
  <c r="F114" i="99"/>
  <c r="I112" i="99" s="1"/>
  <c r="F115" i="99"/>
  <c r="F116" i="99"/>
  <c r="F117" i="99"/>
  <c r="F118" i="99"/>
  <c r="F119" i="99"/>
  <c r="F120" i="99"/>
  <c r="F121" i="99"/>
  <c r="F122" i="99"/>
  <c r="F123" i="99"/>
  <c r="F124" i="99"/>
  <c r="F125" i="99"/>
  <c r="I125" i="99"/>
  <c r="F126" i="99"/>
  <c r="F127" i="99"/>
  <c r="I127" i="99"/>
  <c r="F128" i="99"/>
  <c r="F129" i="99"/>
  <c r="I126" i="99" s="1"/>
  <c r="F130" i="99"/>
  <c r="I128" i="99" s="1"/>
  <c r="F131" i="99"/>
  <c r="F132" i="99"/>
  <c r="I124" i="99" s="1"/>
  <c r="F133" i="99"/>
  <c r="F134" i="99"/>
  <c r="F135" i="99"/>
  <c r="F136" i="99"/>
  <c r="F137" i="99"/>
  <c r="F138" i="99"/>
  <c r="F139" i="99"/>
  <c r="I139" i="99"/>
  <c r="F140" i="99"/>
  <c r="I140" i="99"/>
  <c r="F141" i="99"/>
  <c r="I141" i="99"/>
  <c r="F142" i="99"/>
  <c r="I142" i="99"/>
  <c r="F143" i="99"/>
  <c r="I143" i="99"/>
  <c r="F144" i="99"/>
  <c r="F145" i="99"/>
  <c r="F146" i="99"/>
  <c r="F147" i="99"/>
  <c r="F148" i="99"/>
  <c r="F149" i="99"/>
  <c r="F150" i="99"/>
  <c r="F151" i="99"/>
  <c r="F152" i="99"/>
  <c r="F153" i="99"/>
  <c r="I153" i="99"/>
  <c r="F154" i="99"/>
  <c r="I154" i="99"/>
  <c r="F155" i="99"/>
  <c r="I155" i="99"/>
  <c r="F156" i="99"/>
  <c r="I156" i="99"/>
  <c r="F157" i="99"/>
  <c r="I157" i="99"/>
  <c r="F158" i="99"/>
  <c r="I158" i="99"/>
  <c r="F159" i="99"/>
  <c r="I159" i="99"/>
  <c r="F160" i="99"/>
  <c r="F161" i="99"/>
  <c r="F162" i="99"/>
  <c r="F163" i="99"/>
  <c r="F164" i="99"/>
  <c r="F165" i="99"/>
  <c r="F166" i="99"/>
  <c r="F166" i="98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1" i="98"/>
  <c r="F150" i="98"/>
  <c r="F149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I125" i="98"/>
  <c r="F125" i="98"/>
  <c r="I124" i="98"/>
  <c r="F124" i="98"/>
  <c r="I123" i="98"/>
  <c r="I129" i="98" s="1"/>
  <c r="F123" i="98"/>
  <c r="F122" i="98"/>
  <c r="F121" i="98"/>
  <c r="F120" i="98"/>
  <c r="F119" i="98"/>
  <c r="F118" i="98"/>
  <c r="F117" i="98"/>
  <c r="F116" i="98"/>
  <c r="F115" i="98"/>
  <c r="F114" i="98"/>
  <c r="I113" i="98"/>
  <c r="F113" i="98"/>
  <c r="I112" i="98"/>
  <c r="F112" i="98"/>
  <c r="I111" i="98"/>
  <c r="F111" i="98"/>
  <c r="I110" i="98"/>
  <c r="F110" i="98"/>
  <c r="I109" i="98"/>
  <c r="F109" i="98"/>
  <c r="I108" i="98"/>
  <c r="I114" i="98" s="1"/>
  <c r="F108" i="98"/>
  <c r="F107" i="98"/>
  <c r="F106" i="98"/>
  <c r="F105" i="98"/>
  <c r="F104" i="98"/>
  <c r="F103" i="98"/>
  <c r="F102" i="98"/>
  <c r="F101" i="98"/>
  <c r="F100" i="98"/>
  <c r="F99" i="98"/>
  <c r="I98" i="98"/>
  <c r="F98" i="98"/>
  <c r="I97" i="98"/>
  <c r="F97" i="98"/>
  <c r="I96" i="98"/>
  <c r="F96" i="98"/>
  <c r="I95" i="98"/>
  <c r="F95" i="98"/>
  <c r="I94" i="98"/>
  <c r="F94" i="98"/>
  <c r="I93" i="98"/>
  <c r="I99" i="98" s="1"/>
  <c r="F93" i="98"/>
  <c r="F92" i="98"/>
  <c r="F91" i="98"/>
  <c r="F90" i="98"/>
  <c r="F89" i="98"/>
  <c r="F88" i="98"/>
  <c r="F87" i="98"/>
  <c r="F86" i="98"/>
  <c r="F85" i="98"/>
  <c r="F84" i="98"/>
  <c r="I83" i="98"/>
  <c r="F83" i="98"/>
  <c r="I82" i="98"/>
  <c r="F82" i="98"/>
  <c r="I81" i="98"/>
  <c r="F81" i="98"/>
  <c r="I80" i="98"/>
  <c r="F80" i="98"/>
  <c r="I79" i="98"/>
  <c r="F79" i="98"/>
  <c r="I78" i="98"/>
  <c r="I84" i="98" s="1"/>
  <c r="F78" i="98"/>
  <c r="F77" i="98"/>
  <c r="F76" i="98"/>
  <c r="F75" i="98"/>
  <c r="F74" i="98"/>
  <c r="F73" i="98"/>
  <c r="F72" i="98"/>
  <c r="F71" i="98"/>
  <c r="F70" i="98"/>
  <c r="F69" i="98"/>
  <c r="I68" i="98"/>
  <c r="F68" i="98"/>
  <c r="I67" i="98"/>
  <c r="F67" i="98"/>
  <c r="I66" i="98"/>
  <c r="F66" i="98"/>
  <c r="I65" i="98"/>
  <c r="F65" i="98"/>
  <c r="I64" i="98"/>
  <c r="F64" i="98"/>
  <c r="I63" i="98"/>
  <c r="I69" i="98" s="1"/>
  <c r="F63" i="98"/>
  <c r="F62" i="98"/>
  <c r="F61" i="98"/>
  <c r="F60" i="98"/>
  <c r="F59" i="98"/>
  <c r="F58" i="98"/>
  <c r="F57" i="98"/>
  <c r="F56" i="98"/>
  <c r="F55" i="98"/>
  <c r="F54" i="98"/>
  <c r="I53" i="98"/>
  <c r="F53" i="98"/>
  <c r="I52" i="98"/>
  <c r="F52" i="98"/>
  <c r="I51" i="98"/>
  <c r="F51" i="98"/>
  <c r="I50" i="98"/>
  <c r="F50" i="98"/>
  <c r="I49" i="98"/>
  <c r="F49" i="98"/>
  <c r="I48" i="98"/>
  <c r="I54" i="98" s="1"/>
  <c r="F48" i="98"/>
  <c r="F47" i="98"/>
  <c r="F46" i="98"/>
  <c r="F45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I35" i="98"/>
  <c r="F35" i="98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F158" i="97"/>
  <c r="I157" i="97"/>
  <c r="F157" i="97"/>
  <c r="I156" i="97"/>
  <c r="F156" i="97"/>
  <c r="I158" i="97" s="1"/>
  <c r="I155" i="97"/>
  <c r="F155" i="97"/>
  <c r="F154" i="97"/>
  <c r="F153" i="97"/>
  <c r="I154" i="97" s="1"/>
  <c r="F152" i="97"/>
  <c r="I153" i="97" s="1"/>
  <c r="I159" i="97" s="1"/>
  <c r="F151" i="97"/>
  <c r="F150" i="97"/>
  <c r="F149" i="97"/>
  <c r="F148" i="97"/>
  <c r="F147" i="97"/>
  <c r="F146" i="97"/>
  <c r="F145" i="97"/>
  <c r="F144" i="97"/>
  <c r="F143" i="97"/>
  <c r="I142" i="97"/>
  <c r="F142" i="97"/>
  <c r="I141" i="97"/>
  <c r="F141" i="97"/>
  <c r="I143" i="97" s="1"/>
  <c r="I140" i="97"/>
  <c r="F140" i="97"/>
  <c r="F139" i="97"/>
  <c r="F138" i="97"/>
  <c r="I139" i="97" s="1"/>
  <c r="F137" i="97"/>
  <c r="I138" i="97" s="1"/>
  <c r="I144" i="97" s="1"/>
  <c r="F136" i="97"/>
  <c r="F135" i="97"/>
  <c r="F134" i="97"/>
  <c r="F133" i="97"/>
  <c r="F132" i="97"/>
  <c r="F131" i="97"/>
  <c r="F130" i="97"/>
  <c r="F129" i="97"/>
  <c r="F128" i="97"/>
  <c r="I127" i="97"/>
  <c r="F127" i="97"/>
  <c r="F126" i="97"/>
  <c r="I125" i="97"/>
  <c r="F125" i="97"/>
  <c r="I126" i="97" s="1"/>
  <c r="F124" i="97"/>
  <c r="I128" i="97" s="1"/>
  <c r="F123" i="97"/>
  <c r="F122" i="97"/>
  <c r="I123" i="97" s="1"/>
  <c r="F121" i="97"/>
  <c r="F120" i="97"/>
  <c r="F119" i="97"/>
  <c r="F118" i="97"/>
  <c r="F117" i="97"/>
  <c r="F116" i="97"/>
  <c r="F115" i="97"/>
  <c r="F114" i="97"/>
  <c r="F113" i="97"/>
  <c r="F112" i="97"/>
  <c r="I111" i="97"/>
  <c r="F111" i="97"/>
  <c r="I112" i="97" s="1"/>
  <c r="I110" i="97"/>
  <c r="F110" i="97"/>
  <c r="F109" i="97"/>
  <c r="I109" i="97" s="1"/>
  <c r="F108" i="97"/>
  <c r="F107" i="97"/>
  <c r="I108" i="97" s="1"/>
  <c r="F106" i="97"/>
  <c r="F105" i="97"/>
  <c r="F104" i="97"/>
  <c r="F103" i="97"/>
  <c r="F102" i="97"/>
  <c r="F101" i="97"/>
  <c r="F100" i="97"/>
  <c r="F99" i="97"/>
  <c r="F98" i="97"/>
  <c r="I97" i="97"/>
  <c r="F97" i="97"/>
  <c r="I96" i="97"/>
  <c r="F96" i="97"/>
  <c r="I98" i="97" s="1"/>
  <c r="I95" i="97"/>
  <c r="F95" i="97"/>
  <c r="F94" i="97"/>
  <c r="F93" i="97"/>
  <c r="I94" i="97" s="1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0" i="97"/>
  <c r="F80" i="97"/>
  <c r="I81" i="97" s="1"/>
  <c r="F79" i="97"/>
  <c r="F78" i="97"/>
  <c r="I79" i="97" s="1"/>
  <c r="F77" i="97"/>
  <c r="I78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I68" i="97" s="1"/>
  <c r="I65" i="97"/>
  <c r="F65" i="97"/>
  <c r="F64" i="97"/>
  <c r="F63" i="97"/>
  <c r="I64" i="97" s="1"/>
  <c r="F62" i="97"/>
  <c r="I63" i="97" s="1"/>
  <c r="I69" i="97" s="1"/>
  <c r="F61" i="97"/>
  <c r="F60" i="97"/>
  <c r="F59" i="97"/>
  <c r="F58" i="97"/>
  <c r="F57" i="97"/>
  <c r="F56" i="97"/>
  <c r="F55" i="97"/>
  <c r="F54" i="97"/>
  <c r="F53" i="97"/>
  <c r="F52" i="97"/>
  <c r="F51" i="97"/>
  <c r="I50" i="97"/>
  <c r="F50" i="97"/>
  <c r="I52" i="97" s="1"/>
  <c r="F49" i="97"/>
  <c r="F48" i="97"/>
  <c r="I51" i="97" s="1"/>
  <c r="F47" i="97"/>
  <c r="F46" i="97"/>
  <c r="F45" i="97"/>
  <c r="F44" i="97"/>
  <c r="F43" i="97"/>
  <c r="F42" i="97"/>
  <c r="F41" i="97"/>
  <c r="F40" i="97"/>
  <c r="F39" i="97"/>
  <c r="F38" i="97"/>
  <c r="I37" i="97"/>
  <c r="F37" i="97"/>
  <c r="F36" i="97"/>
  <c r="I38" i="97" s="1"/>
  <c r="I35" i="97"/>
  <c r="F35" i="97"/>
  <c r="I34" i="97"/>
  <c r="F34" i="97"/>
  <c r="F33" i="97"/>
  <c r="I36" i="97" s="1"/>
  <c r="F32" i="97"/>
  <c r="I33" i="97" s="1"/>
  <c r="I39" i="97" s="1"/>
  <c r="F31" i="97"/>
  <c r="F30" i="97"/>
  <c r="F29" i="97"/>
  <c r="F28" i="97"/>
  <c r="F27" i="97"/>
  <c r="F26" i="97"/>
  <c r="F25" i="97"/>
  <c r="F24" i="97"/>
  <c r="F23" i="97"/>
  <c r="I22" i="97"/>
  <c r="F22" i="97"/>
  <c r="F21" i="97"/>
  <c r="I20" i="97"/>
  <c r="F20" i="97"/>
  <c r="I21" i="97" s="1"/>
  <c r="F19" i="97"/>
  <c r="F18" i="97"/>
  <c r="I19" i="97" s="1"/>
  <c r="F17" i="97"/>
  <c r="I18" i="97" s="1"/>
  <c r="F16" i="97"/>
  <c r="F15" i="97"/>
  <c r="F14" i="97"/>
  <c r="F13" i="97"/>
  <c r="F12" i="97"/>
  <c r="F11" i="97"/>
  <c r="F10" i="97"/>
  <c r="F9" i="97"/>
  <c r="F8" i="97"/>
  <c r="I7" i="97"/>
  <c r="F7" i="97"/>
  <c r="F6" i="97"/>
  <c r="I5" i="97"/>
  <c r="F5" i="97"/>
  <c r="I6" i="97" s="1"/>
  <c r="F4" i="97"/>
  <c r="I8" i="97" s="1"/>
  <c r="F3" i="97"/>
  <c r="I4" i="97" s="1"/>
  <c r="F2" i="97"/>
  <c r="I3" i="97" s="1"/>
  <c r="I9" i="97" s="1"/>
  <c r="F166" i="96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F126" i="96"/>
  <c r="I125" i="96"/>
  <c r="F125" i="96"/>
  <c r="I126" i="96" s="1"/>
  <c r="F124" i="96"/>
  <c r="F123" i="96"/>
  <c r="I124" i="96" s="1"/>
  <c r="F122" i="96"/>
  <c r="I123" i="96" s="1"/>
  <c r="F121" i="96"/>
  <c r="F120" i="96"/>
  <c r="F119" i="96"/>
  <c r="F118" i="96"/>
  <c r="F117" i="96"/>
  <c r="F116" i="96"/>
  <c r="F115" i="96"/>
  <c r="F114" i="96"/>
  <c r="F113" i="96"/>
  <c r="F112" i="96"/>
  <c r="I111" i="96"/>
  <c r="F111" i="96"/>
  <c r="I110" i="96"/>
  <c r="F110" i="96"/>
  <c r="F109" i="96"/>
  <c r="F108" i="96"/>
  <c r="I109" i="96" s="1"/>
  <c r="F107" i="96"/>
  <c r="I108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 s="1"/>
  <c r="F79" i="96"/>
  <c r="F78" i="96"/>
  <c r="I79" i="96" s="1"/>
  <c r="F77" i="96"/>
  <c r="I78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F52" i="96"/>
  <c r="F51" i="96"/>
  <c r="I53" i="96" s="1"/>
  <c r="I50" i="96"/>
  <c r="F50" i="96"/>
  <c r="I52" i="96" s="1"/>
  <c r="F49" i="96"/>
  <c r="F48" i="96"/>
  <c r="F47" i="96"/>
  <c r="I48" i="96" s="1"/>
  <c r="F46" i="96"/>
  <c r="F45" i="96"/>
  <c r="F44" i="96"/>
  <c r="F43" i="96"/>
  <c r="F42" i="96"/>
  <c r="F41" i="96"/>
  <c r="F40" i="96"/>
  <c r="F39" i="96"/>
  <c r="F38" i="96"/>
  <c r="I37" i="96"/>
  <c r="F37" i="96"/>
  <c r="F36" i="96"/>
  <c r="I38" i="96" s="1"/>
  <c r="I35" i="96"/>
  <c r="F35" i="96"/>
  <c r="F34" i="96"/>
  <c r="F33" i="96"/>
  <c r="F32" i="96"/>
  <c r="I33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48" i="99" l="1"/>
  <c r="I54" i="99" s="1"/>
  <c r="I109" i="99"/>
  <c r="I113" i="99"/>
  <c r="I108" i="99"/>
  <c r="I114" i="99" s="1"/>
  <c r="I78" i="99"/>
  <c r="I84" i="99" s="1"/>
  <c r="I123" i="99"/>
  <c r="I129" i="99" s="1"/>
  <c r="I138" i="99"/>
  <c r="I144" i="99" s="1"/>
  <c r="I3" i="99"/>
  <c r="I9" i="99" s="1"/>
  <c r="I124" i="97"/>
  <c r="I129" i="97" s="1"/>
  <c r="I53" i="97"/>
  <c r="I48" i="97"/>
  <c r="I49" i="97"/>
  <c r="I113" i="97"/>
  <c r="I114" i="97" s="1"/>
  <c r="I83" i="97"/>
  <c r="I84" i="97" s="1"/>
  <c r="I23" i="97"/>
  <c r="I24" i="97" s="1"/>
  <c r="I49" i="96"/>
  <c r="I51" i="96"/>
  <c r="I113" i="96"/>
  <c r="I112" i="96"/>
  <c r="I114" i="96" s="1"/>
  <c r="I34" i="96"/>
  <c r="I36" i="96"/>
  <c r="I128" i="96"/>
  <c r="I129" i="96" s="1"/>
  <c r="I83" i="96"/>
  <c r="I84" i="96" s="1"/>
  <c r="I23" i="96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54" i="97" l="1"/>
  <c r="I54" i="96"/>
  <c r="I39" i="96"/>
  <c r="I9" i="92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<sst xmlns="http://schemas.openxmlformats.org/spreadsheetml/2006/main" count="11747" uniqueCount="1636">
  <si>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</si>
  <si>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</si>
  <si>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</si>
  <si>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</si>
  <si>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</si>
  <si>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</si>
  <si>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</si>
  <si>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</si>
  <si>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</si>
  <si>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</si>
  <si>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</si>
  <si>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</si>
  <si>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</si>
  <si>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</si>
  <si>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</si>
  <si>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</si>
  <si>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</si>
  <si>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</si>
  <si>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</si>
  <si>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</si>
  <si>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</si>
  <si>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</si>
  <si>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</si>
  <si>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</si>
  <si>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</si>
  <si>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</si>
  <si>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</si>
  <si>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</si>
  <si>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</si>
  <si>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</si>
  <si>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</si>
  <si>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</si>
  <si>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</si>
  <si>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</si>
  <si>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</si>
  <si>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</si>
  <si>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</si>
  <si>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</si>
  <si>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</si>
  <si>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</si>
  <si>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</si>
  <si>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</si>
  <si>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</si>
  <si>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</si>
  <si>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</si>
  <si>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</si>
  <si>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</si>
  <si>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</si>
  <si>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</si>
  <si>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</si>
  <si>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</si>
  <si>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</si>
  <si>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</si>
  <si>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</si>
  <si>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</si>
  <si>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</si>
  <si>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</si>
  <si>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</si>
  <si>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</si>
  <si>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</si>
  <si>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</si>
  <si>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</si>
  <si>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</si>
  <si>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</si>
  <si>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</si>
  <si>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</si>
  <si>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</si>
  <si>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</si>
  <si>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</si>
  <si>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</si>
  <si>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</si>
  <si>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</si>
  <si>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</si>
  <si>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</si>
  <si>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</si>
  <si>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</si>
  <si>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</si>
  <si>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</si>
  <si>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</si>
  <si>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</si>
  <si>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</si>
  <si>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</si>
  <si>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</si>
  <si>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</si>
  <si>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</si>
  <si>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</si>
  <si>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</si>
  <si>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</si>
  <si>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</si>
  <si>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</si>
  <si>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</si>
  <si>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</si>
  <si>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</si>
  <si>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</si>
  <si>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</si>
  <si>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</si>
  <si>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</si>
  <si>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</si>
  <si>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</si>
  <si>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</si>
  <si>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</si>
  <si>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</si>
  <si>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</si>
  <si>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</si>
  <si>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</si>
  <si>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</si>
  <si>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</si>
  <si>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</si>
  <si>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</si>
  <si>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</si>
  <si>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</si>
  <si>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</si>
  <si>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</si>
  <si>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</si>
  <si>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</si>
  <si>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</si>
  <si>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</si>
  <si>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</si>
  <si>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</si>
  <si>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</si>
  <si>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</si>
  <si>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</si>
  <si>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</si>
  <si>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</si>
  <si>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</si>
  <si>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</si>
  <si>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</si>
  <si>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</si>
  <si>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</si>
  <si>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</si>
  <si>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</si>
  <si>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</si>
  <si>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</si>
  <si>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</si>
  <si>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</si>
  <si>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</si>
  <si>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</si>
  <si>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</si>
  <si>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</si>
  <si>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</si>
  <si>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</si>
  <si>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</si>
  <si>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</si>
  <si>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</si>
  <si>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</si>
  <si>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</si>
  <si>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</si>
  <si>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</si>
  <si>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</si>
  <si>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</si>
  <si>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</si>
  <si>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</si>
  <si>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</si>
  <si>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</si>
  <si>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</si>
  <si>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</si>
  <si>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</si>
  <si>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</si>
  <si>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</si>
  <si>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</si>
  <si>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</si>
  <si>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</si>
  <si>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</si>
  <si>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</si>
  <si>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</si>
  <si>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</si>
  <si>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</si>
  <si>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</si>
  <si>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</si>
  <si>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</si>
  <si>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</si>
  <si>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</si>
  <si>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</si>
  <si>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</si>
  <si>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</si>
  <si>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</si>
  <si>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</si>
  <si>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</si>
  <si>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</si>
  <si>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</si>
  <si>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</si>
  <si>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</si>
  <si>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</si>
  <si>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</si>
  <si>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</si>
  <si>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</si>
  <si>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</si>
  <si>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</si>
  <si>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</si>
  <si>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</si>
  <si>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</si>
  <si>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</si>
  <si>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</si>
  <si>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</si>
  <si>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</si>
  <si>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</si>
  <si>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</si>
  <si>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</si>
  <si>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</si>
  <si>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</si>
  <si>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</si>
  <si>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</si>
  <si>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</si>
  <si>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</si>
  <si>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</si>
  <si>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</si>
  <si>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</si>
  <si>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</si>
  <si>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</si>
  <si>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</si>
  <si>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</si>
  <si>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</si>
  <si>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</si>
  <si>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</si>
  <si>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</si>
  <si>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</si>
  <si>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</si>
  <si>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</si>
  <si>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</si>
  <si>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</si>
  <si>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</si>
  <si>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</si>
  <si>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</si>
  <si>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</si>
  <si>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</si>
  <si>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</si>
  <si>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</si>
  <si>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</si>
  <si>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</si>
  <si>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</si>
  <si>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</si>
  <si>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</si>
  <si>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</si>
  <si>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</si>
  <si>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</si>
  <si>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</si>
  <si>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</si>
  <si>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</si>
  <si>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</si>
  <si>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</si>
  <si>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</si>
  <si>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</si>
  <si>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</si>
  <si>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</si>
  <si>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</si>
  <si>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</si>
  <si>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</si>
  <si>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</si>
  <si>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</si>
  <si>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</si>
  <si>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</si>
  <si>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</si>
  <si>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</si>
  <si>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</si>
  <si>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</si>
  <si>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</si>
  <si>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</si>
  <si>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</si>
  <si>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</si>
  <si>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</si>
  <si>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</si>
  <si>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</si>
  <si>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</si>
  <si>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</si>
  <si>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</si>
  <si>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</si>
  <si>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</si>
  <si>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</si>
  <si>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</si>
  <si>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</si>
  <si>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</si>
  <si>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</si>
  <si>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</si>
  <si>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</si>
  <si>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</si>
  <si>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</si>
  <si>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</si>
  <si>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</si>
  <si>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</si>
  <si>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</si>
  <si>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</si>
  <si>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</si>
  <si>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</si>
  <si>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</si>
  <si>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</si>
  <si>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</si>
  <si>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</si>
  <si>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</si>
  <si>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</si>
  <si>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</si>
  <si>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</si>
  <si>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</si>
  <si>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</si>
  <si>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</si>
  <si>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</si>
  <si>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</si>
  <si>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</si>
  <si>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</si>
  <si>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</si>
  <si>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</si>
  <si>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</si>
  <si>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</si>
  <si>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</si>
  <si>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</si>
  <si>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</si>
  <si>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</si>
  <si>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</si>
  <si>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</si>
  <si>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</si>
  <si>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</si>
  <si>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</si>
  <si>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</si>
  <si>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</si>
  <si>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</si>
  <si>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</si>
  <si>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</si>
  <si>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</si>
  <si>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</si>
  <si>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</si>
  <si>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</si>
  <si>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</si>
  <si>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</si>
  <si>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</si>
  <si>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</si>
  <si>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</si>
  <si>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</si>
  <si>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</si>
  <si>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</si>
  <si>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</si>
  <si>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</si>
  <si>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</si>
  <si>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</si>
  <si>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</si>
  <si>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</si>
  <si>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</si>
  <si>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</si>
  <si>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</si>
  <si>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</si>
  <si>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</si>
  <si>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</si>
  <si>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</si>
  <si>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</si>
  <si>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</si>
  <si>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</si>
  <si>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</si>
  <si>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</si>
  <si>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</si>
  <si>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</si>
  <si>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</si>
  <si>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</si>
  <si>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</si>
  <si>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</si>
  <si>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</si>
  <si>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</si>
  <si>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</si>
  <si>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</si>
  <si>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</si>
  <si>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</si>
  <si>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</si>
  <si>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</si>
  <si>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</si>
  <si>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</si>
  <si>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</si>
  <si>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</si>
  <si>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</si>
  <si>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</si>
  <si>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</si>
  <si>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</si>
  <si>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</si>
  <si>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</si>
  <si>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</si>
  <si>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</si>
  <si>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</si>
  <si>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</si>
  <si>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</si>
  <si>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</si>
  <si>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</si>
  <si>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</si>
  <si>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</si>
  <si>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</si>
  <si>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</si>
  <si>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</si>
  <si>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</si>
  <si>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</si>
  <si>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</si>
  <si>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</si>
  <si>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</si>
  <si>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</si>
  <si>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</si>
  <si>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</si>
  <si>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</si>
  <si>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</si>
  <si>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</si>
  <si>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</si>
  <si>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</si>
  <si>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</si>
  <si>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</si>
  <si>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</si>
  <si>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</si>
  <si>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</si>
  <si>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</si>
  <si>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</si>
  <si>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</si>
  <si>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</si>
  <si>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</si>
  <si>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</si>
  <si>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</si>
  <si>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</si>
  <si>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</si>
  <si>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</si>
  <si>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</si>
  <si>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</si>
  <si>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</si>
  <si>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</si>
  <si>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</si>
  <si>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</si>
  <si>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</si>
  <si>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</si>
  <si>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</si>
  <si>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</si>
  <si>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</si>
  <si>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</si>
  <si>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</si>
  <si>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</si>
  <si>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</si>
  <si>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</si>
  <si>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</si>
  <si>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</si>
  <si>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</si>
  <si>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</si>
  <si>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</si>
  <si>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</si>
  <si>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</si>
  <si>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</si>
  <si>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</si>
  <si>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</si>
  <si>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</si>
  <si>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</si>
  <si>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</si>
  <si>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</si>
  <si>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</si>
  <si>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</si>
  <si>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</si>
  <si>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</si>
  <si>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</si>
  <si>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</si>
  <si>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</si>
  <si>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</si>
  <si>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</si>
  <si>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</si>
  <si>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</si>
  <si>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</si>
  <si>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</si>
  <si>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</si>
  <si>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</si>
  <si>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</si>
  <si>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</si>
  <si>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</si>
  <si>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</si>
  <si>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</si>
  <si>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</si>
  <si>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</si>
  <si>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</si>
  <si>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</si>
  <si>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</si>
  <si>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</si>
  <si>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</si>
  <si>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</si>
  <si>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</si>
  <si>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</si>
  <si>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</si>
  <si>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</si>
  <si>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</si>
  <si>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</si>
  <si>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</si>
  <si>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</si>
  <si>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</si>
  <si>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</si>
  <si>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</si>
  <si>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</si>
  <si>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</si>
  <si>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</si>
  <si>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</si>
  <si>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</si>
  <si>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</si>
  <si>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</si>
  <si>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</si>
  <si>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</si>
  <si>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</si>
  <si>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</si>
  <si>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</si>
  <si>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</si>
  <si>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</si>
  <si>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</si>
  <si>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</si>
  <si>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</si>
  <si>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</si>
  <si>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</si>
  <si>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</si>
  <si>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</si>
  <si>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</si>
  <si>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</si>
  <si>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</si>
  <si>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</si>
  <si>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</si>
  <si>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</si>
  <si>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</si>
  <si>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</si>
  <si>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</si>
  <si>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</si>
  <si>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</si>
  <si>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</si>
  <si>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</si>
  <si>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</si>
  <si>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</si>
  <si>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</si>
  <si>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</si>
  <si>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</si>
  <si>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</si>
  <si>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</si>
  <si>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</si>
  <si>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</si>
  <si>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</si>
  <si>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</si>
  <si>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</si>
  <si>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</si>
  <si>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</si>
  <si>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</si>
  <si>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</si>
  <si>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</si>
  <si>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</si>
  <si>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</si>
  <si>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</si>
  <si>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</si>
  <si>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</si>
  <si>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</si>
  <si>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</si>
  <si>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</si>
  <si>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</si>
  <si>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</si>
  <si>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</si>
  <si>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</si>
  <si>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</si>
  <si>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</si>
  <si>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</si>
  <si>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</si>
  <si>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</si>
  <si>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</si>
  <si>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</si>
  <si>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</si>
  <si>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</si>
  <si>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</si>
  <si>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</si>
  <si>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</si>
  <si>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</si>
  <si>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</si>
  <si>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</si>
  <si>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</si>
  <si>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</si>
  <si>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</si>
  <si>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</si>
  <si>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</si>
  <si>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</si>
  <si>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</si>
  <si>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</si>
  <si>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</si>
  <si>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</si>
  <si>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</si>
  <si>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</si>
  <si>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</si>
  <si>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</si>
  <si>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</si>
  <si>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</si>
  <si>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</si>
  <si>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</si>
  <si>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</si>
  <si>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</si>
  <si>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</si>
  <si>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</si>
  <si>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</si>
  <si>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</si>
  <si>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</si>
  <si>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</si>
  <si>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</si>
  <si>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</si>
  <si>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</si>
  <si>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</si>
  <si>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</si>
  <si>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</si>
  <si>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</si>
  <si>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</si>
  <si>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</si>
  <si>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</si>
  <si>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</si>
  <si>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</si>
  <si>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</si>
  <si>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</si>
  <si>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</si>
  <si>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</si>
  <si>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</si>
  <si>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</si>
  <si>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</si>
  <si>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</si>
  <si>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</si>
  <si>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</si>
  <si>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</si>
  <si>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</si>
  <si>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</si>
  <si>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</si>
  <si>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</si>
  <si>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</si>
  <si>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</si>
  <si>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</si>
  <si>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</si>
  <si>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</si>
  <si>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</si>
  <si>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</si>
  <si>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</si>
  <si>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</si>
  <si>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</si>
  <si>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</si>
  <si>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</si>
  <si>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</si>
  <si>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</si>
  <si>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</si>
  <si>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</si>
  <si>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</si>
  <si>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</si>
  <si>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</si>
  <si>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</si>
  <si>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</si>
  <si>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</si>
  <si>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</si>
  <si>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</si>
  <si>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</si>
  <si>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</si>
  <si>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</si>
  <si>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</si>
  <si>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</si>
  <si>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</si>
  <si>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</si>
  <si>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</si>
  <si>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</si>
  <si>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</si>
  <si>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</si>
  <si>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</si>
  <si>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</si>
  <si>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</si>
  <si>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</si>
  <si>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</si>
  <si>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</si>
  <si>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</si>
  <si>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</si>
  <si>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</si>
  <si>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</si>
  <si>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</si>
  <si>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</si>
  <si>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</si>
  <si>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</si>
  <si>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</si>
  <si>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</si>
  <si>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</si>
  <si>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</si>
  <si>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</si>
  <si>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</si>
  <si>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</si>
  <si>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</si>
  <si>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</si>
  <si>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</si>
  <si>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</si>
  <si>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</si>
  <si>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</si>
  <si>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</si>
  <si>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</si>
  <si>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</si>
  <si>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</si>
  <si>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</si>
  <si>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</si>
  <si>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</si>
  <si>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</si>
  <si>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</si>
  <si>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</si>
  <si>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</si>
  <si>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</si>
  <si>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</si>
  <si>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</si>
  <si>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</si>
  <si>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</si>
  <si>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</si>
  <si>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</si>
  <si>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</si>
  <si>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</si>
  <si>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</si>
  <si>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</si>
  <si>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</si>
  <si>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</si>
  <si>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</si>
  <si>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</si>
  <si>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</si>
  <si>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</si>
  <si>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</si>
  <si>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</si>
  <si>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</si>
  <si>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</si>
  <si>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</si>
  <si>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</si>
  <si>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</si>
  <si>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</si>
  <si>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</si>
  <si>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</si>
  <si>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</si>
  <si>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</si>
  <si>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</si>
  <si>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</si>
  <si>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</si>
  <si>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</si>
  <si>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</si>
  <si>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</si>
  <si>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</si>
  <si>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</si>
  <si>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</si>
  <si>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</si>
  <si>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</si>
  <si>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</si>
  <si>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</si>
  <si>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</si>
  <si>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</si>
  <si>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</si>
  <si>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</si>
  <si>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</si>
  <si>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</si>
  <si>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</si>
  <si>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</si>
  <si>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</si>
  <si>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</si>
  <si>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</si>
  <si>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</si>
  <si>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</si>
  <si>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</si>
  <si>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</si>
  <si>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</si>
  <si>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</si>
  <si>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</si>
  <si>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</si>
  <si>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</si>
  <si>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</si>
  <si>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</si>
  <si>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</si>
  <si>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</si>
  <si>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</si>
  <si>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</si>
  <si>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</si>
  <si>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</si>
  <si>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</si>
  <si>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</si>
  <si>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</si>
  <si>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</si>
  <si>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</si>
  <si>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</si>
  <si>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</si>
  <si>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</si>
  <si>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</si>
  <si>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</si>
  <si>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</si>
  <si>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</si>
  <si>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</si>
  <si>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</si>
  <si>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</si>
  <si>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</si>
  <si>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</si>
  <si>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</si>
  <si>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</si>
  <si>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</si>
  <si>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</si>
  <si>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</si>
  <si>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</si>
  <si>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</si>
  <si>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</si>
  <si>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</si>
  <si>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</si>
  <si>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</si>
  <si>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</si>
  <si>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</si>
  <si>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</si>
  <si>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</si>
  <si>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</si>
  <si>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</si>
  <si>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</si>
  <si>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</si>
  <si>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</si>
  <si>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</si>
  <si>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</si>
  <si>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</si>
  <si>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</si>
  <si>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</si>
  <si>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</si>
  <si>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</si>
  <si>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</si>
  <si>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</si>
  <si>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</si>
  <si>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</si>
  <si>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</si>
  <si>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</si>
  <si>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</si>
  <si>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</si>
  <si>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</si>
  <si>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</si>
  <si>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</si>
  <si>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</si>
  <si>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</si>
  <si>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</si>
  <si>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</si>
  <si>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</si>
  <si>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</si>
  <si>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</si>
  <si>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</si>
  <si>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</si>
  <si>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</si>
  <si>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</si>
  <si>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</si>
  <si>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</si>
  <si>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</si>
  <si>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</si>
  <si>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</si>
  <si>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</si>
  <si>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</si>
  <si>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</si>
  <si>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</si>
  <si>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</si>
  <si>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</si>
  <si>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</si>
  <si>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</si>
  <si>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</si>
  <si>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</si>
  <si>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</si>
  <si>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</si>
  <si>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</si>
  <si>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</si>
  <si>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</si>
  <si>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</si>
  <si>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</si>
  <si>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</si>
  <si>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</si>
  <si>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</si>
  <si>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</si>
  <si>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</si>
  <si>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</si>
  <si>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</si>
  <si>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</si>
  <si>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</si>
  <si>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</si>
  <si>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</si>
  <si>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</si>
  <si>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</si>
  <si>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</si>
  <si>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</si>
  <si>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</si>
  <si>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</si>
  <si>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</si>
  <si>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</si>
  <si>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</si>
  <si>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</si>
  <si>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</si>
  <si>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</si>
  <si>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</si>
  <si>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</si>
  <si>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</si>
  <si>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</si>
  <si>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</si>
  <si>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</si>
  <si>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</si>
  <si>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</si>
  <si>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</si>
  <si>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</si>
  <si>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</si>
  <si>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</si>
  <si>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</si>
  <si>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</si>
  <si>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</si>
  <si>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</si>
  <si>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</si>
  <si>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</si>
  <si>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</si>
  <si>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</si>
  <si>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</si>
  <si>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</si>
  <si>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</si>
  <si>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</si>
  <si>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</si>
  <si>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</si>
  <si>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</si>
  <si>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</si>
  <si>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</si>
  <si>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</si>
  <si>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</si>
  <si>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</si>
  <si>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</si>
  <si>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</si>
  <si>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</si>
  <si>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</si>
  <si>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</si>
  <si>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</si>
  <si>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</si>
  <si>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</si>
  <si>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</si>
  <si>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</si>
  <si>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</si>
  <si>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</si>
  <si>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</si>
  <si>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</si>
  <si>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</si>
  <si>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</si>
  <si>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</si>
  <si>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</si>
  <si>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</si>
  <si>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</si>
  <si>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</si>
  <si>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</si>
  <si>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</si>
  <si>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</si>
  <si>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</si>
  <si>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</si>
  <si>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</si>
  <si>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</si>
  <si>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</si>
  <si>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</si>
  <si>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</si>
  <si>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</si>
  <si>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</si>
  <si>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</si>
  <si>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</si>
  <si>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</si>
  <si>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</si>
  <si>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</si>
  <si>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</si>
  <si>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</si>
  <si>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</si>
  <si>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</si>
  <si>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</si>
  <si>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</si>
  <si>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</si>
  <si>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</si>
  <si>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</si>
  <si>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</si>
  <si>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</si>
  <si>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</si>
  <si>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</si>
  <si>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</si>
  <si>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</si>
  <si>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</si>
  <si>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</si>
  <si>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</si>
  <si>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</si>
  <si>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</si>
  <si>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</si>
  <si>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</si>
  <si>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</si>
  <si>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</si>
  <si>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</si>
  <si>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</si>
  <si>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</si>
  <si>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</si>
  <si>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</si>
  <si>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</si>
  <si>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</si>
  <si>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</si>
  <si>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</si>
  <si>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</si>
  <si>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</si>
  <si>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</si>
  <si>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</si>
  <si>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</si>
  <si>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</si>
  <si>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</si>
  <si>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</si>
  <si>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</si>
  <si>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</si>
  <si>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</si>
  <si>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</si>
  <si>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</si>
  <si>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</si>
  <si>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</si>
  <si>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</si>
  <si>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</si>
  <si>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</si>
  <si>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</si>
  <si>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</si>
  <si>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</si>
  <si>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</si>
  <si>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</si>
  <si>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</si>
  <si>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</si>
  <si>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</si>
  <si>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</si>
  <si>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</si>
  <si>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</si>
  <si>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</si>
  <si>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</si>
  <si>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</si>
  <si>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</si>
  <si>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</si>
  <si>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</si>
  <si>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</si>
  <si>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</si>
  <si>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</si>
  <si>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</si>
  <si>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</si>
  <si>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</si>
  <si>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</si>
  <si>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</si>
  <si>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</si>
  <si>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</si>
  <si>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</si>
  <si>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</si>
  <si>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</si>
  <si>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</si>
  <si>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</si>
  <si>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</si>
  <si>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</si>
  <si>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</si>
  <si>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</si>
  <si>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</si>
  <si>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</si>
  <si>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</si>
  <si>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</si>
  <si>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</si>
  <si>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</si>
  <si>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</si>
  <si>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</si>
  <si>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</si>
  <si>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</si>
  <si>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</si>
  <si>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</si>
  <si>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</si>
  <si>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</si>
  <si>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</si>
  <si>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</si>
  <si>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</si>
  <si>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</si>
  <si>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</si>
  <si>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</si>
  <si>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</si>
  <si>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</si>
  <si>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</si>
  <si>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</si>
  <si>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</si>
  <si>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</si>
  <si>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</si>
  <si>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</si>
  <si>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</si>
  <si>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</si>
  <si>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</si>
  <si>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</si>
  <si>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</si>
  <si>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</si>
  <si>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</si>
  <si>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</si>
  <si>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</si>
  <si>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</si>
  <si>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</si>
  <si>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</si>
  <si>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</si>
  <si>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</si>
  <si>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</si>
  <si>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</si>
  <si>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</si>
  <si>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</si>
  <si>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</si>
  <si>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</si>
  <si>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</si>
  <si>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</si>
  <si>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</si>
  <si>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</si>
  <si>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</si>
  <si>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</si>
  <si>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</si>
  <si>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</si>
  <si>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</si>
  <si>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</si>
  <si>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</si>
  <si>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</si>
  <si>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</si>
  <si>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</si>
  <si>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</si>
  <si>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</si>
  <si>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</si>
  <si>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</si>
  <si>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</si>
  <si>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</si>
  <si>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</si>
  <si>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</si>
  <si>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</si>
  <si>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</si>
  <si>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</si>
  <si>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</si>
  <si>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</si>
  <si>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</si>
  <si>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</si>
  <si>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</si>
  <si>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</si>
  <si>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</si>
  <si>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</si>
  <si>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</si>
  <si>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</si>
  <si>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</si>
  <si>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</si>
  <si>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</si>
  <si>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</si>
  <si>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</si>
  <si>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</si>
  <si>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</si>
  <si>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</si>
  <si>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</si>
  <si>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</si>
  <si>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</si>
  <si>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</si>
  <si>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</si>
  <si>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</si>
  <si>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</si>
  <si>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</si>
  <si>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</si>
  <si>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</si>
  <si>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</si>
  <si>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</si>
  <si>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</si>
  <si>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</si>
  <si>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</si>
  <si>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</si>
  <si>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</si>
  <si>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</si>
  <si>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</si>
  <si>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</si>
  <si>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</si>
  <si>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</si>
  <si>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</si>
  <si>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</si>
  <si>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</si>
  <si>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</si>
  <si>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</si>
  <si>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</si>
  <si>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</si>
  <si>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</si>
  <si>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</si>
  <si>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</si>
  <si>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</si>
  <si>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</si>
  <si>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</si>
  <si>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</si>
  <si>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</si>
  <si>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</si>
  <si>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</si>
  <si>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</si>
  <si>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</si>
  <si>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</si>
  <si>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</si>
  <si>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</si>
  <si>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</si>
  <si>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</si>
  <si>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</si>
  <si>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</si>
  <si>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</si>
  <si>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</si>
  <si>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</si>
  <si>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</si>
  <si>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</si>
  <si>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</si>
  <si>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</si>
  <si>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</si>
  <si>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</si>
  <si>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</si>
  <si>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</si>
  <si>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</si>
  <si>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</si>
  <si>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</si>
  <si>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</si>
  <si>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</si>
  <si>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</si>
  <si>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</si>
  <si>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</si>
  <si>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</si>
  <si>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</si>
  <si>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</si>
  <si>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</si>
  <si>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</si>
  <si>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</si>
  <si>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</si>
  <si>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</si>
  <si>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</si>
  <si>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</si>
  <si>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</si>
  <si>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</si>
  <si>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</si>
  <si>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</si>
  <si>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</si>
  <si>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</si>
  <si>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</si>
  <si>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</si>
  <si>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</si>
  <si>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</si>
  <si>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</si>
  <si>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</si>
  <si>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</si>
  <si>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</si>
  <si>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</si>
  <si>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</si>
  <si>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</si>
  <si>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</si>
  <si>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</si>
  <si>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</si>
  <si>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</si>
  <si>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</si>
  <si>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</si>
  <si>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</si>
  <si>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</si>
  <si>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</si>
  <si>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</si>
  <si>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</si>
  <si>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</si>
  <si>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</si>
  <si>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</si>
  <si>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</si>
  <si>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</si>
  <si>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</si>
  <si>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</si>
  <si>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</si>
  <si>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</si>
  <si>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</si>
  <si>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</si>
  <si>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</si>
  <si>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</si>
  <si>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</si>
  <si>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</si>
  <si>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</si>
  <si>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</si>
  <si>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</si>
  <si>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</si>
  <si>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</si>
  <si>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</si>
  <si>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</si>
  <si>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</si>
  <si>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</si>
  <si>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</si>
  <si>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</si>
  <si>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</si>
  <si>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</si>
  <si>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</si>
  <si>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</si>
  <si>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</si>
  <si>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</si>
  <si>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</si>
  <si>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</si>
  <si>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</si>
  <si>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</si>
  <si>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</si>
  <si>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</si>
  <si>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</si>
  <si>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</si>
  <si>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</si>
  <si>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</si>
  <si>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</si>
  <si>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</si>
  <si>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</si>
  <si>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</si>
  <si>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</si>
  <si>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</si>
  <si>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</si>
  <si>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</si>
  <si>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</si>
  <si>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</si>
  <si>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</si>
  <si>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</si>
  <si>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</si>
  <si>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</si>
  <si>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</si>
  <si>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</si>
  <si>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</si>
  <si>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</si>
  <si>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</si>
  <si>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</si>
  <si>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</si>
  <si>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</si>
  <si>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</si>
  <si>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</si>
  <si>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</si>
  <si>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</si>
  <si>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</si>
  <si>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</si>
  <si>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</si>
  <si>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</si>
  <si>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</si>
  <si>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</si>
  <si>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</si>
  <si>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</si>
  <si>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</si>
  <si>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</si>
  <si>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</si>
  <si>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</si>
  <si>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</si>
  <si>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</si>
  <si>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</si>
  <si>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</si>
  <si>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</si>
  <si>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</si>
  <si>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</si>
  <si>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</si>
  <si>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</si>
  <si>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</si>
  <si>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</si>
  <si>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</si>
  <si>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</si>
  <si>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</si>
  <si>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</si>
  <si>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</si>
  <si>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</si>
  <si>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</si>
  <si>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</si>
  <si>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</si>
  <si>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</si>
  <si>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</si>
  <si>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</si>
  <si>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</si>
  <si>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</si>
  <si>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</si>
  <si>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</si>
  <si>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</si>
  <si>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</si>
  <si>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</si>
  <si>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</si>
  <si>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</si>
  <si>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</si>
  <si>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</si>
  <si>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</si>
  <si>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</si>
  <si>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</si>
  <si>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</si>
  <si>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</si>
  <si>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</si>
  <si>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</si>
  <si>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</si>
  <si>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</si>
  <si>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</si>
  <si>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</si>
  <si>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</si>
  <si>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</si>
  <si>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</si>
  <si>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</si>
  <si>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</si>
  <si>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</si>
  <si>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</si>
  <si>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</si>
  <si>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</si>
  <si>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</si>
  <si>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</si>
  <si>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</si>
  <si>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</si>
  <si>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</si>
  <si>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</si>
  <si>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</si>
  <si>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</si>
  <si>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</si>
  <si>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</si>
  <si>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</si>
  <si>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</si>
  <si>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</si>
  <si>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</si>
  <si>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</si>
  <si>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</si>
  <si>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</si>
  <si>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</si>
  <si>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</si>
  <si>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</si>
  <si>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</si>
  <si>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</si>
  <si>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</si>
  <si>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</si>
  <si>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</si>
  <si>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</si>
  <si>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</si>
  <si>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</si>
  <si>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</si>
  <si>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</si>
  <si>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</si>
  <si>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</si>
  <si>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</si>
  <si>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</si>
  <si>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</si>
  <si>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</si>
  <si>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</si>
  <si>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</si>
  <si>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</si>
  <si>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</si>
  <si>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</si>
  <si>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</si>
  <si>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</si>
  <si>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</si>
  <si>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</si>
  <si>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</si>
  <si>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</si>
  <si>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</si>
  <si>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</si>
  <si>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</si>
  <si>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</si>
  <si>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</si>
  <si>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</si>
  <si>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</si>
  <si>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</si>
  <si>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</si>
  <si>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</si>
  <si>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</si>
  <si>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</si>
  <si>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</si>
  <si>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</si>
  <si>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</si>
  <si>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</si>
  <si>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</si>
  <si>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</si>
  <si>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</si>
  <si>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</si>
  <si>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</si>
  <si>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</si>
  <si>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</si>
  <si>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</si>
  <si>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</si>
  <si>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</si>
  <si>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</si>
  <si>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</si>
  <si>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</si>
  <si>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</si>
  <si>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</si>
  <si>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</si>
  <si>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</si>
  <si>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</si>
  <si>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</si>
  <si>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</si>
  <si>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</si>
  <si>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</si>
  <si>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</si>
  <si>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</si>
  <si>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</si>
  <si>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</si>
  <si>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</si>
  <si>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</si>
  <si>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</si>
  <si>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</si>
  <si>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</si>
  <si>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</si>
  <si>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</si>
  <si>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</si>
  <si>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</si>
  <si>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</si>
  <si>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</si>
  <si>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</si>
  <si>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</si>
  <si>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</si>
  <si>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</si>
  <si>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</si>
  <si>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</si>
  <si>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</si>
  <si>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</si>
  <si>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</si>
  <si>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</si>
  <si>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</si>
  <si>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</si>
  <si>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</si>
  <si>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</si>
  <si>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</si>
  <si>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</si>
  <si>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</si>
  <si>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</si>
  <si>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</si>
  <si>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</si>
  <si>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</si>
  <si>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</si>
  <si>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</si>
  <si>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</si>
  <si>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</si>
  <si>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</si>
  <si>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</si>
  <si>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</si>
  <si>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</si>
  <si>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</si>
  <si>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</si>
  <si>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</si>
  <si>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</si>
  <si>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</si>
  <si>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</si>
  <si>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</si>
  <si>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</si>
  <si>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</si>
  <si>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</si>
  <si>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</si>
  <si>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</si>
  <si>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</si>
  <si>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</si>
  <si>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</si>
  <si>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</si>
  <si>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</si>
  <si>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</si>
  <si>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</si>
  <si>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</si>
  <si>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</si>
  <si>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</si>
  <si>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</si>
  <si>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</si>
  <si>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</si>
  <si>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</si>
  <si>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</si>
  <si>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</si>
  <si>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</si>
  <si>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</si>
  <si>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</si>
  <si>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</si>
  <si>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</si>
  <si>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</si>
  <si>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</si>
  <si>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</si>
  <si>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</si>
  <si>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</si>
  <si>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</si>
  <si>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</si>
  <si>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</si>
  <si>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</si>
  <si>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</si>
  <si>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</si>
  <si>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</si>
  <si>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</si>
  <si>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</si>
  <si>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</si>
  <si>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</si>
  <si>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</si>
  <si>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</si>
  <si>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</si>
  <si>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</si>
  <si>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</si>
  <si>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Gokulraj P</t>
  </si>
  <si>
    <t>Refining Review Components And Removing Unwanted Components</t>
  </si>
  <si>
    <t>General Catchup with Rafi</t>
  </si>
  <si>
    <t>Client Meeting</t>
  </si>
  <si>
    <t>Making Review List Dynamically</t>
  </si>
  <si>
    <t>Working on Department Component(Edit and Disable)</t>
  </si>
  <si>
    <t>Refining Dashboard Component and Checking Other Components</t>
  </si>
  <si>
    <t>Corrections in Service Testing</t>
  </si>
  <si>
    <t>Worked on Service Testing</t>
  </si>
  <si>
    <t>Learned Angular &lt;Revision&gt;</t>
  </si>
  <si>
    <t>Time sheet,Checking  Mail</t>
  </si>
  <si>
    <t>Role service Testing</t>
  </si>
  <si>
    <t>Course Feedback Service testing,Auth Service testing</t>
  </si>
  <si>
    <t>Auth Service Testing</t>
  </si>
  <si>
    <t>Trainee Feedback Service Testing</t>
  </si>
  <si>
    <t>Worked on LLD (Co-Ordinator flow)</t>
  </si>
  <si>
    <t>Ragunath</t>
  </si>
  <si>
    <t>Testing Course service</t>
  </si>
  <si>
    <t>General meeting with rafi</t>
  </si>
  <si>
    <t>meeting with team</t>
  </si>
  <si>
    <t>Woking on MOM Page</t>
  </si>
  <si>
    <t>Working on LLD</t>
  </si>
  <si>
    <t>Angular sidebar and Dashboard were corrected</t>
  </si>
  <si>
    <t>routing link edited for edituser and dashboard, user list</t>
  </si>
  <si>
    <t>Updation of Revised plan</t>
  </si>
  <si>
    <t>worked on Upload and Update MOM</t>
  </si>
  <si>
    <t>helped team in resolving errors</t>
  </si>
  <si>
    <t>Components correction in angular</t>
  </si>
  <si>
    <t>checked user flows in TMS</t>
  </si>
  <si>
    <t>Testing in angular</t>
  </si>
  <si>
    <t>Refactoring api with sonar qube</t>
  </si>
  <si>
    <t>fixed bugs raised by refactoring</t>
  </si>
  <si>
    <t xml:space="preserve">fixed bugs in angular user list page </t>
  </si>
  <si>
    <t>helped other team (with setting up sonarqube)</t>
  </si>
  <si>
    <t>git exploration</t>
  </si>
  <si>
    <t>TimeSheet Updation</t>
  </si>
  <si>
    <t>Angular Dashboard Component Updated</t>
  </si>
  <si>
    <t>Angular User and Review Disable Updated</t>
  </si>
  <si>
    <t>Angular User List Updated</t>
  </si>
  <si>
    <t>Refining User List Pages</t>
  </si>
  <si>
    <t xml:space="preserve">Lunch Break </t>
  </si>
  <si>
    <t>Angular Trainee Dashboard Component Updated and Conflict Resloved</t>
  </si>
  <si>
    <t>Reviewer Dashboard Updated</t>
  </si>
  <si>
    <t>Refining All User Flow and Correction</t>
  </si>
  <si>
    <t>Add Topic and List Pages Updated</t>
  </si>
  <si>
    <t>Client(Rafi) Meeting</t>
  </si>
  <si>
    <t>Refining Database</t>
  </si>
  <si>
    <t>Working in Dashboard Service</t>
  </si>
  <si>
    <t xml:space="preserve">Worked on MOM Add </t>
  </si>
  <si>
    <t>Worked on MOM Add and Edit</t>
  </si>
  <si>
    <t>Sonarqube,ng Lint</t>
  </si>
  <si>
    <t xml:space="preserve">Timesheet ,checking mail </t>
  </si>
  <si>
    <t xml:space="preserve">Resolving errors in web api and angular </t>
  </si>
  <si>
    <t xml:space="preserve">Worked on Presentation document for training Co-Ordinator </t>
  </si>
  <si>
    <t xml:space="preserve">Lunch break </t>
  </si>
  <si>
    <t xml:space="preserve">Revised plan estimation </t>
  </si>
  <si>
    <t>LLD Documentation</t>
  </si>
  <si>
    <t>Sonarqube</t>
  </si>
  <si>
    <t>Meeting  with rafi</t>
  </si>
  <si>
    <t>Test Scenario</t>
  </si>
  <si>
    <t>Mrorning Break</t>
  </si>
  <si>
    <t>Working on course list page for trainer</t>
  </si>
  <si>
    <t>Error resolved (angular)</t>
  </si>
  <si>
    <t>Checking the working flow and making corrections</t>
  </si>
  <si>
    <t>sonar qube installation and run testing</t>
  </si>
  <si>
    <t xml:space="preserve">Attendance list component and service </t>
  </si>
  <si>
    <t>Lunch Break</t>
  </si>
  <si>
    <t>Team hepling</t>
  </si>
  <si>
    <t>Validations in Html</t>
  </si>
  <si>
    <t>meeting preparation</t>
  </si>
  <si>
    <t>sonar qube</t>
  </si>
  <si>
    <t>IIS express software installation</t>
  </si>
  <si>
    <t>rafi meeting</t>
  </si>
  <si>
    <t>Sonar Qube Installation and Run Testing</t>
  </si>
  <si>
    <t>Team Discussion</t>
  </si>
  <si>
    <t>Morning Braek</t>
  </si>
  <si>
    <t>Filter , Search In UserList and Title , Route Link In Course Flow Updated</t>
  </si>
  <si>
    <t>Refing Course Flow and Correction</t>
  </si>
  <si>
    <t>Course Descrption Updated</t>
  </si>
  <si>
    <t xml:space="preserve">Course List, View Page(Button and </t>
  </si>
  <si>
    <t>Sonar Qube installation and run testing</t>
  </si>
  <si>
    <t>Brainstorming with Team</t>
  </si>
  <si>
    <t>Upload Assignment Component</t>
  </si>
  <si>
    <t>Default option for dropdown in schedule review</t>
  </si>
  <si>
    <t xml:space="preserve">Date picker in schedule review </t>
  </si>
  <si>
    <t>resolving errors in schedule review (post)</t>
  </si>
  <si>
    <t>Helping other team with sonarqube</t>
  </si>
  <si>
    <t>Timesheet updateing</t>
  </si>
  <si>
    <t>Sonar cube and testing</t>
  </si>
  <si>
    <t>View course feedback intergration</t>
  </si>
  <si>
    <t>give course feedback page</t>
  </si>
  <si>
    <t>give course feedback (pass data from parent to child in angular)</t>
  </si>
  <si>
    <t>post course feedback error correction</t>
  </si>
  <si>
    <t>Sonar cube</t>
  </si>
  <si>
    <t>Exploration on Test scenario</t>
  </si>
  <si>
    <t>Test scenario for head flow</t>
  </si>
  <si>
    <t>Teest scenrio for head</t>
  </si>
  <si>
    <t>Test scenario for coordinator flow</t>
  </si>
  <si>
    <t>Test scenario for reviewer and trainer</t>
  </si>
  <si>
    <t>Test scenario for trainee</t>
  </si>
  <si>
    <t>Identified missing pages in the system</t>
  </si>
  <si>
    <t>sonar cube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</si>
</sst>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9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  <xf numFmtId="0" fontId="12" fillId="0" borderId="5" xfId="0" applyFont="1" applyBorder="1"/>
  </cellXfs>
  <cellStyles count="2">
    <cellStyle name="Hyperlink" xfId="1" builtinId="8"/>
    <cellStyle name="Normal" xfId="0" builtinId="0"/>
  </cellStyles>
  <dxfs count="55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eetMetadata" Target="metadata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3" t="s">
        <v>94</v>
      </c>
      <c r="C2" s="94"/>
      <c r="D2" s="94"/>
      <c r="E2" s="94"/>
      <c r="F2" s="94"/>
      <c r="G2" s="95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9" t="s">
        <v>298</v>
      </c>
      <c r="C10" s="100"/>
      <c r="D10" s="100"/>
      <c r="E10" s="100"/>
      <c r="F10" s="100"/>
      <c r="G10" s="101"/>
    </row>
    <row r="11" spans="1:7" ht="36.75" customHeight="1">
      <c r="A11" s="16" t="s">
        <v>24</v>
      </c>
      <c r="B11" s="99" t="s">
        <v>298</v>
      </c>
      <c r="C11" s="100"/>
      <c r="D11" s="100"/>
      <c r="E11" s="100"/>
      <c r="F11" s="100"/>
      <c r="G11" s="101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2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2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2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2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2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2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2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2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2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2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2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2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2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2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2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2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2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2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2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2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2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2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2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2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2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2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2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2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2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2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2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2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2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2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2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2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2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2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2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2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2"/>
    </row>
    <row r="74" spans="1:9">
      <c r="A74" s="102"/>
    </row>
    <row r="75" spans="1:9">
      <c r="A75" s="102"/>
    </row>
    <row r="76" spans="1:9">
      <c r="A76" s="102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2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2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2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2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2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2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2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2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2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2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2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2"/>
      <c r="B88" s="80"/>
      <c r="C88" s="80"/>
      <c r="D88" s="81"/>
      <c r="E88" s="81"/>
      <c r="F88" s="81">
        <f t="shared" si="17"/>
        <v>0</v>
      </c>
    </row>
    <row r="89" spans="1:9">
      <c r="A89" s="102"/>
      <c r="B89" s="80"/>
      <c r="C89" s="80"/>
      <c r="D89" s="81"/>
      <c r="E89" s="81"/>
      <c r="F89" s="81">
        <f t="shared" si="17"/>
        <v>0</v>
      </c>
    </row>
    <row r="90" spans="1:9">
      <c r="A90" s="102"/>
      <c r="B90" s="80"/>
      <c r="C90" s="80"/>
      <c r="D90" s="81"/>
      <c r="E90" s="81"/>
      <c r="F90" s="81">
        <f t="shared" si="17"/>
        <v>0</v>
      </c>
    </row>
    <row r="91" spans="1:9">
      <c r="A91" s="102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2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2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2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2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2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2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2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2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2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2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2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2"/>
      <c r="B103" s="80"/>
      <c r="C103" s="80"/>
      <c r="D103" s="81"/>
      <c r="E103" s="81"/>
      <c r="F103" s="81">
        <f t="shared" si="17"/>
        <v>0</v>
      </c>
    </row>
    <row r="104" spans="1:9">
      <c r="A104" s="102"/>
      <c r="B104" s="80"/>
      <c r="C104" s="80"/>
      <c r="D104" s="81"/>
      <c r="E104" s="81"/>
      <c r="F104" s="81">
        <f t="shared" si="17"/>
        <v>0</v>
      </c>
    </row>
    <row r="105" spans="1:9">
      <c r="A105" s="102"/>
      <c r="B105" s="80"/>
      <c r="C105" s="80"/>
      <c r="D105" s="81"/>
      <c r="E105" s="81"/>
      <c r="F105" s="81">
        <f t="shared" si="17"/>
        <v>0</v>
      </c>
    </row>
    <row r="106" spans="1:9">
      <c r="A106" s="102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2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2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2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2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2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2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2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2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2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2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2"/>
      <c r="B117" s="80"/>
      <c r="C117" s="80"/>
      <c r="D117" s="81"/>
      <c r="E117" s="81"/>
      <c r="F117" s="81">
        <f t="shared" si="17"/>
        <v>0</v>
      </c>
    </row>
    <row r="118" spans="1:9">
      <c r="A118" s="102"/>
      <c r="B118" s="80"/>
      <c r="C118" s="80"/>
      <c r="D118" s="81"/>
      <c r="E118" s="81"/>
      <c r="F118" s="81">
        <f t="shared" si="17"/>
        <v>0</v>
      </c>
    </row>
    <row r="119" spans="1:9">
      <c r="A119" s="102"/>
      <c r="B119" s="80"/>
      <c r="C119" s="80"/>
      <c r="D119" s="81"/>
      <c r="E119" s="81"/>
      <c r="F119" s="81">
        <f t="shared" si="17"/>
        <v>0</v>
      </c>
    </row>
    <row r="120" spans="1:9">
      <c r="A120" s="102"/>
      <c r="B120" s="80"/>
      <c r="C120" s="80"/>
      <c r="D120" s="81"/>
      <c r="E120" s="81"/>
      <c r="F120" s="81">
        <f t="shared" si="17"/>
        <v>0</v>
      </c>
    </row>
    <row r="121" spans="1:9">
      <c r="A121" s="102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2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2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2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2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2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2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2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2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2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2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2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2"/>
      <c r="B134" s="80"/>
      <c r="C134" s="80"/>
      <c r="D134" s="81"/>
      <c r="E134" s="81"/>
      <c r="F134" s="81">
        <f t="shared" si="45"/>
        <v>0</v>
      </c>
    </row>
    <row r="135" spans="1:9">
      <c r="A135" s="102"/>
      <c r="B135" s="80"/>
      <c r="C135" s="80"/>
      <c r="D135" s="81"/>
      <c r="E135" s="81"/>
      <c r="F135" s="81">
        <f t="shared" si="45"/>
        <v>0</v>
      </c>
    </row>
    <row r="136" spans="1:9">
      <c r="A136" s="102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2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2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2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2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2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2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2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2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2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2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2"/>
      <c r="B149" s="80"/>
      <c r="C149" s="80"/>
      <c r="D149" s="81"/>
      <c r="E149" s="81"/>
      <c r="F149" s="81">
        <f t="shared" si="45"/>
        <v>0</v>
      </c>
    </row>
    <row r="150" spans="1:9">
      <c r="A150" s="102"/>
      <c r="B150" s="80"/>
      <c r="C150" s="80"/>
      <c r="D150" s="81"/>
      <c r="E150" s="81"/>
      <c r="F150" s="81">
        <f t="shared" si="45"/>
        <v>0</v>
      </c>
    </row>
    <row r="151" spans="1:9">
      <c r="A151" s="102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2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2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2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2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2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2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2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2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2"/>
      <c r="B161" s="80"/>
      <c r="C161" s="80"/>
      <c r="D161" s="81"/>
      <c r="E161" s="81"/>
      <c r="F161" s="81">
        <f t="shared" si="45"/>
        <v>0</v>
      </c>
    </row>
    <row r="162" spans="1:6">
      <c r="A162" s="102"/>
      <c r="B162" s="80"/>
      <c r="C162" s="80"/>
      <c r="D162" s="81"/>
      <c r="E162" s="81"/>
      <c r="F162" s="81">
        <f t="shared" si="45"/>
        <v>0</v>
      </c>
    </row>
    <row r="163" spans="1:6">
      <c r="A163" s="102"/>
      <c r="B163" s="80"/>
      <c r="C163" s="80"/>
      <c r="D163" s="81"/>
      <c r="E163" s="81"/>
      <c r="F163" s="81">
        <f t="shared" si="45"/>
        <v>0</v>
      </c>
    </row>
    <row r="164" spans="1:6">
      <c r="A164" s="102"/>
      <c r="B164" s="80"/>
      <c r="C164" s="80"/>
      <c r="D164" s="81"/>
      <c r="E164" s="81"/>
      <c r="F164" s="81">
        <f t="shared" si="45"/>
        <v>0</v>
      </c>
    </row>
    <row r="165" spans="1:6">
      <c r="A165" s="102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4 I19 I34 I48 I63 I78 I93 I108 I123 I138 I153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5 I20 I35 I49 I64 I79 I94 I109 I124 I139 I154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6 I21 I36 I50 I65 I80 I95 I110 I125 I140 I155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7 I22 I37 I51 I66 I81 I96 I111 I126 I141 I156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8 I23 I38 I52 I67 I82 I97 I112 I127 I142 I157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2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2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2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2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2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2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2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2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3">
      <c r="A17" s="102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2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2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2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2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2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2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2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2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2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2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2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2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2"/>
      <c r="B30" s="80"/>
      <c r="C30" s="80"/>
      <c r="D30" s="81"/>
      <c r="E30" s="81"/>
      <c r="F30" s="81">
        <f t="shared" si="0"/>
        <v>0</v>
      </c>
    </row>
    <row r="31" spans="1:13">
      <c r="A31" s="102"/>
      <c r="B31" s="80"/>
      <c r="C31" s="80"/>
      <c r="D31" s="81"/>
      <c r="E31" s="81"/>
      <c r="F31" s="81">
        <f t="shared" si="0"/>
        <v>0</v>
      </c>
    </row>
    <row r="32" spans="1:13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2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2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2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2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2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2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2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2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2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2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2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2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2"/>
      <c r="B45" s="80"/>
      <c r="C45" s="80"/>
      <c r="D45" s="81"/>
      <c r="E45" s="81"/>
      <c r="F45" s="81">
        <f t="shared" si="0"/>
        <v>0</v>
      </c>
    </row>
    <row r="46" spans="1:13">
      <c r="A46" s="102"/>
      <c r="B46" s="80"/>
      <c r="C46" s="80"/>
      <c r="D46" s="81"/>
      <c r="E46" s="81"/>
      <c r="F46" s="81">
        <f t="shared" si="0"/>
        <v>0</v>
      </c>
    </row>
    <row r="47" spans="1:13">
      <c r="A47" s="102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2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2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2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2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2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2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2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2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2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2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2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2"/>
      <c r="B60" s="80"/>
      <c r="C60" s="80"/>
      <c r="D60" s="81"/>
      <c r="E60" s="81"/>
      <c r="F60" s="81">
        <f t="shared" si="0"/>
        <v>0</v>
      </c>
    </row>
    <row r="61" spans="1:13">
      <c r="A61" s="102"/>
      <c r="B61" s="80"/>
      <c r="C61" s="80"/>
      <c r="D61" s="81"/>
      <c r="E61" s="81"/>
      <c r="F61" s="81">
        <f t="shared" si="0"/>
        <v>0</v>
      </c>
    </row>
    <row r="62" spans="1:13">
      <c r="A62" s="102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2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2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2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2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2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2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2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2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2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2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2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2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2"/>
      <c r="B76" s="80"/>
      <c r="C76" s="80"/>
      <c r="D76" s="81"/>
      <c r="E76" s="81"/>
      <c r="F76" s="81">
        <f t="shared" si="30"/>
        <v>0</v>
      </c>
    </row>
    <row r="77" spans="1:13">
      <c r="A77" s="102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2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2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2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2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2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2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2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2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2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2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2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2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2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2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2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2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2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2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2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2"/>
      <c r="B102" s="80"/>
      <c r="C102" s="80"/>
      <c r="D102" s="81"/>
      <c r="E102" s="81"/>
      <c r="F102" s="81">
        <f t="shared" si="30"/>
        <v>0</v>
      </c>
    </row>
    <row r="103" spans="1:13">
      <c r="A103" s="102"/>
      <c r="B103" s="80"/>
      <c r="C103" s="80"/>
      <c r="D103" s="81"/>
      <c r="E103" s="81"/>
      <c r="F103" s="81">
        <f t="shared" si="30"/>
        <v>0</v>
      </c>
    </row>
    <row r="104" spans="1:13">
      <c r="A104" s="102"/>
      <c r="B104" s="80"/>
      <c r="C104" s="80"/>
      <c r="D104" s="81"/>
      <c r="E104" s="81"/>
      <c r="F104" s="81">
        <f t="shared" si="30"/>
        <v>0</v>
      </c>
    </row>
    <row r="105" spans="1:13">
      <c r="A105" s="102"/>
      <c r="B105" s="80"/>
      <c r="C105" s="80"/>
      <c r="D105" s="81"/>
      <c r="E105" s="81"/>
      <c r="F105" s="81">
        <f t="shared" si="30"/>
        <v>0</v>
      </c>
    </row>
    <row r="106" spans="1:13">
      <c r="A106" s="102"/>
      <c r="B106" s="80"/>
      <c r="C106" s="80"/>
      <c r="D106" s="81"/>
      <c r="E106" s="81"/>
      <c r="F106" s="81">
        <f t="shared" si="30"/>
        <v>0</v>
      </c>
    </row>
    <row r="107" spans="1:13">
      <c r="A107" s="102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2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2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2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2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2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2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2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2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2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2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2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2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2"/>
      <c r="B120" s="80"/>
      <c r="C120" s="80"/>
      <c r="D120" s="81"/>
      <c r="E120" s="81"/>
      <c r="F120" s="81">
        <f t="shared" si="30"/>
        <v>0</v>
      </c>
    </row>
    <row r="121" spans="1:13">
      <c r="A121" s="102"/>
      <c r="B121" s="80"/>
      <c r="C121" s="80"/>
      <c r="D121" s="81"/>
      <c r="E121" s="81"/>
      <c r="F121" s="81">
        <f t="shared" si="30"/>
        <v>0</v>
      </c>
    </row>
    <row r="122" spans="1:13">
      <c r="A122" s="102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2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2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2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2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2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2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2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2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2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2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2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2"/>
      <c r="B134" s="80"/>
      <c r="C134" s="80"/>
      <c r="D134" s="81"/>
      <c r="E134" s="81"/>
      <c r="F134" s="81">
        <f t="shared" si="59"/>
        <v>0</v>
      </c>
    </row>
    <row r="135" spans="1:13">
      <c r="A135" s="102"/>
      <c r="B135" s="80"/>
      <c r="C135" s="80"/>
      <c r="D135" s="81"/>
      <c r="E135" s="81"/>
      <c r="F135" s="81">
        <f t="shared" si="59"/>
        <v>0</v>
      </c>
    </row>
    <row r="136" spans="1:13">
      <c r="A136" s="102"/>
      <c r="B136" s="80"/>
      <c r="C136" s="80"/>
      <c r="D136" s="81"/>
      <c r="E136" s="81"/>
      <c r="F136" s="81">
        <f t="shared" si="59"/>
        <v>0</v>
      </c>
    </row>
    <row r="137" spans="1:13">
      <c r="A137" s="102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2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2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2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2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2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2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2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2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2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2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2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2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2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2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2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2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2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45" priority="12" operator="greaterThan">
      <formula>0.25</formula>
    </cfRule>
    <cfRule type="cellIs" dxfId="544" priority="13" operator="lessThan">
      <formula>0.25</formula>
    </cfRule>
  </conditionalFormatting>
  <conditionalFormatting sqref="I4 I19 I34 I49 I64 I79 I94 I109 I124 I139 I154">
    <cfRule type="cellIs" dxfId="543" priority="9" operator="lessThan">
      <formula>0.0416666666666667</formula>
    </cfRule>
    <cfRule type="cellIs" dxfId="542" priority="10" operator="greaterThan">
      <formula>0.0416666666666667</formula>
    </cfRule>
    <cfRule type="cellIs" dxfId="541" priority="11" operator="greaterThan">
      <formula>0.0416666666666667</formula>
    </cfRule>
  </conditionalFormatting>
  <conditionalFormatting sqref="I5 I20 I35 I50 I65 I80 I95 I110 I125 I140 I155">
    <cfRule type="cellIs" dxfId="540" priority="7" operator="lessThan">
      <formula>0.0833333333333333</formula>
    </cfRule>
    <cfRule type="cellIs" dxfId="539" priority="8" operator="greaterThan">
      <formula>0.0833333333333333</formula>
    </cfRule>
  </conditionalFormatting>
  <conditionalFormatting sqref="I6 I21 I36 I51 I66 I81 I96 I111 I126 I141 I156">
    <cfRule type="cellIs" dxfId="538" priority="5" operator="lessThan">
      <formula>0.0416666666666667</formula>
    </cfRule>
    <cfRule type="cellIs" dxfId="537" priority="6" operator="greaterThan">
      <formula>0.0416666666666667</formula>
    </cfRule>
  </conditionalFormatting>
  <conditionalFormatting sqref="I7 I22 I37 I52 I67 I82 I97 I112 I127 I142 I157">
    <cfRule type="cellIs" dxfId="536" priority="3" operator="lessThan">
      <formula>0.0416666666666667</formula>
    </cfRule>
    <cfRule type="cellIs" dxfId="535" priority="4" operator="greaterThan">
      <formula>0.0416666666666667</formula>
    </cfRule>
  </conditionalFormatting>
  <conditionalFormatting sqref="I8 I23 I38 I53 I68 I83 I98 I113 I128 I143 I158">
    <cfRule type="cellIs" dxfId="534" priority="1" operator="lessThan">
      <formula>0.0625</formula>
    </cfRule>
    <cfRule type="cellIs" dxfId="533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2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2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2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2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2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2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2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2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2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2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2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2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2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2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2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2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2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2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2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2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2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2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2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2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2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2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2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2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2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2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2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2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2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2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2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2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2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2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2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2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2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2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2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2"/>
      <c r="B102" s="80"/>
      <c r="C102" s="80"/>
      <c r="D102" s="81"/>
      <c r="E102" s="81"/>
      <c r="F102" s="81">
        <f>E102-D102</f>
        <v>0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2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2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2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2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2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2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2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2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2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2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2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2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2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2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2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2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2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2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2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2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2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2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2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2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2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2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2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2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2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2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2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2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2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32" priority="12" operator="greaterThan">
      <formula>0.25</formula>
    </cfRule>
    <cfRule type="cellIs" dxfId="531" priority="13" operator="lessThan">
      <formula>0.25</formula>
    </cfRule>
  </conditionalFormatting>
  <conditionalFormatting sqref="I4 I19 I34 I49 I64 I79 I94 I109 I124 I139 I154">
    <cfRule type="cellIs" dxfId="530" priority="9" operator="lessThan">
      <formula>0.0416666666666667</formula>
    </cfRule>
    <cfRule type="cellIs" dxfId="529" priority="10" operator="greaterThan">
      <formula>0.0416666666666667</formula>
    </cfRule>
    <cfRule type="cellIs" dxfId="528" priority="11" operator="greaterThan">
      <formula>0.0416666666666667</formula>
    </cfRule>
  </conditionalFormatting>
  <conditionalFormatting sqref="I5 I20 I35 I50 I65 I80 I95 I110 I125 I140 I155">
    <cfRule type="cellIs" dxfId="527" priority="7" operator="lessThan">
      <formula>0.0833333333333333</formula>
    </cfRule>
    <cfRule type="cellIs" dxfId="526" priority="8" operator="greaterThan">
      <formula>0.0833333333333333</formula>
    </cfRule>
  </conditionalFormatting>
  <conditionalFormatting sqref="I6 I21 I36 I51 I66 I81 I96 I111 I126 I141 I156">
    <cfRule type="cellIs" dxfId="525" priority="5" operator="lessThan">
      <formula>0.0416666666666667</formula>
    </cfRule>
    <cfRule type="cellIs" dxfId="524" priority="6" operator="greaterThan">
      <formula>0.0416666666666667</formula>
    </cfRule>
  </conditionalFormatting>
  <conditionalFormatting sqref="I7 I22 I37 I52 I67 I82 I97 I112 I127 I142 I157">
    <cfRule type="cellIs" dxfId="523" priority="3" operator="lessThan">
      <formula>0.0416666666666667</formula>
    </cfRule>
    <cfRule type="cellIs" dxfId="522" priority="4" operator="greaterThan">
      <formula>0.0416666666666667</formula>
    </cfRule>
  </conditionalFormatting>
  <conditionalFormatting sqref="I8 I23 I38 I53 I68 I83 I98 I113 I128 I143 I158">
    <cfRule type="cellIs" dxfId="521" priority="1" operator="lessThan">
      <formula>0.0625</formula>
    </cfRule>
    <cfRule type="cellIs" dxfId="520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2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2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11">
      <c r="A17" s="102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2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2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2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2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2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2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2"/>
      <c r="B27" s="80"/>
      <c r="C27" s="80"/>
      <c r="D27" s="81"/>
      <c r="E27" s="81"/>
      <c r="F27" s="81">
        <f t="shared" si="0"/>
        <v>0</v>
      </c>
    </row>
    <row r="28" spans="1:11">
      <c r="A28" s="102"/>
      <c r="B28" s="80"/>
      <c r="C28" s="80"/>
      <c r="D28" s="81"/>
      <c r="E28" s="81"/>
      <c r="F28" s="81">
        <f t="shared" si="0"/>
        <v>0</v>
      </c>
    </row>
    <row r="29" spans="1:11">
      <c r="A29" s="102"/>
      <c r="B29" s="80"/>
      <c r="C29" s="80"/>
      <c r="D29" s="81"/>
      <c r="E29" s="81"/>
      <c r="F29" s="81">
        <f t="shared" si="0"/>
        <v>0</v>
      </c>
    </row>
    <row r="30" spans="1:11">
      <c r="A30" s="102"/>
      <c r="B30" s="80"/>
      <c r="C30" s="80"/>
      <c r="D30" s="81"/>
      <c r="E30" s="81"/>
      <c r="F30" s="81">
        <f t="shared" si="0"/>
        <v>0</v>
      </c>
    </row>
    <row r="31" spans="1:11">
      <c r="A31" s="102"/>
      <c r="B31" s="80"/>
      <c r="C31" s="80"/>
      <c r="D31" s="81"/>
      <c r="E31" s="81"/>
      <c r="F31" s="81">
        <f t="shared" si="0"/>
        <v>0</v>
      </c>
    </row>
    <row r="32" spans="1:11">
      <c r="A32" s="102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2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2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2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2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2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2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2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2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2"/>
      <c r="B42" s="80"/>
      <c r="C42" s="80"/>
      <c r="D42" s="81"/>
      <c r="E42" s="81"/>
      <c r="F42" s="81">
        <f t="shared" si="0"/>
        <v>0</v>
      </c>
    </row>
    <row r="43" spans="1:11">
      <c r="A43" s="102"/>
      <c r="B43" s="80"/>
      <c r="C43" s="80"/>
      <c r="D43" s="81"/>
      <c r="E43" s="81"/>
      <c r="F43" s="81">
        <f t="shared" si="0"/>
        <v>0</v>
      </c>
    </row>
    <row r="44" spans="1:11">
      <c r="A44" s="102"/>
      <c r="B44" s="80"/>
      <c r="C44" s="80"/>
      <c r="D44" s="81"/>
      <c r="E44" s="81"/>
      <c r="F44" s="81">
        <f t="shared" si="0"/>
        <v>0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/>
      <c r="B46" s="80"/>
      <c r="C46" s="80"/>
      <c r="D46" s="81"/>
      <c r="E46" s="81"/>
      <c r="F46" s="81">
        <f t="shared" si="0"/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2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2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2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2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2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2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2"/>
      <c r="B72" s="80"/>
      <c r="C72" s="80"/>
      <c r="D72" s="81"/>
      <c r="E72" s="81"/>
      <c r="F72" s="81">
        <f t="shared" si="30"/>
        <v>0</v>
      </c>
    </row>
    <row r="73" spans="1:9">
      <c r="A73" s="102"/>
      <c r="B73" s="80"/>
      <c r="C73" s="80"/>
      <c r="D73" s="81"/>
      <c r="E73" s="81"/>
      <c r="F73" s="81">
        <f t="shared" si="30"/>
        <v>0</v>
      </c>
    </row>
    <row r="74" spans="1:9">
      <c r="A74" s="102"/>
      <c r="B74" s="80"/>
      <c r="C74" s="80"/>
      <c r="D74" s="81"/>
      <c r="E74" s="81"/>
      <c r="F74" s="81">
        <f t="shared" si="30"/>
        <v>0</v>
      </c>
    </row>
    <row r="75" spans="1:9">
      <c r="A75" s="102"/>
      <c r="B75" s="80"/>
      <c r="C75" s="80"/>
      <c r="D75" s="81"/>
      <c r="E75" s="81"/>
      <c r="F75" s="81">
        <f t="shared" si="30"/>
        <v>0</v>
      </c>
    </row>
    <row r="76" spans="1:9">
      <c r="A76" s="102"/>
      <c r="B76" s="80"/>
      <c r="C76" s="80"/>
      <c r="D76" s="81"/>
      <c r="E76" s="81"/>
      <c r="F76" s="81">
        <f t="shared" si="30"/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2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2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2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2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2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2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2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2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2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30"/>
        <v>0</v>
      </c>
    </row>
    <row r="88" spans="1:9">
      <c r="A88" s="102"/>
      <c r="B88" s="80"/>
      <c r="C88" s="80"/>
      <c r="D88" s="81"/>
      <c r="E88" s="81"/>
      <c r="F88" s="81">
        <f t="shared" si="30"/>
        <v>0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2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2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2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2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2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2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2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2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30"/>
        <v>0</v>
      </c>
    </row>
    <row r="103" spans="1:9">
      <c r="A103" s="102"/>
      <c r="B103" s="80"/>
      <c r="C103" s="80"/>
      <c r="D103" s="81"/>
      <c r="E103" s="81"/>
      <c r="F103" s="81">
        <f t="shared" si="30"/>
        <v>0</v>
      </c>
    </row>
    <row r="104" spans="1:9">
      <c r="A104" s="102"/>
      <c r="B104" s="80"/>
      <c r="C104" s="80"/>
      <c r="D104" s="81"/>
      <c r="E104" s="81"/>
      <c r="F104" s="81">
        <f t="shared" si="30"/>
        <v>0</v>
      </c>
    </row>
    <row r="105" spans="1:9">
      <c r="A105" s="102"/>
      <c r="B105" s="80"/>
      <c r="C105" s="80"/>
      <c r="D105" s="81"/>
      <c r="E105" s="81"/>
      <c r="F105" s="81">
        <f t="shared" si="30"/>
        <v>0</v>
      </c>
    </row>
    <row r="106" spans="1:9">
      <c r="A106" s="102"/>
      <c r="B106" s="80"/>
      <c r="C106" s="80"/>
      <c r="D106" s="81"/>
      <c r="E106" s="81"/>
      <c r="F106" s="81">
        <f t="shared" si="30"/>
        <v>0</v>
      </c>
    </row>
    <row r="107" spans="1:9">
      <c r="A107" s="102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2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2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2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2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2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2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2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30"/>
        <v>0</v>
      </c>
    </row>
    <row r="118" spans="1:9">
      <c r="A118" s="102"/>
      <c r="B118" s="80"/>
      <c r="C118" s="80"/>
      <c r="D118" s="81"/>
      <c r="E118" s="81"/>
      <c r="F118" s="81">
        <f t="shared" si="30"/>
        <v>0</v>
      </c>
    </row>
    <row r="119" spans="1:9">
      <c r="A119" s="102"/>
      <c r="B119" s="80"/>
      <c r="C119" s="80"/>
      <c r="D119" s="81"/>
      <c r="E119" s="81"/>
      <c r="F119" s="81">
        <f t="shared" si="30"/>
        <v>0</v>
      </c>
    </row>
    <row r="120" spans="1:9">
      <c r="A120" s="102"/>
      <c r="B120" s="80"/>
      <c r="C120" s="80"/>
      <c r="D120" s="81"/>
      <c r="E120" s="81"/>
      <c r="F120" s="81">
        <f t="shared" si="30"/>
        <v>0</v>
      </c>
    </row>
    <row r="121" spans="1:9">
      <c r="A121" s="102"/>
      <c r="B121" s="80"/>
      <c r="C121" s="80"/>
      <c r="D121" s="81"/>
      <c r="E121" s="81"/>
      <c r="F121" s="81">
        <f t="shared" si="30"/>
        <v>0</v>
      </c>
    </row>
    <row r="122" spans="1:9">
      <c r="A122" s="102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2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2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2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2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9"/>
        <v>0</v>
      </c>
    </row>
    <row r="133" spans="1:9">
      <c r="A133" s="102"/>
      <c r="B133" s="80"/>
      <c r="C133" s="80"/>
      <c r="D133" s="81"/>
      <c r="E133" s="81"/>
      <c r="F133" s="81">
        <f t="shared" si="59"/>
        <v>0</v>
      </c>
    </row>
    <row r="134" spans="1:9">
      <c r="A134" s="102"/>
      <c r="B134" s="80"/>
      <c r="C134" s="80"/>
      <c r="D134" s="81"/>
      <c r="E134" s="81"/>
      <c r="F134" s="81">
        <f t="shared" si="59"/>
        <v>0</v>
      </c>
    </row>
    <row r="135" spans="1:9">
      <c r="A135" s="102"/>
      <c r="B135" s="80"/>
      <c r="C135" s="80"/>
      <c r="D135" s="81"/>
      <c r="E135" s="81"/>
      <c r="F135" s="81">
        <f t="shared" si="59"/>
        <v>0</v>
      </c>
    </row>
    <row r="136" spans="1:9">
      <c r="A136" s="102"/>
      <c r="B136" s="80"/>
      <c r="C136" s="80"/>
      <c r="D136" s="81"/>
      <c r="E136" s="81"/>
      <c r="F136" s="81">
        <f t="shared" si="59"/>
        <v>0</v>
      </c>
    </row>
    <row r="137" spans="1:9">
      <c r="A137" s="102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2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2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2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2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2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2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9"/>
        <v>0</v>
      </c>
    </row>
    <row r="148" spans="1:9">
      <c r="A148" s="102"/>
      <c r="B148" s="80"/>
      <c r="C148" s="80"/>
      <c r="D148" s="81"/>
      <c r="E148" s="81"/>
      <c r="F148" s="81">
        <f t="shared" si="59"/>
        <v>0</v>
      </c>
    </row>
    <row r="149" spans="1:9">
      <c r="A149" s="102"/>
      <c r="B149" s="80"/>
      <c r="C149" s="80"/>
      <c r="D149" s="81"/>
      <c r="E149" s="81"/>
      <c r="F149" s="81">
        <f t="shared" si="59"/>
        <v>0</v>
      </c>
    </row>
    <row r="150" spans="1:9">
      <c r="A150" s="102"/>
      <c r="B150" s="80"/>
      <c r="C150" s="80"/>
      <c r="D150" s="81"/>
      <c r="E150" s="81"/>
      <c r="F150" s="81">
        <f t="shared" si="59"/>
        <v>0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2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2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9" priority="12" operator="greaterThan">
      <formula>0.25</formula>
    </cfRule>
    <cfRule type="cellIs" dxfId="518" priority="13" operator="lessThan">
      <formula>0.25</formula>
    </cfRule>
  </conditionalFormatting>
  <conditionalFormatting sqref="I4 I19 I34 I49 I64 I79 I94 I109 I124 I139 I154">
    <cfRule type="cellIs" dxfId="517" priority="9" operator="lessThan">
      <formula>0.0416666666666667</formula>
    </cfRule>
    <cfRule type="cellIs" dxfId="516" priority="10" operator="greaterThan">
      <formula>0.0416666666666667</formula>
    </cfRule>
    <cfRule type="cellIs" dxfId="515" priority="11" operator="greaterThan">
      <formula>0.0416666666666667</formula>
    </cfRule>
  </conditionalFormatting>
  <conditionalFormatting sqref="I5 I20 I35 I50 I65 I80 I95 I110 I125 I140 I155">
    <cfRule type="cellIs" dxfId="514" priority="7" operator="lessThan">
      <formula>0.0833333333333333</formula>
    </cfRule>
    <cfRule type="cellIs" dxfId="513" priority="8" operator="greaterThan">
      <formula>0.0833333333333333</formula>
    </cfRule>
  </conditionalFormatting>
  <conditionalFormatting sqref="I6 I21 I36 I51 I66 I81 I96 I111 I126 I141 I156">
    <cfRule type="cellIs" dxfId="512" priority="5" operator="lessThan">
      <formula>0.0416666666666667</formula>
    </cfRule>
    <cfRule type="cellIs" dxfId="511" priority="6" operator="greaterThan">
      <formula>0.0416666666666667</formula>
    </cfRule>
  </conditionalFormatting>
  <conditionalFormatting sqref="I7 I22 I37 I52 I67 I82 I97 I112 I127 I142 I157">
    <cfRule type="cellIs" dxfId="510" priority="3" operator="lessThan">
      <formula>0.0416666666666667</formula>
    </cfRule>
    <cfRule type="cellIs" dxfId="509" priority="4" operator="greaterThan">
      <formula>0.0416666666666667</formula>
    </cfRule>
  </conditionalFormatting>
  <conditionalFormatting sqref="I8 I23 I38 I53 I68 I83 I98 I113 I128 I143 I158">
    <cfRule type="cellIs" dxfId="508" priority="1" operator="lessThan">
      <formula>0.0625</formula>
    </cfRule>
    <cfRule type="cellIs" dxfId="507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2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2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2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2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2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2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2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2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2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2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2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2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2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2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2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2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2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2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2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2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2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2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2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2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2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2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2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2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2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2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2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2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06" priority="12" operator="greaterThan">
      <formula>0.25</formula>
    </cfRule>
    <cfRule type="cellIs" dxfId="505" priority="13" operator="lessThan">
      <formula>0.25</formula>
    </cfRule>
  </conditionalFormatting>
  <conditionalFormatting sqref="I4 I19 I34 I49 I64 I79 I94 I109 I124 I139 I154">
    <cfRule type="cellIs" dxfId="504" priority="9" operator="lessThan">
      <formula>0.0416666666666667</formula>
    </cfRule>
    <cfRule type="cellIs" dxfId="503" priority="10" operator="greaterThan">
      <formula>0.0416666666666667</formula>
    </cfRule>
    <cfRule type="cellIs" dxfId="502" priority="11" operator="greaterThan">
      <formula>0.0416666666666667</formula>
    </cfRule>
  </conditionalFormatting>
  <conditionalFormatting sqref="I5 I20 I35 I50 I65 I80 I95 I110 I125 I140 I155">
    <cfRule type="cellIs" dxfId="501" priority="7" operator="lessThan">
      <formula>0.0833333333333333</formula>
    </cfRule>
    <cfRule type="cellIs" dxfId="500" priority="8" operator="greaterThan">
      <formula>0.0833333333333333</formula>
    </cfRule>
  </conditionalFormatting>
  <conditionalFormatting sqref="I6 I21 I36 I51 I66 I81 I96 I111 I126 I141 I156">
    <cfRule type="cellIs" dxfId="499" priority="5" operator="lessThan">
      <formula>0.0416666666666667</formula>
    </cfRule>
    <cfRule type="cellIs" dxfId="498" priority="6" operator="greaterThan">
      <formula>0.0416666666666667</formula>
    </cfRule>
  </conditionalFormatting>
  <conditionalFormatting sqref="I7 I22 I37 I52 I67 I82 I97 I112 I127 I142 I157">
    <cfRule type="cellIs" dxfId="497" priority="3" operator="lessThan">
      <formula>0.0416666666666667</formula>
    </cfRule>
    <cfRule type="cellIs" dxfId="496" priority="4" operator="greaterThan">
      <formula>0.0416666666666667</formula>
    </cfRule>
  </conditionalFormatting>
  <conditionalFormatting sqref="I8 I23 I38 I53 I68 I83 I98 I113 I128 I143 I158">
    <cfRule type="cellIs" dxfId="495" priority="1" operator="lessThan">
      <formula>0.0625</formula>
    </cfRule>
    <cfRule type="cellIs" dxfId="494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2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2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2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2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2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2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2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2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2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2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2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2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2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2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2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2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2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2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2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2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2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2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2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2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2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2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2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2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2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2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2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2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2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2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2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2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2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2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2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2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2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2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93" priority="12" operator="greaterThan">
      <formula>0.25</formula>
    </cfRule>
    <cfRule type="cellIs" dxfId="492" priority="13" operator="lessThan">
      <formula>0.25</formula>
    </cfRule>
  </conditionalFormatting>
  <conditionalFormatting sqref="I4 I19 I34 I49 I64 I79 I94 I109 I124 I139 I154">
    <cfRule type="cellIs" dxfId="491" priority="9" operator="lessThan">
      <formula>0.0416666666666667</formula>
    </cfRule>
    <cfRule type="cellIs" dxfId="490" priority="10" operator="greaterThan">
      <formula>0.0416666666666667</formula>
    </cfRule>
    <cfRule type="cellIs" dxfId="489" priority="11" operator="greaterThan">
      <formula>0.0416666666666667</formula>
    </cfRule>
  </conditionalFormatting>
  <conditionalFormatting sqref="I5 I20 I35 I50 I65 I80 I95 I110 I125 I140 I155">
    <cfRule type="cellIs" dxfId="488" priority="7" operator="lessThan">
      <formula>0.0833333333333333</formula>
    </cfRule>
    <cfRule type="cellIs" dxfId="487" priority="8" operator="greaterThan">
      <formula>0.0833333333333333</formula>
    </cfRule>
  </conditionalFormatting>
  <conditionalFormatting sqref="I6 I21 I36 I51 I66 I81 I96 I111 I126 I141 I156">
    <cfRule type="cellIs" dxfId="486" priority="5" operator="lessThan">
      <formula>0.0416666666666667</formula>
    </cfRule>
    <cfRule type="cellIs" dxfId="485" priority="6" operator="greaterThan">
      <formula>0.0416666666666667</formula>
    </cfRule>
  </conditionalFormatting>
  <conditionalFormatting sqref="I7 I22 I37 I52 I67 I82 I97 I112 I127 I142 I157">
    <cfRule type="cellIs" dxfId="484" priority="3" operator="lessThan">
      <formula>0.0416666666666667</formula>
    </cfRule>
    <cfRule type="cellIs" dxfId="483" priority="4" operator="greaterThan">
      <formula>0.0416666666666667</formula>
    </cfRule>
  </conditionalFormatting>
  <conditionalFormatting sqref="I8 I23 I38 I53 I68 I83 I98 I113 I128 I143 I158">
    <cfRule type="cellIs" dxfId="482" priority="1" operator="lessThan">
      <formula>0.0625</formula>
    </cfRule>
    <cfRule type="cellIs" dxfId="481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2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2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2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2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2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2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2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2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2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2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2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2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2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2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2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2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2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2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2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2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2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2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2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2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2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2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2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2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2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2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2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2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2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2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2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2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2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2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2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2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2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2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2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2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2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2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2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2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2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2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2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2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2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2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2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2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80" priority="38" operator="greaterThan">
      <formula>0.25</formula>
    </cfRule>
    <cfRule type="cellIs" dxfId="479" priority="39" operator="lessThan">
      <formula>0.25</formula>
    </cfRule>
  </conditionalFormatting>
  <conditionalFormatting sqref="I4 I19 I34 I49 I64 I79 I109 I124 I139 I154">
    <cfRule type="cellIs" dxfId="478" priority="35" operator="lessThan">
      <formula>0.0416666666666667</formula>
    </cfRule>
    <cfRule type="cellIs" dxfId="477" priority="36" operator="greaterThan">
      <formula>0.0416666666666667</formula>
    </cfRule>
    <cfRule type="cellIs" dxfId="476" priority="37" operator="greaterThan">
      <formula>0.0416666666666667</formula>
    </cfRule>
  </conditionalFormatting>
  <conditionalFormatting sqref="I5 I20 I35 I50 I65 I80 I110 I125 I140 I155">
    <cfRule type="cellIs" dxfId="475" priority="33" operator="lessThan">
      <formula>0.0833333333333333</formula>
    </cfRule>
    <cfRule type="cellIs" dxfId="474" priority="34" operator="greaterThan">
      <formula>0.0833333333333333</formula>
    </cfRule>
  </conditionalFormatting>
  <conditionalFormatting sqref="I6 I21 I36 I51 I66 I81 I111 I126 I141 I156">
    <cfRule type="cellIs" dxfId="473" priority="31" operator="lessThan">
      <formula>0.0416666666666667</formula>
    </cfRule>
    <cfRule type="cellIs" dxfId="472" priority="32" operator="greaterThan">
      <formula>0.0416666666666667</formula>
    </cfRule>
  </conditionalFormatting>
  <conditionalFormatting sqref="I7 I22 I37 I52 I67 I82 I112 I127 I142 I157">
    <cfRule type="cellIs" dxfId="471" priority="29" operator="lessThan">
      <formula>0.0416666666666667</formula>
    </cfRule>
    <cfRule type="cellIs" dxfId="470" priority="30" operator="greaterThan">
      <formula>0.0416666666666667</formula>
    </cfRule>
  </conditionalFormatting>
  <conditionalFormatting sqref="I8 I23 I38 I53 I68 I83 I113 I128 I143 I158">
    <cfRule type="cellIs" dxfId="469" priority="27" operator="lessThan">
      <formula>0.0625</formula>
    </cfRule>
    <cfRule type="cellIs" dxfId="468" priority="28" operator="greaterThan">
      <formula>0.0625</formula>
    </cfRule>
  </conditionalFormatting>
  <conditionalFormatting sqref="I93">
    <cfRule type="cellIs" dxfId="467" priority="12" operator="greaterThan">
      <formula>0.25</formula>
    </cfRule>
    <cfRule type="cellIs" dxfId="466" priority="13" operator="lessThan">
      <formula>0.25</formula>
    </cfRule>
  </conditionalFormatting>
  <conditionalFormatting sqref="I94">
    <cfRule type="cellIs" dxfId="465" priority="9" operator="lessThan">
      <formula>0.0416666666666667</formula>
    </cfRule>
    <cfRule type="cellIs" dxfId="464" priority="10" operator="greaterThan">
      <formula>0.0416666666666667</formula>
    </cfRule>
    <cfRule type="cellIs" dxfId="463" priority="11" operator="greaterThan">
      <formula>0.0416666666666667</formula>
    </cfRule>
  </conditionalFormatting>
  <conditionalFormatting sqref="I95">
    <cfRule type="cellIs" dxfId="462" priority="7" operator="lessThan">
      <formula>0.0833333333333333</formula>
    </cfRule>
    <cfRule type="cellIs" dxfId="461" priority="8" operator="greaterThan">
      <formula>0.0833333333333333</formula>
    </cfRule>
  </conditionalFormatting>
  <conditionalFormatting sqref="I96">
    <cfRule type="cellIs" dxfId="460" priority="5" operator="lessThan">
      <formula>0.0416666666666667</formula>
    </cfRule>
    <cfRule type="cellIs" dxfId="459" priority="6" operator="greaterThan">
      <formula>0.0416666666666667</formula>
    </cfRule>
  </conditionalFormatting>
  <conditionalFormatting sqref="I97">
    <cfRule type="cellIs" dxfId="458" priority="3" operator="lessThan">
      <formula>0.0416666666666667</formula>
    </cfRule>
    <cfRule type="cellIs" dxfId="457" priority="4" operator="greaterThan">
      <formula>0.0416666666666667</formula>
    </cfRule>
  </conditionalFormatting>
  <conditionalFormatting sqref="I98">
    <cfRule type="cellIs" dxfId="456" priority="1" operator="lessThan">
      <formula>0.0625</formula>
    </cfRule>
    <cfRule type="cellIs" dxfId="455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2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2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2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2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2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2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2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2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2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2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2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2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2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2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2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2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2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2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2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2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2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2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2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2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2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2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2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2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2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2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2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2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2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2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2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2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2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2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2"/>
      <c r="B76" s="80"/>
      <c r="C76" s="80"/>
      <c r="D76" s="81"/>
      <c r="E76" s="81"/>
      <c r="F76" s="81"/>
    </row>
    <row r="77" spans="1:11">
      <c r="A77" s="102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2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2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2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2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2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2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2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2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2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2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2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2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2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2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2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2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2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2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2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2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2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2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2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2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2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2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2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2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2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2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2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2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2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2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2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2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2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2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2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2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2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2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2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2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2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2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2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2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2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2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2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2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2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2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2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2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2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2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2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2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2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54" priority="25" operator="greaterThan">
      <formula>0.25</formula>
    </cfRule>
    <cfRule type="cellIs" dxfId="453" priority="26" operator="lessThan">
      <formula>0.25</formula>
    </cfRule>
  </conditionalFormatting>
  <conditionalFormatting sqref="I4 I19 I34 I49 I64 I79 I109 I124 I139 I154">
    <cfRule type="cellIs" dxfId="452" priority="22" operator="lessThan">
      <formula>0.0416666666666667</formula>
    </cfRule>
    <cfRule type="cellIs" dxfId="451" priority="23" operator="greaterThan">
      <formula>0.0416666666666667</formula>
    </cfRule>
    <cfRule type="cellIs" dxfId="450" priority="24" operator="greaterThan">
      <formula>0.0416666666666667</formula>
    </cfRule>
  </conditionalFormatting>
  <conditionalFormatting sqref="I5 I20 I35 I50 I65 I80 I110 I125 I140 I155">
    <cfRule type="cellIs" dxfId="449" priority="20" operator="lessThan">
      <formula>0.0833333333333333</formula>
    </cfRule>
    <cfRule type="cellIs" dxfId="448" priority="21" operator="greaterThan">
      <formula>0.0833333333333333</formula>
    </cfRule>
  </conditionalFormatting>
  <conditionalFormatting sqref="I6 I21 I36 I51 I66 I81 I111 I126 I141 I156">
    <cfRule type="cellIs" dxfId="447" priority="18" operator="lessThan">
      <formula>0.0416666666666667</formula>
    </cfRule>
    <cfRule type="cellIs" dxfId="446" priority="19" operator="greaterThan">
      <formula>0.0416666666666667</formula>
    </cfRule>
  </conditionalFormatting>
  <conditionalFormatting sqref="I7 I22 I37 I52 I67 I82 I112 I127 I142 I157">
    <cfRule type="cellIs" dxfId="445" priority="16" operator="lessThan">
      <formula>0.0416666666666667</formula>
    </cfRule>
    <cfRule type="cellIs" dxfId="444" priority="17" operator="greaterThan">
      <formula>0.0416666666666667</formula>
    </cfRule>
  </conditionalFormatting>
  <conditionalFormatting sqref="I8 I23 I38 I53 I68 I83 I113 I128 I143 I158">
    <cfRule type="cellIs" dxfId="443" priority="14" operator="lessThan">
      <formula>0.0625</formula>
    </cfRule>
    <cfRule type="cellIs" dxfId="442" priority="15" operator="greaterThan">
      <formula>0.0625</formula>
    </cfRule>
  </conditionalFormatting>
  <conditionalFormatting sqref="I93">
    <cfRule type="cellIs" dxfId="441" priority="12" operator="greaterThan">
      <formula>0.25</formula>
    </cfRule>
    <cfRule type="cellIs" dxfId="440" priority="13" operator="lessThan">
      <formula>0.25</formula>
    </cfRule>
  </conditionalFormatting>
  <conditionalFormatting sqref="I94">
    <cfRule type="cellIs" dxfId="439" priority="9" operator="lessThan">
      <formula>0.0416666666666667</formula>
    </cfRule>
    <cfRule type="cellIs" dxfId="438" priority="10" operator="greaterThan">
      <formula>0.0416666666666667</formula>
    </cfRule>
    <cfRule type="cellIs" dxfId="437" priority="11" operator="greaterThan">
      <formula>0.0416666666666667</formula>
    </cfRule>
  </conditionalFormatting>
  <conditionalFormatting sqref="I95">
    <cfRule type="cellIs" dxfId="436" priority="7" operator="lessThan">
      <formula>0.0833333333333333</formula>
    </cfRule>
    <cfRule type="cellIs" dxfId="435" priority="8" operator="greaterThan">
      <formula>0.0833333333333333</formula>
    </cfRule>
  </conditionalFormatting>
  <conditionalFormatting sqref="I96">
    <cfRule type="cellIs" dxfId="434" priority="5" operator="lessThan">
      <formula>0.0416666666666667</formula>
    </cfRule>
    <cfRule type="cellIs" dxfId="433" priority="6" operator="greaterThan">
      <formula>0.0416666666666667</formula>
    </cfRule>
  </conditionalFormatting>
  <conditionalFormatting sqref="I97">
    <cfRule type="cellIs" dxfId="432" priority="3" operator="lessThan">
      <formula>0.0416666666666667</formula>
    </cfRule>
    <cfRule type="cellIs" dxfId="431" priority="4" operator="greaterThan">
      <formula>0.0416666666666667</formula>
    </cfRule>
  </conditionalFormatting>
  <conditionalFormatting sqref="I98">
    <cfRule type="cellIs" dxfId="430" priority="1" operator="lessThan">
      <formula>0.0625</formula>
    </cfRule>
    <cfRule type="cellIs" dxfId="429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2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2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2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2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2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2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2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2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2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2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2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2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2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2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2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2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2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2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2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2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2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2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2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2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2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2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2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2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2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2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2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2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2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2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2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2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2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2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2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2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2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2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2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2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2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2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2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2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2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2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2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2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2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2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2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2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2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2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2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2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2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2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2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2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2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2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2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2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2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2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2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2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2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2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28" priority="25" operator="greaterThan">
      <formula>0.25</formula>
    </cfRule>
    <cfRule type="cellIs" dxfId="427" priority="26" operator="lessThan">
      <formula>0.25</formula>
    </cfRule>
  </conditionalFormatting>
  <conditionalFormatting sqref="I4 I19 I34 I49 I64 I79 I109 I124 I139 I154">
    <cfRule type="cellIs" dxfId="426" priority="22" operator="lessThan">
      <formula>0.0416666666666667</formula>
    </cfRule>
    <cfRule type="cellIs" dxfId="425" priority="23" operator="greaterThan">
      <formula>0.0416666666666667</formula>
    </cfRule>
    <cfRule type="cellIs" dxfId="424" priority="24" operator="greaterThan">
      <formula>0.0416666666666667</formula>
    </cfRule>
  </conditionalFormatting>
  <conditionalFormatting sqref="I5 I20 I35 I50 I65 I80 I110 I125 I140 I155">
    <cfRule type="cellIs" dxfId="423" priority="20" operator="lessThan">
      <formula>0.0833333333333333</formula>
    </cfRule>
    <cfRule type="cellIs" dxfId="422" priority="21" operator="greaterThan">
      <formula>0.0833333333333333</formula>
    </cfRule>
  </conditionalFormatting>
  <conditionalFormatting sqref="I6 I21 I36 I51 I66 I81 I111 I126 I141 I156">
    <cfRule type="cellIs" dxfId="421" priority="18" operator="lessThan">
      <formula>0.0416666666666667</formula>
    </cfRule>
    <cfRule type="cellIs" dxfId="420" priority="19" operator="greaterThan">
      <formula>0.0416666666666667</formula>
    </cfRule>
  </conditionalFormatting>
  <conditionalFormatting sqref="I7 I22 I37 I52 I67 I82 I112 I127 I142 I157">
    <cfRule type="cellIs" dxfId="419" priority="16" operator="lessThan">
      <formula>0.0416666666666667</formula>
    </cfRule>
    <cfRule type="cellIs" dxfId="418" priority="17" operator="greaterThan">
      <formula>0.0416666666666667</formula>
    </cfRule>
  </conditionalFormatting>
  <conditionalFormatting sqref="I8 I23 I38 I53 I68 I83 I113 I128 I143 I158">
    <cfRule type="cellIs" dxfId="417" priority="14" operator="lessThan">
      <formula>0.0625</formula>
    </cfRule>
    <cfRule type="cellIs" dxfId="416" priority="15" operator="greaterThan">
      <formula>0.0625</formula>
    </cfRule>
  </conditionalFormatting>
  <conditionalFormatting sqref="I93">
    <cfRule type="cellIs" dxfId="415" priority="12" operator="greaterThan">
      <formula>0.25</formula>
    </cfRule>
    <cfRule type="cellIs" dxfId="414" priority="13" operator="lessThan">
      <formula>0.25</formula>
    </cfRule>
  </conditionalFormatting>
  <conditionalFormatting sqref="I94">
    <cfRule type="cellIs" dxfId="413" priority="9" operator="lessThan">
      <formula>0.0416666666666667</formula>
    </cfRule>
    <cfRule type="cellIs" dxfId="412" priority="10" operator="greaterThan">
      <formula>0.0416666666666667</formula>
    </cfRule>
    <cfRule type="cellIs" dxfId="411" priority="11" operator="greaterThan">
      <formula>0.0416666666666667</formula>
    </cfRule>
  </conditionalFormatting>
  <conditionalFormatting sqref="I95">
    <cfRule type="cellIs" dxfId="410" priority="7" operator="lessThan">
      <formula>0.0833333333333333</formula>
    </cfRule>
    <cfRule type="cellIs" dxfId="409" priority="8" operator="greaterThan">
      <formula>0.0833333333333333</formula>
    </cfRule>
  </conditionalFormatting>
  <conditionalFormatting sqref="I96">
    <cfRule type="cellIs" dxfId="408" priority="5" operator="lessThan">
      <formula>0.0416666666666667</formula>
    </cfRule>
    <cfRule type="cellIs" dxfId="407" priority="6" operator="greaterThan">
      <formula>0.0416666666666667</formula>
    </cfRule>
  </conditionalFormatting>
  <conditionalFormatting sqref="I97">
    <cfRule type="cellIs" dxfId="406" priority="3" operator="lessThan">
      <formula>0.0416666666666667</formula>
    </cfRule>
    <cfRule type="cellIs" dxfId="405" priority="4" operator="greaterThan">
      <formula>0.0416666666666667</formula>
    </cfRule>
  </conditionalFormatting>
  <conditionalFormatting sqref="I98">
    <cfRule type="cellIs" dxfId="404" priority="1" operator="lessThan">
      <formula>0.0625</formula>
    </cfRule>
    <cfRule type="cellIs" dxfId="403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2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2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2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2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2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2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2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2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2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2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2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2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2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2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2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2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2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2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2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2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2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2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2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2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2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2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2"/>
      <c r="B86" s="80"/>
      <c r="C86" s="80"/>
      <c r="D86" s="81"/>
      <c r="E86" s="81"/>
      <c r="F86" s="81"/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2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2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2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2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2"/>
      <c r="B100" s="80"/>
      <c r="C100" s="80"/>
      <c r="D100" s="81"/>
      <c r="E100" s="81"/>
      <c r="F100" s="81"/>
      <c r="I100" s="84"/>
    </row>
    <row r="101" spans="1:11">
      <c r="A101" s="102"/>
      <c r="B101" s="80"/>
      <c r="C101" s="80"/>
      <c r="D101" s="81"/>
      <c r="E101" s="81"/>
      <c r="F101" s="81"/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B103" s="80"/>
      <c r="C103" s="80"/>
      <c r="D103" s="81"/>
      <c r="E103" s="81"/>
      <c r="F103" s="81"/>
    </row>
    <row r="104" spans="1:11">
      <c r="A104" s="102"/>
      <c r="B104" s="80"/>
      <c r="C104" s="80"/>
      <c r="D104" s="81"/>
      <c r="E104" s="81"/>
      <c r="F104" s="81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2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2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2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2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2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2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2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2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2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2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2"/>
      <c r="B132" s="80"/>
      <c r="C132" s="80"/>
      <c r="D132" s="81"/>
      <c r="E132" s="81"/>
      <c r="F132" s="81">
        <f>E132-D132</f>
        <v>0</v>
      </c>
    </row>
    <row r="133" spans="1:11">
      <c r="A133" s="102"/>
      <c r="B133" s="80"/>
      <c r="C133" s="80"/>
      <c r="D133" s="81"/>
      <c r="E133" s="81"/>
      <c r="F133" s="81">
        <f>E133-D133</f>
        <v>0</v>
      </c>
    </row>
    <row r="134" spans="1:11">
      <c r="A134" s="102"/>
      <c r="B134" s="80"/>
      <c r="C134" s="80"/>
      <c r="D134" s="81"/>
      <c r="E134" s="81"/>
      <c r="F134" s="81">
        <f>E134-D134</f>
        <v>0</v>
      </c>
    </row>
    <row r="135" spans="1:11">
      <c r="A135" s="102"/>
      <c r="B135" s="80"/>
      <c r="C135" s="80"/>
      <c r="D135" s="81"/>
      <c r="E135" s="81"/>
      <c r="F135" s="81">
        <f>E135-D135</f>
        <v>0</v>
      </c>
    </row>
    <row r="136" spans="1:11">
      <c r="A136" s="102"/>
      <c r="B136" s="80"/>
      <c r="C136" s="80"/>
      <c r="D136" s="81"/>
      <c r="E136" s="81"/>
      <c r="F136" s="81">
        <f>E136-D136</f>
        <v>0</v>
      </c>
    </row>
    <row r="137" spans="1:11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2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2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2"/>
      <c r="B147" s="80"/>
      <c r="C147" s="80"/>
      <c r="D147" s="81"/>
      <c r="E147" s="81"/>
      <c r="F147" s="81">
        <f>E147-D147</f>
        <v>0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2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2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2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2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2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2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02" priority="25" operator="greaterThan">
      <formula>0.25</formula>
    </cfRule>
    <cfRule type="cellIs" dxfId="401" priority="26" operator="lessThan">
      <formula>0.25</formula>
    </cfRule>
  </conditionalFormatting>
  <conditionalFormatting sqref="I4 I19 I34 I49 I64 I79 I109 I124 I139 I154">
    <cfRule type="cellIs" dxfId="400" priority="22" operator="lessThan">
      <formula>0.0416666666666667</formula>
    </cfRule>
    <cfRule type="cellIs" dxfId="399" priority="23" operator="greaterThan">
      <formula>0.0416666666666667</formula>
    </cfRule>
    <cfRule type="cellIs" dxfId="398" priority="24" operator="greaterThan">
      <formula>0.0416666666666667</formula>
    </cfRule>
  </conditionalFormatting>
  <conditionalFormatting sqref="I5 I20 I35 I50 I65 I80 I110 I125 I140 I155">
    <cfRule type="cellIs" dxfId="397" priority="20" operator="lessThan">
      <formula>0.0833333333333333</formula>
    </cfRule>
    <cfRule type="cellIs" dxfId="396" priority="21" operator="greaterThan">
      <formula>0.0833333333333333</formula>
    </cfRule>
  </conditionalFormatting>
  <conditionalFormatting sqref="I6 I21 I36 I51 I66 I81 I111 I126 I141 I156">
    <cfRule type="cellIs" dxfId="395" priority="18" operator="lessThan">
      <formula>0.0416666666666667</formula>
    </cfRule>
    <cfRule type="cellIs" dxfId="394" priority="19" operator="greaterThan">
      <formula>0.0416666666666667</formula>
    </cfRule>
  </conditionalFormatting>
  <conditionalFormatting sqref="I7 I22 I37 I52 I67 I82 I112 I127 I142 I157">
    <cfRule type="cellIs" dxfId="393" priority="16" operator="lessThan">
      <formula>0.0416666666666667</formula>
    </cfRule>
    <cfRule type="cellIs" dxfId="392" priority="17" operator="greaterThan">
      <formula>0.0416666666666667</formula>
    </cfRule>
  </conditionalFormatting>
  <conditionalFormatting sqref="I8 I23 I38 I53 I68 I83 I113 I128 I143 I158">
    <cfRule type="cellIs" dxfId="391" priority="14" operator="lessThan">
      <formula>0.0625</formula>
    </cfRule>
    <cfRule type="cellIs" dxfId="390" priority="15" operator="greaterThan">
      <formula>0.0625</formula>
    </cfRule>
  </conditionalFormatting>
  <conditionalFormatting sqref="I93">
    <cfRule type="cellIs" dxfId="389" priority="12" operator="greaterThan">
      <formula>0.25</formula>
    </cfRule>
    <cfRule type="cellIs" dxfId="388" priority="13" operator="lessThan">
      <formula>0.25</formula>
    </cfRule>
  </conditionalFormatting>
  <conditionalFormatting sqref="I94">
    <cfRule type="cellIs" dxfId="387" priority="9" operator="lessThan">
      <formula>0.0416666666666667</formula>
    </cfRule>
    <cfRule type="cellIs" dxfId="386" priority="10" operator="greaterThan">
      <formula>0.0416666666666667</formula>
    </cfRule>
    <cfRule type="cellIs" dxfId="385" priority="11" operator="greaterThan">
      <formula>0.0416666666666667</formula>
    </cfRule>
  </conditionalFormatting>
  <conditionalFormatting sqref="I95">
    <cfRule type="cellIs" dxfId="384" priority="7" operator="lessThan">
      <formula>0.0833333333333333</formula>
    </cfRule>
    <cfRule type="cellIs" dxfId="383" priority="8" operator="greaterThan">
      <formula>0.0833333333333333</formula>
    </cfRule>
  </conditionalFormatting>
  <conditionalFormatting sqref="I96">
    <cfRule type="cellIs" dxfId="382" priority="5" operator="lessThan">
      <formula>0.0416666666666667</formula>
    </cfRule>
    <cfRule type="cellIs" dxfId="381" priority="6" operator="greaterThan">
      <formula>0.0416666666666667</formula>
    </cfRule>
  </conditionalFormatting>
  <conditionalFormatting sqref="I97">
    <cfRule type="cellIs" dxfId="380" priority="3" operator="lessThan">
      <formula>0.0416666666666667</formula>
    </cfRule>
    <cfRule type="cellIs" dxfId="379" priority="4" operator="greaterThan">
      <formula>0.0416666666666667</formula>
    </cfRule>
  </conditionalFormatting>
  <conditionalFormatting sqref="I98">
    <cfRule type="cellIs" dxfId="378" priority="1" operator="lessThan">
      <formula>0.0625</formula>
    </cfRule>
    <cfRule type="cellIs" dxfId="377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2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2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2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2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2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2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2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2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2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2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2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2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2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2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2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2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2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2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2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2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2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2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2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2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2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2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2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2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2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2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2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2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2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2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2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2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2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2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2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2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2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2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2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2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2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2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2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2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2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2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2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2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2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2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2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2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2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2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2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2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2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2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2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2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2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2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2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2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2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2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2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2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2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2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2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2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2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2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2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2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2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2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2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2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2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2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2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2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2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2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2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2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2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2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376" priority="25" operator="greaterThan">
      <formula>0.25</formula>
    </cfRule>
    <cfRule type="cellIs" dxfId="375" priority="26" operator="lessThan">
      <formula>0.25</formula>
    </cfRule>
  </conditionalFormatting>
  <conditionalFormatting sqref="I4 I19 I34 I49 I64 I79 I109 I124 I139 I154">
    <cfRule type="cellIs" dxfId="374" priority="22" operator="lessThan">
      <formula>0.0416666666666667</formula>
    </cfRule>
    <cfRule type="cellIs" dxfId="373" priority="23" operator="greaterThan">
      <formula>0.0416666666666667</formula>
    </cfRule>
    <cfRule type="cellIs" dxfId="372" priority="24" operator="greaterThan">
      <formula>0.0416666666666667</formula>
    </cfRule>
  </conditionalFormatting>
  <conditionalFormatting sqref="I5 I20 I35 I50 I65 I80 I110 I125 I140 I155">
    <cfRule type="cellIs" dxfId="371" priority="20" operator="lessThan">
      <formula>0.0833333333333333</formula>
    </cfRule>
    <cfRule type="cellIs" dxfId="370" priority="21" operator="greaterThan">
      <formula>0.0833333333333333</formula>
    </cfRule>
  </conditionalFormatting>
  <conditionalFormatting sqref="I6 I21 I36 I51 I66 I81 I111 I126 I141 I156">
    <cfRule type="cellIs" dxfId="369" priority="18" operator="lessThan">
      <formula>0.0416666666666667</formula>
    </cfRule>
    <cfRule type="cellIs" dxfId="368" priority="19" operator="greaterThan">
      <formula>0.0416666666666667</formula>
    </cfRule>
  </conditionalFormatting>
  <conditionalFormatting sqref="I7 I22 I37 I52 I67 I82 I112 I127 I142 I157">
    <cfRule type="cellIs" dxfId="367" priority="16" operator="lessThan">
      <formula>0.0416666666666667</formula>
    </cfRule>
    <cfRule type="cellIs" dxfId="366" priority="17" operator="greaterThan">
      <formula>0.0416666666666667</formula>
    </cfRule>
  </conditionalFormatting>
  <conditionalFormatting sqref="I8 I23 I38 I53 I68 I83 I113 I128 I143 I158">
    <cfRule type="cellIs" dxfId="365" priority="14" operator="lessThan">
      <formula>0.0625</formula>
    </cfRule>
    <cfRule type="cellIs" dxfId="364" priority="15" operator="greaterThan">
      <formula>0.0625</formula>
    </cfRule>
  </conditionalFormatting>
  <conditionalFormatting sqref="I93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94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95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96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97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98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2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2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2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2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2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2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2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2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2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2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2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2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2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2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2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2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2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2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2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2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2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2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2"/>
      <c r="B57" s="80"/>
      <c r="C57" s="80"/>
      <c r="D57" s="81"/>
      <c r="E57" s="81"/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2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2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2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2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2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2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2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2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2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2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2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2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2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2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2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2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2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2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2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C103" s="80"/>
      <c r="D103" s="81"/>
      <c r="E103" s="81"/>
      <c r="F103" s="81"/>
    </row>
    <row r="104" spans="1:11">
      <c r="A104" s="102"/>
      <c r="C104" s="80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2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2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2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2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2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2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2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2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2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2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2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2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2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2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2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2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2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2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2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2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2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2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2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2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2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2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2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2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350" priority="25" operator="greaterThan">
      <formula>0.25</formula>
    </cfRule>
    <cfRule type="cellIs" dxfId="349" priority="26" operator="lessThan">
      <formula>0.25</formula>
    </cfRule>
  </conditionalFormatting>
  <conditionalFormatting sqref="I4 I19 I34 I49 I64 I79 I109 I124 I139 I154">
    <cfRule type="cellIs" dxfId="348" priority="22" operator="lessThan">
      <formula>0.0416666666666667</formula>
    </cfRule>
    <cfRule type="cellIs" dxfId="347" priority="23" operator="greaterThan">
      <formula>0.0416666666666667</formula>
    </cfRule>
    <cfRule type="cellIs" dxfId="346" priority="24" operator="greaterThan">
      <formula>0.0416666666666667</formula>
    </cfRule>
  </conditionalFormatting>
  <conditionalFormatting sqref="I5 I20 I35 I50 I65 I80 I110 I125 I140 I155">
    <cfRule type="cellIs" dxfId="345" priority="20" operator="lessThan">
      <formula>0.0833333333333333</formula>
    </cfRule>
    <cfRule type="cellIs" dxfId="344" priority="21" operator="greaterThan">
      <formula>0.0833333333333333</formula>
    </cfRule>
  </conditionalFormatting>
  <conditionalFormatting sqref="I6 I21 I36 I51 I66 I81 I111 I126 I141 I156">
    <cfRule type="cellIs" dxfId="343" priority="18" operator="lessThan">
      <formula>0.0416666666666667</formula>
    </cfRule>
    <cfRule type="cellIs" dxfId="342" priority="19" operator="greaterThan">
      <formula>0.0416666666666667</formula>
    </cfRule>
  </conditionalFormatting>
  <conditionalFormatting sqref="I7 I22 I37 I52 I67 I82 I112 I127 I142 I157">
    <cfRule type="cellIs" dxfId="341" priority="16" operator="lessThan">
      <formula>0.0416666666666667</formula>
    </cfRule>
    <cfRule type="cellIs" dxfId="340" priority="17" operator="greaterThan">
      <formula>0.0416666666666667</formula>
    </cfRule>
  </conditionalFormatting>
  <conditionalFormatting sqref="I8 I23 I38 I53 I68 I83 I113 I128 I143 I158">
    <cfRule type="cellIs" dxfId="339" priority="14" operator="lessThan">
      <formula>0.0625</formula>
    </cfRule>
    <cfRule type="cellIs" dxfId="338" priority="15" operator="greaterThan">
      <formula>0.0625</formula>
    </cfRule>
  </conditionalFormatting>
  <conditionalFormatting sqref="I9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9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9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9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9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9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2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2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2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2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2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2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2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2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2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2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2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2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2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2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2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2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2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2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2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2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2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2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2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2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2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2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2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2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2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2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2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2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2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2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2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2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2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2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2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2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2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19"/>
        <v>0</v>
      </c>
    </row>
    <row r="73" spans="1:9">
      <c r="A73" s="102"/>
      <c r="B73" s="80"/>
      <c r="C73" s="80"/>
      <c r="D73" s="81"/>
      <c r="E73" s="81"/>
      <c r="F73" s="81">
        <f t="shared" si="19"/>
        <v>0</v>
      </c>
    </row>
    <row r="74" spans="1:9">
      <c r="A74" s="102"/>
      <c r="B74" s="80"/>
      <c r="C74" s="80"/>
      <c r="D74" s="81"/>
      <c r="E74" s="81"/>
      <c r="F74" s="81">
        <f t="shared" si="19"/>
        <v>0</v>
      </c>
    </row>
    <row r="75" spans="1:9">
      <c r="A75" s="102"/>
      <c r="B75" s="80"/>
      <c r="C75" s="80"/>
      <c r="D75" s="81"/>
      <c r="E75" s="81"/>
      <c r="F75" s="81">
        <f t="shared" si="19"/>
        <v>0</v>
      </c>
    </row>
    <row r="76" spans="1:9">
      <c r="A76" s="102"/>
      <c r="B76" s="80"/>
      <c r="C76" s="80"/>
      <c r="D76" s="81"/>
      <c r="E76" s="81"/>
      <c r="F76" s="81">
        <f t="shared" si="19"/>
        <v>0</v>
      </c>
    </row>
    <row r="77" spans="1:9">
      <c r="A77" s="102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2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2"/>
      <c r="B90" s="80"/>
      <c r="C90" s="80"/>
      <c r="D90" s="81"/>
      <c r="E90" s="81"/>
      <c r="F90" s="81">
        <f t="shared" si="19"/>
        <v>0</v>
      </c>
    </row>
    <row r="91" spans="1:9">
      <c r="A91" s="102"/>
      <c r="B91" s="80"/>
      <c r="C91" s="80"/>
      <c r="D91" s="81"/>
      <c r="E91" s="81"/>
      <c r="F91" s="81">
        <f t="shared" si="19"/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2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2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2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2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2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2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2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2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2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2"/>
      <c r="B103" s="80"/>
      <c r="C103" s="80"/>
      <c r="D103" s="81"/>
      <c r="E103" s="81"/>
      <c r="F103" s="81">
        <f t="shared" si="19"/>
        <v>0</v>
      </c>
    </row>
    <row r="104" spans="1:9">
      <c r="A104" s="102"/>
      <c r="B104" s="80"/>
      <c r="C104" s="80"/>
      <c r="D104" s="81"/>
      <c r="E104" s="81"/>
      <c r="F104" s="81">
        <f t="shared" si="19"/>
        <v>0</v>
      </c>
    </row>
    <row r="105" spans="1:9">
      <c r="A105" s="102"/>
      <c r="B105" s="80"/>
      <c r="C105" s="80"/>
      <c r="D105" s="81"/>
      <c r="E105" s="81"/>
      <c r="F105" s="81">
        <f t="shared" si="19"/>
        <v>0</v>
      </c>
    </row>
    <row r="106" spans="1:9">
      <c r="A106" s="102"/>
      <c r="B106" s="80"/>
      <c r="C106" s="80"/>
      <c r="D106" s="81"/>
      <c r="E106" s="81"/>
      <c r="F106" s="81">
        <f t="shared" si="19"/>
        <v>0</v>
      </c>
    </row>
    <row r="107" spans="1:9">
      <c r="A107" s="102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2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2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2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2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2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2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2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2"/>
      <c r="B119" s="80"/>
      <c r="C119" s="80"/>
      <c r="D119" s="81"/>
      <c r="E119" s="81"/>
      <c r="F119" s="81">
        <f t="shared" si="19"/>
        <v>0</v>
      </c>
    </row>
    <row r="120" spans="1:9">
      <c r="A120" s="102"/>
      <c r="B120" s="80"/>
      <c r="C120" s="80"/>
      <c r="D120" s="81"/>
      <c r="E120" s="81"/>
      <c r="F120" s="81">
        <f t="shared" si="19"/>
        <v>0</v>
      </c>
    </row>
    <row r="121" spans="1:9">
      <c r="A121" s="102"/>
      <c r="B121" s="80"/>
      <c r="C121" s="80"/>
      <c r="D121" s="81"/>
      <c r="E121" s="81"/>
      <c r="F121" s="81">
        <f t="shared" si="19"/>
        <v>0</v>
      </c>
    </row>
    <row r="122" spans="1:9">
      <c r="A122" s="102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2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2"/>
        <v>0</v>
      </c>
    </row>
    <row r="133" spans="1:9">
      <c r="A133" s="102"/>
      <c r="B133" s="80"/>
      <c r="C133" s="80"/>
      <c r="D133" s="81"/>
      <c r="E133" s="81"/>
      <c r="F133" s="81">
        <f t="shared" si="52"/>
        <v>0</v>
      </c>
    </row>
    <row r="134" spans="1:9">
      <c r="A134" s="102"/>
      <c r="B134" s="80"/>
      <c r="C134" s="80"/>
      <c r="D134" s="81"/>
      <c r="E134" s="81"/>
      <c r="F134" s="81">
        <f t="shared" si="52"/>
        <v>0</v>
      </c>
    </row>
    <row r="135" spans="1:9">
      <c r="A135" s="102"/>
      <c r="B135" s="80"/>
      <c r="C135" s="80"/>
      <c r="D135" s="81"/>
      <c r="E135" s="81"/>
      <c r="F135" s="81">
        <f t="shared" si="52"/>
        <v>0</v>
      </c>
    </row>
    <row r="136" spans="1:9">
      <c r="A136" s="102"/>
      <c r="B136" s="80"/>
      <c r="C136" s="80"/>
      <c r="D136" s="81"/>
      <c r="E136" s="81"/>
      <c r="F136" s="81">
        <f t="shared" si="52"/>
        <v>0</v>
      </c>
    </row>
    <row r="137" spans="1:9">
      <c r="A137" s="102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2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2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2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2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2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2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2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2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2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2"/>
      <c r="B148" s="80"/>
      <c r="C148" s="80"/>
      <c r="D148" s="81"/>
      <c r="E148" s="81"/>
      <c r="F148" s="81">
        <f t="shared" si="52"/>
        <v>0</v>
      </c>
    </row>
    <row r="149" spans="1:9">
      <c r="A149" s="102"/>
      <c r="B149" s="80"/>
      <c r="C149" s="80"/>
      <c r="D149" s="81"/>
      <c r="E149" s="81"/>
      <c r="F149" s="81">
        <f t="shared" si="52"/>
        <v>0</v>
      </c>
    </row>
    <row r="150" spans="1:9">
      <c r="A150" s="102"/>
      <c r="B150" s="80"/>
      <c r="C150" s="80"/>
      <c r="D150" s="81"/>
      <c r="E150" s="81"/>
      <c r="F150" s="81">
        <f t="shared" si="52"/>
        <v>0</v>
      </c>
    </row>
    <row r="151" spans="1:9">
      <c r="A151" s="102"/>
      <c r="B151" s="80"/>
      <c r="C151" s="80"/>
      <c r="D151" s="81"/>
      <c r="E151" s="81"/>
      <c r="F151" s="81">
        <f t="shared" si="52"/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2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2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2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2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2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2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2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2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2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2"/>
      <c r="B163" s="80"/>
      <c r="C163" s="80"/>
      <c r="D163" s="81"/>
      <c r="E163" s="81"/>
      <c r="F163" s="81">
        <f t="shared" si="52"/>
        <v>0</v>
      </c>
    </row>
    <row r="164" spans="1:9">
      <c r="A164" s="102"/>
      <c r="B164" s="80"/>
      <c r="C164" s="80"/>
      <c r="D164" s="81"/>
      <c r="E164" s="81"/>
      <c r="F164" s="81">
        <f t="shared" si="52"/>
        <v>0</v>
      </c>
    </row>
    <row r="165" spans="1:9">
      <c r="A165" s="102"/>
      <c r="B165" s="80"/>
      <c r="C165" s="80"/>
      <c r="D165" s="81"/>
      <c r="E165" s="81"/>
      <c r="F165" s="81">
        <f t="shared" si="52"/>
        <v>0</v>
      </c>
    </row>
    <row r="166" spans="1:9">
      <c r="A166" s="102"/>
      <c r="B166" s="80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2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2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2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2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2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2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2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2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2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2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2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2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2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2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2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2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2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2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2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2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2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2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2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2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2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2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2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2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2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2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2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2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2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2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2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2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2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2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2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2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2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2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2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2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2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2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2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2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2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2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2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2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2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2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2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2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2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2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2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2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2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2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2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2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2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2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2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2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2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2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2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2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2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2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2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2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2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2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2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2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2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2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2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2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2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2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2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2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2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2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2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2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2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2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2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2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2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2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2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2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2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2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2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2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2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2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5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5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5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5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5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5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5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5"/>
      <c r="B40" s="90"/>
      <c r="C40" s="80"/>
      <c r="D40" s="81"/>
      <c r="E40" s="81"/>
      <c r="F40" s="81">
        <f>E40-D40</f>
        <v>0</v>
      </c>
      <c r="I40" s="84"/>
    </row>
    <row r="41" spans="1:9">
      <c r="A41" s="105"/>
      <c r="B41" s="90"/>
      <c r="C41" s="80"/>
      <c r="D41" s="81"/>
      <c r="E41" s="81"/>
      <c r="F41" s="81">
        <f>E41-D41</f>
        <v>0</v>
      </c>
      <c r="I41" s="84"/>
    </row>
    <row r="42" spans="1:9">
      <c r="A42" s="105"/>
      <c r="B42" s="90"/>
      <c r="C42" s="80"/>
      <c r="D42" s="81"/>
      <c r="E42" s="81"/>
      <c r="F42" s="81">
        <f>E42-D42</f>
        <v>0</v>
      </c>
    </row>
    <row r="43" spans="1:9">
      <c r="A43" s="105"/>
      <c r="B43" s="90"/>
      <c r="C43" s="80"/>
      <c r="D43" s="81"/>
      <c r="E43" s="81"/>
      <c r="F43" s="81">
        <f>E43-D43</f>
        <v>0</v>
      </c>
    </row>
    <row r="44" spans="1:9">
      <c r="A44" s="105"/>
      <c r="B44" s="90"/>
      <c r="C44" s="80"/>
      <c r="D44" s="81"/>
      <c r="E44" s="81"/>
      <c r="F44" s="81">
        <f>E44-D44</f>
        <v>0</v>
      </c>
    </row>
    <row r="45" spans="1:9">
      <c r="A45" s="105"/>
      <c r="B45" s="90"/>
      <c r="C45" s="80"/>
      <c r="D45" s="81"/>
      <c r="E45" s="81"/>
      <c r="F45" s="81">
        <f>E45-D45</f>
        <v>0</v>
      </c>
    </row>
    <row r="46" spans="1:9">
      <c r="A46" s="106"/>
      <c r="B46" s="9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2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2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2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2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2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2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2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2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2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2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2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2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2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2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2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2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2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2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2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2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2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2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2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2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2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2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2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2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2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2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2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2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2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2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2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2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2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2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2"/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2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2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2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2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2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2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2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2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2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2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2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2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2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2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2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2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2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2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2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2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2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2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2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2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2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2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2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2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2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2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2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2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2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2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2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2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2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2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2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2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2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02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2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2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2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2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2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2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2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2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2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2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2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2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2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2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02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02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02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02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02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02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02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topLeftCell="A38" workbookViewId="0">
      <selection activeCell="B14" sqref="B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02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02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02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02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02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02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02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02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02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2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02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2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2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2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2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2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2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2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2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2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02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02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02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02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topLeftCell="B12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02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2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02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02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02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opLeftCell="A110" workbookViewId="0">
      <selection activeCell="F85" sqref="F8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>
      <c r="A5" s="102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>
      <c r="A7" s="102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02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>
      <c r="A10" s="102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02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02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02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02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02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02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2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02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02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02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/>
      <c r="C32" s="80" t="s">
        <v>504</v>
      </c>
      <c r="D32" s="81">
        <v>0.375</v>
      </c>
      <c r="E32" s="81">
        <v>0.43055555555555558</v>
      </c>
      <c r="F32" s="81">
        <f t="shared" si="0"/>
        <v>5.555555555555558E-2</v>
      </c>
      <c r="H32" s="79" t="s">
        <v>505</v>
      </c>
      <c r="I32" s="79" t="s">
        <v>506</v>
      </c>
    </row>
    <row r="33" spans="1:9">
      <c r="A33" s="102"/>
      <c r="B33" s="80"/>
      <c r="C33" s="80" t="s">
        <v>513</v>
      </c>
      <c r="D33" s="81">
        <v>0.44097222222222227</v>
      </c>
      <c r="E33" s="81">
        <v>0.47916666666666669</v>
      </c>
      <c r="F33" s="81">
        <f t="shared" si="0"/>
        <v>3.819444444444442E-2</v>
      </c>
      <c r="H33" s="83" t="s">
        <v>504</v>
      </c>
      <c r="I33" s="81">
        <f t="shared" ref="I33" si="8">SUMIFS(F32:F46, C32:C46,H33)</f>
        <v>0.2777777777777779</v>
      </c>
    </row>
    <row r="34" spans="1:9">
      <c r="A34" s="102"/>
      <c r="B34" s="80"/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4.1666666666666685E-2</v>
      </c>
    </row>
    <row r="35" spans="1:9">
      <c r="A35" s="102"/>
      <c r="B35" s="80"/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/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3.819444444444442E-2</v>
      </c>
    </row>
    <row r="37" spans="1:9">
      <c r="A37" s="102"/>
      <c r="B37" s="80"/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/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/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0.39583333333333331</v>
      </c>
    </row>
    <row r="40" spans="1:9">
      <c r="A40" s="102"/>
      <c r="B40" s="80"/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1534</v>
      </c>
      <c r="B47" s="80" t="s">
        <v>1535</v>
      </c>
      <c r="C47" s="80" t="s">
        <v>504</v>
      </c>
      <c r="D47" s="81">
        <v>0.375</v>
      </c>
      <c r="E47" s="81">
        <v>0.43055555555555558</v>
      </c>
      <c r="F47" s="81">
        <f t="shared" si="0"/>
        <v>5.555555555555558E-2</v>
      </c>
      <c r="H47" s="79" t="s">
        <v>505</v>
      </c>
      <c r="I47" s="79" t="s">
        <v>506</v>
      </c>
    </row>
    <row r="48" spans="1:9">
      <c r="A48" s="102"/>
      <c r="B48" s="80" t="s">
        <v>1536</v>
      </c>
      <c r="C48" s="80" t="s">
        <v>513</v>
      </c>
      <c r="D48" s="81">
        <v>0.44097222222222227</v>
      </c>
      <c r="E48" s="81">
        <v>0.47916666666666669</v>
      </c>
      <c r="F48" s="81">
        <f t="shared" si="0"/>
        <v>3.819444444444442E-2</v>
      </c>
      <c r="H48" s="83" t="s">
        <v>504</v>
      </c>
      <c r="I48" s="81">
        <f t="shared" ref="I48" si="15">SUMIFS(F47:F61, C47:C61,H48)</f>
        <v>0.27430555555555552</v>
      </c>
    </row>
    <row r="49" spans="1:9">
      <c r="A49" s="102"/>
      <c r="B49" s="80" t="s">
        <v>520</v>
      </c>
      <c r="C49" s="80" t="s">
        <v>504</v>
      </c>
      <c r="D49" s="81">
        <v>0.4826388888888889</v>
      </c>
      <c r="E49" s="81">
        <v>0.49305555555555558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0</v>
      </c>
    </row>
    <row r="50" spans="1:9">
      <c r="A50" s="102"/>
      <c r="B50" s="80" t="s">
        <v>1537</v>
      </c>
      <c r="C50" s="80" t="s">
        <v>512</v>
      </c>
      <c r="D50" s="81">
        <v>0.5</v>
      </c>
      <c r="E50" s="81">
        <v>0.54513888888888895</v>
      </c>
      <c r="F50" s="81">
        <f t="shared" si="0"/>
        <v>4.5138888888888951E-2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0.54861111111111105</v>
      </c>
      <c r="E51" s="81">
        <v>0.56944444444444442</v>
      </c>
      <c r="F51" s="81">
        <f t="shared" si="0"/>
        <v>2.083333333333337E-2</v>
      </c>
      <c r="H51" s="83" t="s">
        <v>513</v>
      </c>
      <c r="I51" s="81">
        <f t="shared" ref="I51" si="18">SUMIFS(F47:F61, C47:C61,H51)</f>
        <v>4.1666666666666741E-2</v>
      </c>
    </row>
    <row r="52" spans="1:9">
      <c r="A52" s="102"/>
      <c r="B52" t="s">
        <v>528</v>
      </c>
      <c r="C52" s="80" t="s">
        <v>513</v>
      </c>
      <c r="D52" s="81">
        <v>0.57291666666666663</v>
      </c>
      <c r="E52" s="81">
        <v>0.57638888888888895</v>
      </c>
      <c r="F52" s="81">
        <f t="shared" si="0"/>
        <v>3.4722222222223209E-3</v>
      </c>
      <c r="H52" s="83" t="s">
        <v>512</v>
      </c>
      <c r="I52" s="81">
        <f t="shared" ref="I52" si="19">SUMIFS(F47:F61, C47:C61,H52)</f>
        <v>4.5138888888888951E-2</v>
      </c>
    </row>
    <row r="53" spans="1:9">
      <c r="A53" s="102"/>
      <c r="B53" s="80" t="s">
        <v>1538</v>
      </c>
      <c r="C53" s="80" t="s">
        <v>504</v>
      </c>
      <c r="D53" s="81">
        <v>0.58333333333333337</v>
      </c>
      <c r="E53" s="81">
        <v>0.66666666666666663</v>
      </c>
      <c r="F53" s="81">
        <f t="shared" si="0"/>
        <v>8.3333333333333259E-2</v>
      </c>
      <c r="H53" s="83" t="s">
        <v>516</v>
      </c>
      <c r="I53" s="81">
        <f t="shared" ref="I53" si="20">SUMIFS(F47:F61, C47:C61,H53)</f>
        <v>2.083333333333337E-2</v>
      </c>
    </row>
    <row r="54" spans="1:9">
      <c r="A54" s="102"/>
      <c r="B54" s="80" t="s">
        <v>1539</v>
      </c>
      <c r="C54" s="80" t="s">
        <v>504</v>
      </c>
      <c r="D54" s="81">
        <v>0.66666666666666663</v>
      </c>
      <c r="E54" s="81">
        <v>0.72916666666666663</v>
      </c>
      <c r="F54" s="81">
        <f t="shared" si="0"/>
        <v>6.25E-2</v>
      </c>
      <c r="H54" s="78" t="s">
        <v>519</v>
      </c>
      <c r="I54" s="79">
        <f t="shared" ref="I54" si="21">SUM(I48:I53)</f>
        <v>0.38194444444444459</v>
      </c>
    </row>
    <row r="55" spans="1:9">
      <c r="A55" s="102"/>
      <c r="B55" s="80" t="s">
        <v>1540</v>
      </c>
      <c r="C55" s="80" t="s">
        <v>504</v>
      </c>
      <c r="D55" s="81">
        <v>0.72916666666666663</v>
      </c>
      <c r="E55" s="81">
        <v>0.79166666666666663</v>
      </c>
      <c r="F55" s="81">
        <f t="shared" si="0"/>
        <v>6.25E-2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19</v>
      </c>
      <c r="B77" s="80" t="s">
        <v>1541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>
      <c r="A78" s="102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0.11111111111111105</v>
      </c>
    </row>
    <row r="79" spans="1:9">
      <c r="A79" s="102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>
      <c r="A80" s="102"/>
      <c r="B80" s="80" t="s">
        <v>660</v>
      </c>
      <c r="C80" s="80" t="s">
        <v>513</v>
      </c>
      <c r="D80" s="81">
        <v>0.5</v>
      </c>
      <c r="E80" s="81">
        <v>0.54583333333333328</v>
      </c>
      <c r="F80" s="81">
        <f t="shared" si="25"/>
        <v>4.5833333333333282E-2</v>
      </c>
      <c r="H80" s="83" t="s">
        <v>510</v>
      </c>
      <c r="I80" s="81">
        <f t="shared" ref="I80" si="32">SUMIFS(F77:F91, C77:C91,H80)</f>
        <v>5.9027777777777901E-2</v>
      </c>
    </row>
    <row r="81" spans="1:9">
      <c r="A81" s="102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5.2777777777777812E-2</v>
      </c>
    </row>
    <row r="82" spans="1:9">
      <c r="A82" s="102"/>
      <c r="B82" s="80" t="s">
        <v>528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1542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02"/>
      <c r="B84" s="80" t="s">
        <v>715</v>
      </c>
      <c r="C84" s="80" t="s">
        <v>516</v>
      </c>
      <c r="D84" s="81">
        <v>0.66666666666666663</v>
      </c>
      <c r="E84" s="81">
        <v>0.68055555555555547</v>
      </c>
      <c r="F84" s="81">
        <f t="shared" si="25"/>
        <v>1.388888888888884E-2</v>
      </c>
      <c r="H84" s="78" t="s">
        <v>519</v>
      </c>
      <c r="I84" s="79">
        <f t="shared" ref="I84" si="36">SUM(I78:I83)</f>
        <v>0.30972222222222229</v>
      </c>
    </row>
    <row r="85" spans="1:9">
      <c r="A85" s="102"/>
      <c r="B85" s="80" t="s">
        <v>1543</v>
      </c>
      <c r="C85" s="80" t="s">
        <v>510</v>
      </c>
      <c r="D85" s="81">
        <v>0.68055555555555547</v>
      </c>
      <c r="E85" s="81">
        <v>0.73958333333333337</v>
      </c>
      <c r="F85" s="81">
        <f t="shared" si="25"/>
        <v>5.9027777777777901E-2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 t="s">
        <v>528</v>
      </c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 t="s">
        <v>528</v>
      </c>
      <c r="C106" s="80"/>
      <c r="D106" s="81"/>
      <c r="E106" s="81"/>
      <c r="F106" s="81">
        <f t="shared" si="25"/>
        <v>0</v>
      </c>
    </row>
    <row r="107" spans="1:9">
      <c r="A107" s="102" t="s">
        <v>631</v>
      </c>
      <c r="B107" s="80" t="s">
        <v>1544</v>
      </c>
      <c r="C107" s="80" t="s">
        <v>504</v>
      </c>
      <c r="D107" s="81">
        <v>0.36805555555555558</v>
      </c>
      <c r="E107" s="81">
        <v>0.38194444444444442</v>
      </c>
      <c r="F107" s="81">
        <f t="shared" si="25"/>
        <v>1.388888888888884E-2</v>
      </c>
      <c r="H107" s="79" t="s">
        <v>505</v>
      </c>
      <c r="I107" s="79" t="s">
        <v>506</v>
      </c>
    </row>
    <row r="108" spans="1:9">
      <c r="A108" s="102"/>
      <c r="B108" s="80" t="s">
        <v>1545</v>
      </c>
      <c r="C108" s="80" t="s">
        <v>504</v>
      </c>
      <c r="D108" s="81">
        <v>0.38194444444444442</v>
      </c>
      <c r="E108" s="81">
        <v>0.44097222222222227</v>
      </c>
      <c r="F108" s="81">
        <f t="shared" si="25"/>
        <v>5.9027777777777846E-2</v>
      </c>
      <c r="H108" s="83" t="s">
        <v>504</v>
      </c>
      <c r="I108" s="81">
        <f t="shared" ref="I108" si="44">SUMIFS(F107:F121, C107:C121,H108)</f>
        <v>0.26041666666666669</v>
      </c>
    </row>
    <row r="109" spans="1:9">
      <c r="A109" s="102"/>
      <c r="B109" s="80" t="s">
        <v>1536</v>
      </c>
      <c r="C109" s="80" t="s">
        <v>508</v>
      </c>
      <c r="D109" s="81">
        <v>0.44097222222222227</v>
      </c>
      <c r="E109" s="81">
        <v>0.47916666666666669</v>
      </c>
      <c r="F109" s="81">
        <f t="shared" si="25"/>
        <v>3.819444444444442E-2</v>
      </c>
      <c r="H109" s="83" t="s">
        <v>508</v>
      </c>
      <c r="I109" s="81">
        <f t="shared" ref="I109" si="45">SUMIFS(F107:F121, C107:C121,H109)</f>
        <v>3.819444444444442E-2</v>
      </c>
    </row>
    <row r="110" spans="1:9">
      <c r="A110" s="102"/>
      <c r="B110" s="80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1537</v>
      </c>
      <c r="C111" s="80" t="s">
        <v>512</v>
      </c>
      <c r="D111" s="81">
        <v>0.5</v>
      </c>
      <c r="E111" s="81">
        <v>0.54513888888888895</v>
      </c>
      <c r="F111" s="81">
        <f t="shared" si="25"/>
        <v>4.5138888888888951E-2</v>
      </c>
      <c r="H111" s="83" t="s">
        <v>513</v>
      </c>
      <c r="I111" s="81">
        <f t="shared" ref="I111" si="47">SUMIFS(F107:F121, C107:C121,H111)</f>
        <v>6.9444444444445308E-3</v>
      </c>
    </row>
    <row r="112" spans="1:9">
      <c r="A112" s="102"/>
      <c r="B112" s="80" t="s">
        <v>518</v>
      </c>
      <c r="C112" s="80" t="s">
        <v>516</v>
      </c>
      <c r="D112" s="81">
        <v>0.54513888888888895</v>
      </c>
      <c r="E112" s="81">
        <v>0.56944444444444442</v>
      </c>
      <c r="F112" s="81">
        <f t="shared" si="25"/>
        <v>2.4305555555555469E-2</v>
      </c>
      <c r="H112" s="83" t="s">
        <v>512</v>
      </c>
      <c r="I112" s="81">
        <f t="shared" ref="I112" si="48">SUMIFS(F107:F121, C107:C121,H112)</f>
        <v>4.5138888888888951E-2</v>
      </c>
    </row>
    <row r="113" spans="1:9">
      <c r="A113" s="102"/>
      <c r="B113" t="s">
        <v>528</v>
      </c>
      <c r="C113" s="80" t="s">
        <v>513</v>
      </c>
      <c r="D113" s="81">
        <v>0.56944444444444442</v>
      </c>
      <c r="E113" s="81">
        <v>0.57638888888888895</v>
      </c>
      <c r="F113" s="81">
        <f t="shared" si="25"/>
        <v>6.9444444444445308E-3</v>
      </c>
      <c r="H113" s="83" t="s">
        <v>516</v>
      </c>
      <c r="I113" s="81">
        <f t="shared" ref="I113" si="49">SUMIFS(F107:F121, C107:C121,H113)</f>
        <v>4.5138888888888729E-2</v>
      </c>
    </row>
    <row r="114" spans="1:9">
      <c r="A114" s="102"/>
      <c r="B114" s="80" t="s">
        <v>1546</v>
      </c>
      <c r="C114" s="80" t="s">
        <v>504</v>
      </c>
      <c r="D114" s="81">
        <v>0.57638888888888895</v>
      </c>
      <c r="E114" s="81">
        <v>0.65625</v>
      </c>
      <c r="F114" s="81">
        <f t="shared" si="25"/>
        <v>7.9861111111111049E-2</v>
      </c>
      <c r="H114" s="78" t="s">
        <v>519</v>
      </c>
      <c r="I114" s="79">
        <f t="shared" ref="I114" si="50">SUM(I108:I113)</f>
        <v>0.39583333333333331</v>
      </c>
    </row>
    <row r="115" spans="1:9">
      <c r="A115" s="102"/>
      <c r="B115" s="80" t="s">
        <v>1547</v>
      </c>
      <c r="C115" s="80" t="s">
        <v>504</v>
      </c>
      <c r="D115" s="81">
        <v>0.65625</v>
      </c>
      <c r="E115" s="81">
        <v>0.69097222222222221</v>
      </c>
      <c r="F115" s="81">
        <f t="shared" si="25"/>
        <v>3.472222222222221E-2</v>
      </c>
      <c r="I115" s="84"/>
    </row>
    <row r="116" spans="1:9">
      <c r="A116" s="102"/>
      <c r="B116" s="80" t="s">
        <v>521</v>
      </c>
      <c r="C116" s="80" t="s">
        <v>516</v>
      </c>
      <c r="D116" s="81">
        <v>0.6875</v>
      </c>
      <c r="E116" s="81">
        <v>0.69791666666666663</v>
      </c>
      <c r="F116" s="81">
        <f t="shared" si="25"/>
        <v>1.041666666666663E-2</v>
      </c>
      <c r="I116" s="84"/>
    </row>
    <row r="117" spans="1:9">
      <c r="A117" s="102"/>
      <c r="B117" s="80" t="s">
        <v>1548</v>
      </c>
      <c r="C117" s="80" t="s">
        <v>504</v>
      </c>
      <c r="D117" s="81">
        <v>0.69791666666666663</v>
      </c>
      <c r="E117" s="81">
        <v>0.73958333333333337</v>
      </c>
      <c r="F117" s="81">
        <f t="shared" si="25"/>
        <v>4.1666666666666741E-2</v>
      </c>
    </row>
    <row r="118" spans="1:9">
      <c r="A118" s="102"/>
      <c r="B118" s="80" t="s">
        <v>1549</v>
      </c>
      <c r="C118" s="80" t="s">
        <v>504</v>
      </c>
      <c r="D118" s="81">
        <v>0.73958333333333337</v>
      </c>
      <c r="E118" s="81">
        <v>0.77083333333333337</v>
      </c>
      <c r="F118" s="81">
        <f t="shared" si="25"/>
        <v>3.125E-2</v>
      </c>
    </row>
    <row r="119" spans="1:9">
      <c r="A119" s="102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 t="s">
        <v>528</v>
      </c>
      <c r="C121" s="80"/>
      <c r="D121" s="81"/>
      <c r="E121" s="81"/>
      <c r="F121" s="81">
        <f t="shared" si="25"/>
        <v>0</v>
      </c>
    </row>
    <row r="122" spans="1:9">
      <c r="A122" s="102" t="s">
        <v>1550</v>
      </c>
      <c r="B122" s="80" t="s">
        <v>1551</v>
      </c>
      <c r="C122" s="80" t="s">
        <v>504</v>
      </c>
      <c r="D122" s="81">
        <v>0.375</v>
      </c>
      <c r="E122" s="81">
        <v>0.4375</v>
      </c>
      <c r="F122" s="81">
        <f t="shared" si="25"/>
        <v>6.25E-2</v>
      </c>
      <c r="H122" s="79" t="s">
        <v>505</v>
      </c>
      <c r="I122" s="79" t="s">
        <v>506</v>
      </c>
    </row>
    <row r="123" spans="1:9">
      <c r="A123" s="102"/>
      <c r="B123" s="80" t="s">
        <v>1552</v>
      </c>
      <c r="C123" s="80" t="s">
        <v>508</v>
      </c>
      <c r="D123" s="81">
        <v>0.4375</v>
      </c>
      <c r="E123" s="81">
        <v>0.47916666666666669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0.31249999999999989</v>
      </c>
    </row>
    <row r="124" spans="1:9">
      <c r="A124" s="102"/>
      <c r="B124" s="80" t="s">
        <v>590</v>
      </c>
      <c r="C124" s="80" t="s">
        <v>516</v>
      </c>
      <c r="D124" s="81">
        <v>0.47916666666666669</v>
      </c>
      <c r="E124" s="81">
        <v>0.49305555555555558</v>
      </c>
      <c r="F124" s="81">
        <f t="shared" si="25"/>
        <v>1.3888888888888895E-2</v>
      </c>
      <c r="H124" s="83" t="s">
        <v>508</v>
      </c>
      <c r="I124" s="81">
        <f t="shared" ref="I124" si="52">SUMIFS(F122:F136, C122:C136,H124)</f>
        <v>4.1666666666666685E-2</v>
      </c>
    </row>
    <row r="125" spans="1:9">
      <c r="A125" s="102"/>
      <c r="B125" s="80" t="s">
        <v>511</v>
      </c>
      <c r="C125" s="80" t="s">
        <v>513</v>
      </c>
      <c r="D125" s="81">
        <v>0.5</v>
      </c>
      <c r="E125" s="81">
        <v>0.54583333333333328</v>
      </c>
      <c r="F125" s="81">
        <f t="shared" si="25"/>
        <v>4.5833333333333282E-2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0.54861111111111105</v>
      </c>
      <c r="E126" s="81">
        <v>0.56944444444444442</v>
      </c>
      <c r="F126" s="81">
        <f t="shared" si="25"/>
        <v>2.083333333333337E-2</v>
      </c>
      <c r="H126" s="83" t="s">
        <v>513</v>
      </c>
      <c r="I126" s="81">
        <f t="shared" ref="I126" si="54">SUMIFS(F122:F136, C122:C136,H126)</f>
        <v>5.2777777777777812E-2</v>
      </c>
    </row>
    <row r="127" spans="1:9">
      <c r="A127" s="102"/>
      <c r="B127" s="80" t="s">
        <v>1553</v>
      </c>
      <c r="C127" s="80" t="s">
        <v>513</v>
      </c>
      <c r="D127" s="81">
        <v>0.56944444444444442</v>
      </c>
      <c r="E127" s="81">
        <v>0.57638888888888895</v>
      </c>
      <c r="F127" s="81">
        <f t="shared" si="25"/>
        <v>6.9444444444445308E-3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1554</v>
      </c>
      <c r="C128" s="80" t="s">
        <v>504</v>
      </c>
      <c r="D128" s="81">
        <v>0.58333333333333337</v>
      </c>
      <c r="E128" s="81">
        <v>0.79166666666666663</v>
      </c>
      <c r="F128" s="81">
        <f t="shared" si="25"/>
        <v>0.20833333333333326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2"/>
      <c r="B129" s="80" t="s">
        <v>1555</v>
      </c>
      <c r="C129" s="80" t="s">
        <v>504</v>
      </c>
      <c r="D129" s="81">
        <v>0.875</v>
      </c>
      <c r="E129" s="81">
        <v>0.91666666666666663</v>
      </c>
      <c r="F129" s="81">
        <f t="shared" si="25"/>
        <v>4.166666666666663E-2</v>
      </c>
      <c r="H129" s="78" t="s">
        <v>519</v>
      </c>
      <c r="I129" s="79">
        <f t="shared" ref="I129" si="57">SUM(I123:I128)</f>
        <v>0.44166666666666665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 t="shared" ref="F130:F193" si="58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 t="s">
        <v>528</v>
      </c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 t="s">
        <v>528</v>
      </c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FD8D-859B-424E-B2F0-D153F5AAD127}">
  <dimension ref="A1:Q166"/>
  <sheetViews>
    <sheetView topLeftCell="A55" workbookViewId="0">
      <selection activeCell="B130" sqref="B13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1556</v>
      </c>
      <c r="C2" s="80" t="s">
        <v>504</v>
      </c>
      <c r="D2" s="81">
        <v>0.36458333333333331</v>
      </c>
      <c r="E2" s="81">
        <v>0.40625</v>
      </c>
      <c r="F2" s="81">
        <f t="shared" ref="F2:F65" si="0">E2-D2</f>
        <v>4.1666666666666685E-2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1557</v>
      </c>
      <c r="C3" s="80" t="s">
        <v>504</v>
      </c>
      <c r="D3" s="81">
        <v>0.40625</v>
      </c>
      <c r="E3" s="81">
        <v>0.42708333333333331</v>
      </c>
      <c r="F3" s="81">
        <f t="shared" si="0"/>
        <v>2.0833333333333315E-2</v>
      </c>
      <c r="H3" s="83" t="s">
        <v>504</v>
      </c>
      <c r="I3" s="81">
        <f>SUMIFS(F2:F16, C2:C16,H3)</f>
        <v>0.26041666666666674</v>
      </c>
      <c r="Q3" t="s">
        <v>508</v>
      </c>
    </row>
    <row r="4" spans="1:17">
      <c r="A4" s="102"/>
      <c r="B4" s="80" t="s">
        <v>590</v>
      </c>
      <c r="C4" s="80" t="s">
        <v>516</v>
      </c>
      <c r="D4" s="81">
        <v>0.42708333333333331</v>
      </c>
      <c r="E4" s="81">
        <v>0.4375</v>
      </c>
      <c r="F4" s="81">
        <f t="shared" si="0"/>
        <v>1.0416666666666685E-2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2"/>
      <c r="B5" s="80" t="s">
        <v>1558</v>
      </c>
      <c r="C5" s="80" t="s">
        <v>504</v>
      </c>
      <c r="D5" s="81">
        <v>0.4375</v>
      </c>
      <c r="E5" s="81">
        <v>0.4513888888888889</v>
      </c>
      <c r="F5" s="81">
        <f t="shared" si="0"/>
        <v>1.3888888888888895E-2</v>
      </c>
      <c r="H5" s="83" t="s">
        <v>510</v>
      </c>
      <c r="I5" s="81">
        <f>SUMIFS(F2:F16, C2:C16,H5)</f>
        <v>2.777777777777779E-2</v>
      </c>
      <c r="Q5" t="s">
        <v>513</v>
      </c>
    </row>
    <row r="6" spans="1:17">
      <c r="A6" s="102"/>
      <c r="B6" s="80" t="s">
        <v>1559</v>
      </c>
      <c r="C6" s="80" t="s">
        <v>504</v>
      </c>
      <c r="D6" s="81">
        <v>0.4513888888888889</v>
      </c>
      <c r="E6" s="81">
        <v>0.49305555555555558</v>
      </c>
      <c r="F6" s="81">
        <f t="shared" si="0"/>
        <v>4.1666666666666685E-2</v>
      </c>
      <c r="H6" s="83" t="s">
        <v>513</v>
      </c>
      <c r="I6" s="81">
        <f>SUMIFS(F2:F16, C2:C16,H6)</f>
        <v>4.8611111111111049E-2</v>
      </c>
      <c r="Q6" t="s">
        <v>512</v>
      </c>
    </row>
    <row r="7" spans="1:17">
      <c r="A7" s="102"/>
      <c r="B7" s="80" t="s">
        <v>1560</v>
      </c>
      <c r="C7" s="80" t="s">
        <v>504</v>
      </c>
      <c r="D7" s="81">
        <v>0.49305555555555558</v>
      </c>
      <c r="E7" s="81">
        <v>0.53472222222222221</v>
      </c>
      <c r="F7" s="81">
        <f t="shared" si="0"/>
        <v>4.166666666666663E-2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1028</v>
      </c>
      <c r="C8" s="80" t="s">
        <v>516</v>
      </c>
      <c r="D8" s="81">
        <v>0.54166666666666663</v>
      </c>
      <c r="E8" s="81">
        <v>0.56944444444444442</v>
      </c>
      <c r="F8" s="81">
        <f t="shared" si="0"/>
        <v>2.777777777777779E-2</v>
      </c>
      <c r="H8" s="83" t="s">
        <v>516</v>
      </c>
      <c r="I8" s="81">
        <f>SUMIFS(F2:F16, C2:C16,H8)</f>
        <v>3.8194444444444475E-2</v>
      </c>
    </row>
    <row r="9" spans="1:17">
      <c r="A9" s="102"/>
      <c r="B9" s="80" t="s">
        <v>1561</v>
      </c>
      <c r="C9" s="80" t="s">
        <v>504</v>
      </c>
      <c r="D9" s="81">
        <v>0.57291666666666663</v>
      </c>
      <c r="E9" s="81">
        <v>0.63888888888888895</v>
      </c>
      <c r="F9" s="81">
        <f t="shared" si="0"/>
        <v>6.5972222222222321E-2</v>
      </c>
      <c r="H9" s="78" t="s">
        <v>519</v>
      </c>
      <c r="I9" s="79">
        <f>SUM(I3:I8)</f>
        <v>0.37500000000000006</v>
      </c>
    </row>
    <row r="10" spans="1:17">
      <c r="A10" s="102"/>
      <c r="B10" s="80" t="s">
        <v>1562</v>
      </c>
      <c r="C10" s="80" t="s">
        <v>504</v>
      </c>
      <c r="D10" s="81">
        <v>0.63888888888888895</v>
      </c>
      <c r="E10" s="81">
        <v>0.67361111111111116</v>
      </c>
      <c r="F10" s="81">
        <f t="shared" si="0"/>
        <v>3.472222222222221E-2</v>
      </c>
      <c r="I10" s="84"/>
    </row>
    <row r="11" spans="1:17">
      <c r="A11" s="102"/>
      <c r="B11" s="80" t="s">
        <v>660</v>
      </c>
      <c r="C11" s="80" t="s">
        <v>513</v>
      </c>
      <c r="D11" s="81">
        <v>0.67361111111111116</v>
      </c>
      <c r="E11" s="81">
        <v>0.72222222222222221</v>
      </c>
      <c r="F11" s="81">
        <f t="shared" si="0"/>
        <v>4.8611111111111049E-2</v>
      </c>
      <c r="I11" s="84"/>
    </row>
    <row r="12" spans="1:17">
      <c r="A12" s="102"/>
      <c r="B12" s="80" t="s">
        <v>1563</v>
      </c>
      <c r="C12" s="80" t="s">
        <v>510</v>
      </c>
      <c r="D12" s="81">
        <v>0.72222222222222221</v>
      </c>
      <c r="E12" s="81">
        <v>0.75</v>
      </c>
      <c r="F12" s="81">
        <f t="shared" si="0"/>
        <v>2.777777777777779E-2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13</v>
      </c>
      <c r="B17" s="80" t="s">
        <v>1564</v>
      </c>
      <c r="C17" s="80" t="s">
        <v>504</v>
      </c>
      <c r="D17" s="81">
        <v>0.375</v>
      </c>
      <c r="E17" s="81">
        <v>0.47916666666666669</v>
      </c>
      <c r="F17" s="81">
        <f t="shared" si="0"/>
        <v>0.10416666666666669</v>
      </c>
      <c r="H17" s="79" t="s">
        <v>505</v>
      </c>
      <c r="I17" s="79" t="s">
        <v>506</v>
      </c>
    </row>
    <row r="18" spans="1:9">
      <c r="A18" s="102"/>
      <c r="B18" s="80" t="s">
        <v>1257</v>
      </c>
      <c r="C18" s="80" t="s">
        <v>516</v>
      </c>
      <c r="D18" s="81">
        <v>0.47916666666666669</v>
      </c>
      <c r="E18" s="81">
        <v>0.4861111111111111</v>
      </c>
      <c r="F18" s="81">
        <f t="shared" si="0"/>
        <v>6.9444444444444198E-3</v>
      </c>
      <c r="H18" s="83" t="s">
        <v>504</v>
      </c>
      <c r="I18" s="81">
        <f t="shared" ref="I18" si="1">SUMIFS(F17:F31, C17:C31,H18)</f>
        <v>0.25347222222222221</v>
      </c>
    </row>
    <row r="19" spans="1:9">
      <c r="A19" s="102"/>
      <c r="B19" s="80" t="s">
        <v>1565</v>
      </c>
      <c r="C19" s="80" t="s">
        <v>504</v>
      </c>
      <c r="D19" s="81">
        <v>0.4861111111111111</v>
      </c>
      <c r="E19" s="81">
        <v>0.54513888888888895</v>
      </c>
      <c r="F19" s="81">
        <f t="shared" si="0"/>
        <v>5.9027777777777846E-2</v>
      </c>
      <c r="H19" s="83" t="s">
        <v>508</v>
      </c>
      <c r="I19" s="81">
        <f t="shared" ref="I19" si="2">SUMIFS(F17:F31, C17:C31,H19)</f>
        <v>2.777777777777779E-2</v>
      </c>
    </row>
    <row r="20" spans="1:9">
      <c r="A20" s="102"/>
      <c r="B20" s="80" t="s">
        <v>1028</v>
      </c>
      <c r="C20" s="80" t="s">
        <v>516</v>
      </c>
      <c r="D20" s="81">
        <v>0.54513888888888895</v>
      </c>
      <c r="E20" s="81">
        <v>0.57638888888888895</v>
      </c>
      <c r="F20" s="81">
        <f t="shared" si="0"/>
        <v>3.125E-2</v>
      </c>
      <c r="H20" s="83" t="s">
        <v>510</v>
      </c>
      <c r="I20" s="81">
        <f t="shared" ref="I20" si="3">SUMIFS(F17:F31, C17:C31,H20)</f>
        <v>3.125E-2</v>
      </c>
    </row>
    <row r="21" spans="1:9">
      <c r="A21" s="102"/>
      <c r="B21" s="80" t="s">
        <v>1566</v>
      </c>
      <c r="C21" s="80" t="s">
        <v>504</v>
      </c>
      <c r="D21" s="81">
        <v>0.57638888888888895</v>
      </c>
      <c r="E21" s="81">
        <v>0.63194444444444442</v>
      </c>
      <c r="F21" s="81">
        <f t="shared" si="0"/>
        <v>5.5555555555555469E-2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644</v>
      </c>
      <c r="C22" s="80" t="s">
        <v>516</v>
      </c>
      <c r="D22" s="81">
        <v>0.63194444444444442</v>
      </c>
      <c r="E22" s="81">
        <v>0.63888888888888895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4.8611111111111049E-2</v>
      </c>
    </row>
    <row r="23" spans="1:9">
      <c r="A23" s="102"/>
      <c r="B23" s="80" t="s">
        <v>1562</v>
      </c>
      <c r="C23" s="80" t="s">
        <v>504</v>
      </c>
      <c r="D23" s="81">
        <v>0.63888888888888895</v>
      </c>
      <c r="E23" s="81">
        <v>0.67361111111111116</v>
      </c>
      <c r="F23" s="81">
        <f t="shared" si="0"/>
        <v>3.472222222222221E-2</v>
      </c>
      <c r="H23" s="83" t="s">
        <v>516</v>
      </c>
      <c r="I23" s="81">
        <f t="shared" ref="I23" si="6">SUMIFS(F17:F31, C17:C31,H23)</f>
        <v>5.555555555555558E-2</v>
      </c>
    </row>
    <row r="24" spans="1:9">
      <c r="A24" s="102"/>
      <c r="B24" s="80" t="s">
        <v>966</v>
      </c>
      <c r="C24" s="80" t="s">
        <v>512</v>
      </c>
      <c r="D24" s="81">
        <v>0.67361111111111116</v>
      </c>
      <c r="E24" s="81">
        <v>0.72222222222222221</v>
      </c>
      <c r="F24" s="81">
        <f t="shared" si="0"/>
        <v>4.8611111111111049E-2</v>
      </c>
      <c r="H24" s="78" t="s">
        <v>519</v>
      </c>
      <c r="I24" s="79">
        <f t="shared" ref="I24" si="7">SUM(I18:I23)</f>
        <v>0.41666666666666663</v>
      </c>
    </row>
    <row r="25" spans="1:9">
      <c r="A25" s="102"/>
      <c r="B25" s="80" t="s">
        <v>1567</v>
      </c>
      <c r="C25" s="80" t="s">
        <v>508</v>
      </c>
      <c r="D25" s="81">
        <v>0.72222222222222221</v>
      </c>
      <c r="E25" s="81">
        <v>0.75</v>
      </c>
      <c r="F25" s="81">
        <f t="shared" si="0"/>
        <v>2.777777777777779E-2</v>
      </c>
      <c r="I25" s="84"/>
    </row>
    <row r="26" spans="1:9">
      <c r="A26" s="102"/>
      <c r="B26" s="80" t="s">
        <v>590</v>
      </c>
      <c r="C26" s="80" t="s">
        <v>516</v>
      </c>
      <c r="D26" s="81">
        <v>0.75</v>
      </c>
      <c r="E26" s="81">
        <v>0.76041666666666663</v>
      </c>
      <c r="F26" s="81">
        <f t="shared" si="0"/>
        <v>1.041666666666663E-2</v>
      </c>
      <c r="I26" s="84"/>
    </row>
    <row r="27" spans="1:9">
      <c r="A27" s="102"/>
      <c r="B27" s="80" t="s">
        <v>1568</v>
      </c>
      <c r="C27" s="80" t="s">
        <v>510</v>
      </c>
      <c r="D27" s="81">
        <v>0.76041666666666663</v>
      </c>
      <c r="E27" s="81">
        <v>0.79166666666666663</v>
      </c>
      <c r="F27" s="81">
        <f t="shared" si="0"/>
        <v>3.125E-2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2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2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2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2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2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1534</v>
      </c>
      <c r="B47" s="80" t="s">
        <v>1569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2"/>
      <c r="B48" s="80" t="s">
        <v>1570</v>
      </c>
      <c r="C48" s="80" t="s">
        <v>504</v>
      </c>
      <c r="D48" s="81">
        <v>0.375</v>
      </c>
      <c r="E48" s="81">
        <v>0.41666666666666669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0.30520833333333336</v>
      </c>
    </row>
    <row r="49" spans="1:9">
      <c r="A49" s="102"/>
      <c r="B49" s="80" t="s">
        <v>1571</v>
      </c>
      <c r="C49" s="80" t="s">
        <v>504</v>
      </c>
      <c r="D49" s="81">
        <v>0.41666666666666669</v>
      </c>
      <c r="E49" s="81">
        <v>0.44444444444444442</v>
      </c>
      <c r="F49" s="81">
        <f t="shared" si="0"/>
        <v>2.7777777777777735E-2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2"/>
      <c r="B50" s="80" t="s">
        <v>520</v>
      </c>
      <c r="C50" s="80" t="s">
        <v>516</v>
      </c>
      <c r="D50" s="81">
        <v>0.44444444444444442</v>
      </c>
      <c r="E50" s="81">
        <v>0.4513888888888889</v>
      </c>
      <c r="F50" s="81">
        <f t="shared" si="0"/>
        <v>6.9444444444444753E-3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1572</v>
      </c>
      <c r="C51" s="80" t="s">
        <v>504</v>
      </c>
      <c r="D51" s="81">
        <v>0.4513888888888889</v>
      </c>
      <c r="E51" s="81">
        <v>0.52083333333333337</v>
      </c>
      <c r="F51" s="81">
        <f t="shared" si="0"/>
        <v>6.9444444444444475E-2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t="s">
        <v>1573</v>
      </c>
      <c r="C52" s="80" t="s">
        <v>504</v>
      </c>
      <c r="D52" s="81">
        <v>0.52083333333333337</v>
      </c>
      <c r="E52" s="81">
        <v>0.54166666666666663</v>
      </c>
      <c r="F52" s="81">
        <f t="shared" si="0"/>
        <v>2.0833333333333259E-2</v>
      </c>
      <c r="H52" s="83" t="s">
        <v>512</v>
      </c>
      <c r="I52" s="81">
        <f t="shared" ref="I52" si="19">SUMIFS(F47:F61, C47:C61,H52)</f>
        <v>4.8611111111111049E-2</v>
      </c>
    </row>
    <row r="53" spans="1:9">
      <c r="A53" s="102"/>
      <c r="B53" s="80" t="s">
        <v>1574</v>
      </c>
      <c r="C53" s="80" t="s">
        <v>516</v>
      </c>
      <c r="D53" s="81">
        <v>0.54166666666666663</v>
      </c>
      <c r="E53" s="81">
        <v>0.5625</v>
      </c>
      <c r="F53" s="81">
        <f t="shared" si="0"/>
        <v>2.083333333333337E-2</v>
      </c>
      <c r="H53" s="83" t="s">
        <v>516</v>
      </c>
      <c r="I53" s="81">
        <f t="shared" ref="I53" si="20">SUMIFS(F47:F61, C47:C61,H53)</f>
        <v>2.7777777777777846E-2</v>
      </c>
    </row>
    <row r="54" spans="1:9">
      <c r="A54" s="102"/>
      <c r="B54" s="80" t="s">
        <v>1575</v>
      </c>
      <c r="C54" s="80" t="s">
        <v>504</v>
      </c>
      <c r="D54" s="81">
        <v>0.56284722222222217</v>
      </c>
      <c r="E54" s="81">
        <v>0.60416666666666663</v>
      </c>
      <c r="F54" s="81">
        <f t="shared" si="0"/>
        <v>4.1319444444444464E-2</v>
      </c>
      <c r="H54" s="78" t="s">
        <v>519</v>
      </c>
      <c r="I54" s="79">
        <f t="shared" ref="I54" si="21">SUM(I48:I53)</f>
        <v>0.39201388888888894</v>
      </c>
    </row>
    <row r="55" spans="1:9">
      <c r="A55" s="102"/>
      <c r="B55" s="80" t="s">
        <v>1576</v>
      </c>
      <c r="C55" s="80" t="s">
        <v>504</v>
      </c>
      <c r="D55" s="81">
        <v>0.60416666666666663</v>
      </c>
      <c r="E55" s="81">
        <v>0.61805555555555558</v>
      </c>
      <c r="F55" s="81">
        <f t="shared" si="0"/>
        <v>1.3888888888888951E-2</v>
      </c>
      <c r="I55" s="84"/>
    </row>
    <row r="56" spans="1:9">
      <c r="A56" s="102"/>
      <c r="B56" s="80" t="s">
        <v>1577</v>
      </c>
      <c r="C56" s="80" t="s">
        <v>504</v>
      </c>
      <c r="D56" s="81">
        <v>0.61805555555555558</v>
      </c>
      <c r="E56" s="81">
        <v>0.65277777777777779</v>
      </c>
      <c r="F56" s="81">
        <f t="shared" si="0"/>
        <v>3.472222222222221E-2</v>
      </c>
      <c r="I56" s="84"/>
    </row>
    <row r="57" spans="1:9">
      <c r="A57" s="102"/>
      <c r="B57" s="80" t="s">
        <v>1578</v>
      </c>
      <c r="C57" s="80" t="s">
        <v>504</v>
      </c>
      <c r="D57" s="81">
        <v>0.65277777777777779</v>
      </c>
      <c r="E57" s="81">
        <v>0.66666666666666663</v>
      </c>
      <c r="F57" s="81">
        <f t="shared" si="0"/>
        <v>1.388888888888884E-2</v>
      </c>
    </row>
    <row r="58" spans="1:9">
      <c r="A58" s="102"/>
      <c r="B58" s="80" t="s">
        <v>1579</v>
      </c>
      <c r="C58" s="80" t="s">
        <v>512</v>
      </c>
      <c r="D58" s="81">
        <v>0.67361111111111116</v>
      </c>
      <c r="E58" s="81">
        <v>0.72222222222222221</v>
      </c>
      <c r="F58" s="81">
        <f t="shared" si="0"/>
        <v>4.8611111111111049E-2</v>
      </c>
    </row>
    <row r="59" spans="1:9">
      <c r="A59" s="102"/>
      <c r="B59" s="80" t="s">
        <v>1580</v>
      </c>
      <c r="C59" s="80" t="s">
        <v>504</v>
      </c>
      <c r="D59" s="81">
        <v>0.85416666666666663</v>
      </c>
      <c r="E59" s="81">
        <v>0.89583333333333337</v>
      </c>
      <c r="F59" s="81">
        <f t="shared" si="0"/>
        <v>4.1666666666666741E-2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2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2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2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2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2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19</v>
      </c>
      <c r="B77" s="80" t="s">
        <v>1569</v>
      </c>
      <c r="C77" s="80" t="s">
        <v>504</v>
      </c>
      <c r="D77" s="81">
        <v>0.375</v>
      </c>
      <c r="E77" s="81">
        <v>0.38541666666666669</v>
      </c>
      <c r="F77" s="81">
        <f t="shared" si="25"/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1581</v>
      </c>
      <c r="C78" s="80" t="s">
        <v>504</v>
      </c>
      <c r="D78" s="81">
        <v>0.38541666666666669</v>
      </c>
      <c r="E78" s="81">
        <v>0.42708333333333331</v>
      </c>
      <c r="F78" s="81">
        <f t="shared" si="25"/>
        <v>4.166666666666663E-2</v>
      </c>
      <c r="H78" s="83" t="s">
        <v>504</v>
      </c>
      <c r="I78" s="81">
        <f t="shared" ref="I78" si="30">SUMIFS(F77:F91, C77:C91,H78)</f>
        <v>0.22222222222222227</v>
      </c>
    </row>
    <row r="79" spans="1:9">
      <c r="A79" s="102"/>
      <c r="B79" s="80" t="s">
        <v>715</v>
      </c>
      <c r="C79" s="80" t="s">
        <v>516</v>
      </c>
      <c r="D79" s="81">
        <v>0.42708333333333331</v>
      </c>
      <c r="E79" s="81">
        <v>0.44097222222222227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0</v>
      </c>
    </row>
    <row r="80" spans="1:9">
      <c r="A80" s="102"/>
      <c r="B80" s="80" t="s">
        <v>1582</v>
      </c>
      <c r="C80" s="80" t="s">
        <v>504</v>
      </c>
      <c r="D80" s="81">
        <v>0.44444444444444442</v>
      </c>
      <c r="E80" s="81">
        <v>0.54166666666666663</v>
      </c>
      <c r="F80" s="81">
        <f t="shared" si="25"/>
        <v>9.722222222222221E-2</v>
      </c>
      <c r="H80" s="83" t="s">
        <v>510</v>
      </c>
      <c r="I80" s="81">
        <f t="shared" ref="I80" si="32">SUMIFS(F77:F91, C77:C91,H80)</f>
        <v>4.166666666666663E-2</v>
      </c>
    </row>
    <row r="81" spans="1:9">
      <c r="A81" s="102"/>
      <c r="B81" s="80" t="s">
        <v>715</v>
      </c>
      <c r="C81" s="80" t="s">
        <v>516</v>
      </c>
      <c r="D81" s="81">
        <v>0.54166666666666663</v>
      </c>
      <c r="E81" s="81">
        <v>0.56944444444444442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4.8611111111111049E-2</v>
      </c>
    </row>
    <row r="82" spans="1:9">
      <c r="A82" s="102"/>
      <c r="B82" s="80" t="s">
        <v>1583</v>
      </c>
      <c r="C82" s="80" t="s">
        <v>504</v>
      </c>
      <c r="D82" s="81">
        <v>0.57986111111111105</v>
      </c>
      <c r="E82" s="81">
        <v>0.65277777777777779</v>
      </c>
      <c r="F82" s="81">
        <f t="shared" si="25"/>
        <v>7.2916666666666741E-2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715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5.208333333333337E-2</v>
      </c>
    </row>
    <row r="84" spans="1:9">
      <c r="A84" s="102"/>
      <c r="B84" s="80" t="s">
        <v>617</v>
      </c>
      <c r="C84" s="80" t="s">
        <v>513</v>
      </c>
      <c r="D84" s="81">
        <v>0.67361111111111116</v>
      </c>
      <c r="E84" s="81">
        <v>0.72222222222222221</v>
      </c>
      <c r="F84" s="81">
        <f t="shared" si="25"/>
        <v>4.8611111111111049E-2</v>
      </c>
      <c r="H84" s="78" t="s">
        <v>519</v>
      </c>
      <c r="I84" s="79">
        <f t="shared" ref="I84" si="36">SUM(I78:I83)</f>
        <v>0.36458333333333331</v>
      </c>
    </row>
    <row r="85" spans="1:9">
      <c r="A85" s="102"/>
      <c r="B85" s="80" t="s">
        <v>1584</v>
      </c>
      <c r="C85" s="80" t="s">
        <v>510</v>
      </c>
      <c r="D85" s="81">
        <v>0.875</v>
      </c>
      <c r="E85" s="81">
        <v>0.91666666666666663</v>
      </c>
      <c r="F85" s="81">
        <f t="shared" si="25"/>
        <v>4.166666666666663E-2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2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2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2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2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631</v>
      </c>
      <c r="B107" s="80" t="s">
        <v>1585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2"/>
      <c r="B108" s="80" t="s">
        <v>1586</v>
      </c>
      <c r="C108" s="80" t="s">
        <v>504</v>
      </c>
      <c r="D108" s="81">
        <v>0.38541666666666669</v>
      </c>
      <c r="E108" s="81">
        <v>0.4513888888888889</v>
      </c>
      <c r="F108" s="81">
        <f t="shared" si="25"/>
        <v>6.597222222222221E-2</v>
      </c>
      <c r="H108" s="83" t="s">
        <v>504</v>
      </c>
      <c r="I108" s="81">
        <f t="shared" ref="I108" si="44">SUMIFS(F107:F121, C107:C121,H108)</f>
        <v>0.21875000000000006</v>
      </c>
    </row>
    <row r="109" spans="1:9">
      <c r="A109" s="102"/>
      <c r="B109" s="80" t="s">
        <v>1162</v>
      </c>
      <c r="C109" s="80" t="s">
        <v>516</v>
      </c>
      <c r="D109" s="81">
        <v>0.4513888888888889</v>
      </c>
      <c r="E109" s="81">
        <v>0.46180555555555558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0</v>
      </c>
    </row>
    <row r="110" spans="1:9">
      <c r="A110" s="102"/>
      <c r="B110" s="80" t="s">
        <v>1587</v>
      </c>
      <c r="C110" s="80" t="s">
        <v>504</v>
      </c>
      <c r="D110" s="81">
        <v>0.46180555555555558</v>
      </c>
      <c r="E110" s="81">
        <v>0.54166666666666663</v>
      </c>
      <c r="F110" s="81">
        <f t="shared" si="25"/>
        <v>7.9861111111111049E-2</v>
      </c>
      <c r="H110" s="83" t="s">
        <v>510</v>
      </c>
      <c r="I110" s="81">
        <f t="shared" ref="I110" si="46">SUMIFS(F107:F121, C107:C121,H110)</f>
        <v>3.819444444444442E-2</v>
      </c>
    </row>
    <row r="111" spans="1:9">
      <c r="A111" s="102"/>
      <c r="B111" s="80" t="s">
        <v>1588</v>
      </c>
      <c r="C111" s="80" t="s">
        <v>516</v>
      </c>
      <c r="D111" s="81">
        <v>0.54166666666666663</v>
      </c>
      <c r="E111" s="81">
        <v>0.56944444444444442</v>
      </c>
      <c r="F111" s="81">
        <f t="shared" si="25"/>
        <v>2.777777777777779E-2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1589</v>
      </c>
      <c r="C112" s="80" t="s">
        <v>504</v>
      </c>
      <c r="D112" s="81">
        <v>0.56944444444444442</v>
      </c>
      <c r="E112" s="81">
        <v>0.58333333333333337</v>
      </c>
      <c r="F112" s="81">
        <f t="shared" si="25"/>
        <v>1.3888888888888951E-2</v>
      </c>
      <c r="H112" s="83" t="s">
        <v>512</v>
      </c>
      <c r="I112" s="81">
        <f t="shared" ref="I112" si="48">SUMIFS(F107:F121, C107:C121,H112)</f>
        <v>4.8611111111111049E-2</v>
      </c>
    </row>
    <row r="113" spans="1:9">
      <c r="A113" s="102"/>
      <c r="B113" s="80" t="s">
        <v>1590</v>
      </c>
      <c r="C113" s="80" t="s">
        <v>504</v>
      </c>
      <c r="D113" s="81">
        <v>0.59722222222222221</v>
      </c>
      <c r="E113" s="81">
        <v>0.64583333333333337</v>
      </c>
      <c r="F113" s="81">
        <f t="shared" si="25"/>
        <v>4.861111111111116E-2</v>
      </c>
      <c r="H113" s="83" t="s">
        <v>516</v>
      </c>
      <c r="I113" s="81">
        <f t="shared" ref="I113" si="49">SUMIFS(F107:F121, C107:C121,H113)</f>
        <v>4.8611111111111105E-2</v>
      </c>
    </row>
    <row r="114" spans="1:9">
      <c r="A114" s="102"/>
      <c r="B114" s="80" t="s">
        <v>1591</v>
      </c>
      <c r="C114" s="80" t="s">
        <v>510</v>
      </c>
      <c r="D114" s="81">
        <v>0.64583333333333337</v>
      </c>
      <c r="E114" s="81">
        <v>0.66666666666666663</v>
      </c>
      <c r="F114" s="81">
        <f t="shared" si="25"/>
        <v>2.0833333333333259E-2</v>
      </c>
      <c r="H114" s="78" t="s">
        <v>519</v>
      </c>
      <c r="I114" s="79">
        <f t="shared" ref="I114" si="50">SUM(I108:I113)</f>
        <v>0.35416666666666663</v>
      </c>
    </row>
    <row r="115" spans="1:9">
      <c r="A115" s="102"/>
      <c r="B115" s="80" t="s">
        <v>1592</v>
      </c>
      <c r="C115" s="80" t="s">
        <v>512</v>
      </c>
      <c r="D115" s="81">
        <v>0.67361111111111116</v>
      </c>
      <c r="E115" s="81">
        <v>0.72222222222222221</v>
      </c>
      <c r="F115" s="81">
        <f t="shared" si="25"/>
        <v>4.8611111111111049E-2</v>
      </c>
      <c r="I115" s="84"/>
    </row>
    <row r="116" spans="1:9">
      <c r="A116" s="102"/>
      <c r="B116" s="80" t="s">
        <v>841</v>
      </c>
      <c r="C116" s="80" t="s">
        <v>516</v>
      </c>
      <c r="D116" s="81">
        <v>0.72222222222222221</v>
      </c>
      <c r="E116" s="81">
        <v>0.73263888888888884</v>
      </c>
      <c r="F116" s="81">
        <f t="shared" si="25"/>
        <v>1.041666666666663E-2</v>
      </c>
      <c r="I116" s="84"/>
    </row>
    <row r="117" spans="1:9">
      <c r="A117" s="102"/>
      <c r="B117" s="80" t="s">
        <v>1593</v>
      </c>
      <c r="C117" s="80" t="s">
        <v>510</v>
      </c>
      <c r="D117" s="81">
        <v>0.73263888888888884</v>
      </c>
      <c r="E117" s="81">
        <v>0.75</v>
      </c>
      <c r="F117" s="81">
        <f t="shared" si="25"/>
        <v>1.736111111111116E-2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1550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2"/>
      <c r="B123" s="80" t="s">
        <v>1590</v>
      </c>
      <c r="C123" s="80" t="s">
        <v>504</v>
      </c>
      <c r="D123" s="81">
        <v>0.3888888888888889</v>
      </c>
      <c r="E123" s="81">
        <v>0.44444444444444442</v>
      </c>
      <c r="F123" s="81">
        <f t="shared" si="25"/>
        <v>5.5555555555555525E-2</v>
      </c>
      <c r="H123" s="83" t="s">
        <v>504</v>
      </c>
      <c r="I123" s="81">
        <f t="shared" ref="I123" si="51">SUMIFS(F122:F136, C122:C136,H123)</f>
        <v>0.20138888888888884</v>
      </c>
    </row>
    <row r="124" spans="1:9">
      <c r="A124" s="102"/>
      <c r="B124" s="80" t="s">
        <v>1594</v>
      </c>
      <c r="C124" s="80" t="s">
        <v>516</v>
      </c>
      <c r="D124" s="81">
        <v>0.44444444444444442</v>
      </c>
      <c r="E124" s="81">
        <v>0.4513888888888889</v>
      </c>
      <c r="F124" s="81">
        <f t="shared" si="25"/>
        <v>6.9444444444444753E-3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2"/>
      <c r="B125" s="80" t="s">
        <v>1595</v>
      </c>
      <c r="C125" s="80" t="s">
        <v>504</v>
      </c>
      <c r="D125" s="81">
        <v>0.45833333333333331</v>
      </c>
      <c r="E125" s="81">
        <v>0.53472222222222221</v>
      </c>
      <c r="F125" s="81">
        <f t="shared" si="25"/>
        <v>7.6388888888888895E-2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1588</v>
      </c>
      <c r="C126" s="80" t="s">
        <v>516</v>
      </c>
      <c r="D126" s="81">
        <v>0.54166666666666663</v>
      </c>
      <c r="E126" s="81">
        <v>0.56944444444444442</v>
      </c>
      <c r="F126" s="81">
        <f t="shared" si="25"/>
        <v>2.777777777777779E-2</v>
      </c>
      <c r="H126" s="83" t="s">
        <v>513</v>
      </c>
      <c r="I126" s="81">
        <f t="shared" ref="I126" si="54">SUMIFS(F122:F136, C122:C136,H126)</f>
        <v>4.8611111111111049E-2</v>
      </c>
    </row>
    <row r="127" spans="1:9">
      <c r="A127" s="102"/>
      <c r="B127" s="80" t="s">
        <v>1596</v>
      </c>
      <c r="C127" s="80" t="s">
        <v>504</v>
      </c>
      <c r="D127" s="81">
        <v>0.58333333333333337</v>
      </c>
      <c r="E127" s="81">
        <v>0.60416666666666663</v>
      </c>
      <c r="F127" s="81">
        <f t="shared" si="25"/>
        <v>2.0833333333333259E-2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1597</v>
      </c>
      <c r="C128" s="80" t="s">
        <v>504</v>
      </c>
      <c r="D128" s="81">
        <v>0.625</v>
      </c>
      <c r="E128" s="81">
        <v>0.67361111111111116</v>
      </c>
      <c r="F128" s="81">
        <f t="shared" si="25"/>
        <v>4.861111111111116E-2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2"/>
      <c r="B129" s="80" t="s">
        <v>617</v>
      </c>
      <c r="C129" s="80" t="s">
        <v>513</v>
      </c>
      <c r="D129" s="81">
        <v>0.67361111111111116</v>
      </c>
      <c r="E129" s="81">
        <v>0.72222222222222221</v>
      </c>
      <c r="F129" s="81">
        <f t="shared" si="25"/>
        <v>4.8611111111111049E-2</v>
      </c>
      <c r="H129" s="78" t="s">
        <v>519</v>
      </c>
      <c r="I129" s="79">
        <f t="shared" ref="I129" si="57">SUM(I123:I128)</f>
        <v>0.29513888888888884</v>
      </c>
    </row>
    <row r="130" spans="1:9">
      <c r="A130" s="102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2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2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2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2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2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2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D5983F75-4839-4B49-BE92-4198382B232C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89F3-DAA0-4167-8E9F-167C21FDEDFA}">
  <dimension ref="A1:Q166"/>
  <sheetViews>
    <sheetView tabSelected="1" workbookViewId="0">
      <selection activeCell="B13" sqref="B1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1598</v>
      </c>
      <c r="C3" s="80" t="s">
        <v>510</v>
      </c>
      <c r="D3" s="81">
        <v>0.375</v>
      </c>
      <c r="E3" s="81">
        <v>0.4236111111111111</v>
      </c>
      <c r="F3" s="81">
        <f>E3-D3</f>
        <v>4.8611111111111105E-2</v>
      </c>
      <c r="H3" s="83" t="s">
        <v>504</v>
      </c>
      <c r="I3" s="81">
        <f>SUMIFS(F2:F16, C2:C16,H3)</f>
        <v>0.14930555555555552</v>
      </c>
      <c r="Q3" t="s">
        <v>508</v>
      </c>
    </row>
    <row r="4" spans="1:17">
      <c r="A4" s="102"/>
      <c r="B4" s="80" t="s">
        <v>987</v>
      </c>
      <c r="C4" s="80" t="s">
        <v>513</v>
      </c>
      <c r="D4" s="81">
        <v>0.4236111111111111</v>
      </c>
      <c r="E4" s="81">
        <v>0.47916666666666669</v>
      </c>
      <c r="F4" s="81">
        <f>E4-D4</f>
        <v>5.555555555555558E-2</v>
      </c>
      <c r="H4" s="83" t="s">
        <v>508</v>
      </c>
      <c r="I4" s="81">
        <f>SUMIFS(F2:F16, C2:C16,H4)</f>
        <v>5.2083333333333315E-2</v>
      </c>
      <c r="Q4" t="s">
        <v>510</v>
      </c>
    </row>
    <row r="5" spans="1:17">
      <c r="A5" s="102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>E5-D5</f>
        <v>6.9444444444444198E-3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2"/>
      <c r="B6" s="80" t="s">
        <v>1599</v>
      </c>
      <c r="C6" s="80" t="s">
        <v>504</v>
      </c>
      <c r="D6" s="81">
        <v>0.48958333333333331</v>
      </c>
      <c r="E6" s="81">
        <v>0.53472222222222221</v>
      </c>
      <c r="F6" s="81">
        <f>E6-D6</f>
        <v>4.5138888888888895E-2</v>
      </c>
      <c r="H6" s="83" t="s">
        <v>513</v>
      </c>
      <c r="I6" s="81">
        <f>SUMIFS(F2:F16, C2:C16,H6)</f>
        <v>9.375E-2</v>
      </c>
      <c r="Q6" t="s">
        <v>512</v>
      </c>
    </row>
    <row r="7" spans="1:17">
      <c r="A7" s="102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>E7-D7</f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1599</v>
      </c>
      <c r="C8" s="80" t="s">
        <v>504</v>
      </c>
      <c r="D8" s="81">
        <v>0.56944444444444442</v>
      </c>
      <c r="E8" s="81">
        <v>0.61111111111111105</v>
      </c>
      <c r="F8" s="81">
        <f>E8-D8</f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2"/>
      <c r="B9" s="80" t="s">
        <v>1601</v>
      </c>
      <c r="C9" s="80" t="s">
        <v>504</v>
      </c>
      <c r="D9" s="81">
        <v>0.61111111111111105</v>
      </c>
      <c r="E9" s="81">
        <v>0.63194444444444442</v>
      </c>
      <c r="F9" s="81">
        <f>E9-D9</f>
        <v>2.083333333333337E-2</v>
      </c>
      <c r="H9" s="78" t="s">
        <v>519</v>
      </c>
      <c r="I9" s="79">
        <f>SUM(I3:I8)</f>
        <v>0.38194444444444436</v>
      </c>
    </row>
    <row r="10" spans="1:17">
      <c r="A10" s="102"/>
      <c r="B10" s="80" t="s">
        <v>660</v>
      </c>
      <c r="C10" s="80" t="s">
        <v>513</v>
      </c>
      <c r="D10" s="81">
        <v>0.63194444444444442</v>
      </c>
      <c r="E10" s="81">
        <v>0.67013888888888884</v>
      </c>
      <c r="F10" s="81">
        <f>E10-D10</f>
        <v>3.819444444444442E-2</v>
      </c>
      <c r="I10" s="84"/>
    </row>
    <row r="11" spans="1:17">
      <c r="A11" s="102"/>
      <c r="B11" s="80" t="s">
        <v>1533</v>
      </c>
      <c r="C11" s="80" t="s">
        <v>508</v>
      </c>
      <c r="D11" s="81">
        <v>0.67361111111111116</v>
      </c>
      <c r="E11" s="81">
        <v>0.71527777777777779</v>
      </c>
      <c r="F11" s="81">
        <f>E11-D11</f>
        <v>4.166666666666663E-2</v>
      </c>
      <c r="I11" s="84"/>
    </row>
    <row r="12" spans="1:17">
      <c r="A12" s="102"/>
      <c r="B12" s="80" t="s">
        <v>1602</v>
      </c>
      <c r="C12" s="80" t="s">
        <v>504</v>
      </c>
      <c r="D12" s="81">
        <v>0.83333333333333337</v>
      </c>
      <c r="E12" s="81">
        <v>0.875</v>
      </c>
      <c r="F12" s="81">
        <f>E12-D12</f>
        <v>4.166666666666663E-2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13</v>
      </c>
      <c r="B17" s="80" t="s">
        <v>1603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2"/>
      <c r="B18" s="80" t="s">
        <v>1604</v>
      </c>
      <c r="C18" s="80" t="s">
        <v>510</v>
      </c>
      <c r="D18" s="81">
        <v>0.39583333333333331</v>
      </c>
      <c r="E18" s="81">
        <v>0.41666666666666669</v>
      </c>
      <c r="F18" s="81">
        <f>E18-D18</f>
        <v>2.083333333333337E-2</v>
      </c>
      <c r="H18" s="83" t="s">
        <v>504</v>
      </c>
      <c r="I18" s="81">
        <f>SUMIFS(F17:F31, C17:C31,H18)</f>
        <v>0.11458333333333331</v>
      </c>
    </row>
    <row r="19" spans="1:9">
      <c r="A19" s="102"/>
      <c r="B19" s="80" t="s">
        <v>1231</v>
      </c>
      <c r="C19" s="80" t="s">
        <v>513</v>
      </c>
      <c r="D19" s="81">
        <v>0.4236111111111111</v>
      </c>
      <c r="E19" s="81">
        <v>0.47916666666666669</v>
      </c>
      <c r="F19" s="81">
        <f>E19-D19</f>
        <v>5.555555555555558E-2</v>
      </c>
      <c r="H19" s="83" t="s">
        <v>508</v>
      </c>
      <c r="I19" s="81">
        <f>SUMIFS(F17:F31, C17:C31,H19)</f>
        <v>2.0833333333333315E-2</v>
      </c>
    </row>
    <row r="20" spans="1:9">
      <c r="A20" s="102"/>
      <c r="B20" s="80" t="s">
        <v>590</v>
      </c>
      <c r="C20" s="80" t="s">
        <v>516</v>
      </c>
      <c r="D20" s="81">
        <v>0.47916666666666669</v>
      </c>
      <c r="E20" s="81">
        <v>0.4861111111111111</v>
      </c>
      <c r="F20" s="81">
        <f>E20-D20</f>
        <v>6.9444444444444198E-3</v>
      </c>
      <c r="H20" s="83" t="s">
        <v>510</v>
      </c>
      <c r="I20" s="81">
        <f>SUMIFS(F17:F31, C17:C31,H20)</f>
        <v>4.513888888888884E-2</v>
      </c>
    </row>
    <row r="21" spans="1:9">
      <c r="A21" s="102"/>
      <c r="B21" s="80" t="s">
        <v>1605</v>
      </c>
      <c r="C21" s="80" t="s">
        <v>504</v>
      </c>
      <c r="D21" s="81">
        <v>0.4861111111111111</v>
      </c>
      <c r="E21" s="81">
        <v>0.54166666666666663</v>
      </c>
      <c r="F21" s="81">
        <f>E21-D21</f>
        <v>5.5555555555555525E-2</v>
      </c>
      <c r="H21" s="83" t="s">
        <v>513</v>
      </c>
      <c r="I21" s="81">
        <f>SUMIFS(F17:F31, C17:C31,H21)</f>
        <v>8.6805555555555469E-2</v>
      </c>
    </row>
    <row r="22" spans="1:9">
      <c r="A22" s="102"/>
      <c r="B22" s="80" t="s">
        <v>1600</v>
      </c>
      <c r="C22" s="80" t="s">
        <v>516</v>
      </c>
      <c r="D22" s="81">
        <v>0.54166666666666663</v>
      </c>
      <c r="E22" s="81">
        <v>0.57291666666666663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1605</v>
      </c>
      <c r="C23" s="80" t="s">
        <v>504</v>
      </c>
      <c r="D23" s="81">
        <v>0.57291666666666663</v>
      </c>
      <c r="E23" s="81">
        <v>0.63194444444444442</v>
      </c>
      <c r="F23" s="81">
        <f>E23-D23</f>
        <v>5.902777777777779E-2</v>
      </c>
      <c r="H23" s="83" t="s">
        <v>516</v>
      </c>
      <c r="I23" s="81">
        <f>SUMIFS(F17:F31, C17:C31,H23)</f>
        <v>3.819444444444442E-2</v>
      </c>
    </row>
    <row r="24" spans="1:9">
      <c r="A24" s="102"/>
      <c r="B24" s="80" t="s">
        <v>1606</v>
      </c>
      <c r="C24" s="80" t="s">
        <v>513</v>
      </c>
      <c r="D24" s="81">
        <v>0.63888888888888895</v>
      </c>
      <c r="E24" s="81">
        <v>0.67013888888888884</v>
      </c>
      <c r="F24" s="81">
        <f>E24-D24</f>
        <v>3.1249999999999889E-2</v>
      </c>
      <c r="H24" s="78" t="s">
        <v>519</v>
      </c>
      <c r="I24" s="79">
        <f>SUM(I18:I23)</f>
        <v>0.30555555555555536</v>
      </c>
    </row>
    <row r="25" spans="1:9">
      <c r="A25" s="102"/>
      <c r="B25" s="80" t="s">
        <v>1533</v>
      </c>
      <c r="C25" s="80" t="s">
        <v>510</v>
      </c>
      <c r="D25" s="81">
        <v>0.67361111111111116</v>
      </c>
      <c r="E25" s="81">
        <v>0.69791666666666663</v>
      </c>
      <c r="F25" s="81">
        <f>E25-D25</f>
        <v>2.4305555555555469E-2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1489</v>
      </c>
      <c r="B32" s="80"/>
      <c r="C32" s="80"/>
      <c r="D32" s="81"/>
      <c r="E32" s="81"/>
      <c r="F32" s="81">
        <f>E32-D32</f>
        <v>0</v>
      </c>
      <c r="H32" s="79" t="s">
        <v>505</v>
      </c>
      <c r="I32" s="79" t="s">
        <v>506</v>
      </c>
    </row>
    <row r="33" spans="1:9">
      <c r="A33" s="102"/>
      <c r="B33" s="80"/>
      <c r="C33" s="80"/>
      <c r="D33" s="81"/>
      <c r="E33" s="81"/>
      <c r="F33" s="81">
        <f>E33-D33</f>
        <v>0</v>
      </c>
      <c r="H33" s="83" t="s">
        <v>504</v>
      </c>
      <c r="I33" s="81">
        <f>SUMIFS(F32:F46, C32:C46,H33)</f>
        <v>0</v>
      </c>
    </row>
    <row r="34" spans="1:9">
      <c r="A34" s="102"/>
      <c r="B34" s="80"/>
      <c r="C34" s="80"/>
      <c r="D34" s="81"/>
      <c r="E34" s="81"/>
      <c r="F34" s="81">
        <f>E34-D34</f>
        <v>0</v>
      </c>
      <c r="H34" s="83" t="s">
        <v>508</v>
      </c>
      <c r="I34" s="81">
        <f>SUMIFS(F32:F46, C32:C46,H34)</f>
        <v>0</v>
      </c>
    </row>
    <row r="35" spans="1:9">
      <c r="A35" s="102"/>
      <c r="B35" s="8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2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1534</v>
      </c>
      <c r="B47" s="80" t="s">
        <v>1569</v>
      </c>
      <c r="C47" s="80" t="s">
        <v>508</v>
      </c>
      <c r="D47" s="81">
        <v>0.38194444444444442</v>
      </c>
      <c r="E47" s="81">
        <v>0.3923611111111111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2"/>
      <c r="B48" s="80" t="s">
        <v>1607</v>
      </c>
      <c r="C48" s="80" t="s">
        <v>504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9.0277777777777735E-2</v>
      </c>
    </row>
    <row r="49" spans="1:9">
      <c r="A49" s="102"/>
      <c r="B49" s="80" t="s">
        <v>1608</v>
      </c>
      <c r="C49" s="80" t="s">
        <v>513</v>
      </c>
      <c r="D49" s="81">
        <v>0.4236111111111111</v>
      </c>
      <c r="E49" s="81">
        <v>0.47916666666666669</v>
      </c>
      <c r="F49" s="81">
        <f>E49-D49</f>
        <v>5.555555555555558E-2</v>
      </c>
      <c r="H49" s="83" t="s">
        <v>508</v>
      </c>
      <c r="I49" s="81">
        <f>SUMIFS(F47:F61, C47:C61,H49)</f>
        <v>1.0416666666666685E-2</v>
      </c>
    </row>
    <row r="50" spans="1:9">
      <c r="A50" s="102"/>
      <c r="B50" s="80" t="s">
        <v>1609</v>
      </c>
      <c r="C50" s="80" t="s">
        <v>516</v>
      </c>
      <c r="D50" s="81">
        <v>0.47916666666666669</v>
      </c>
      <c r="E50" s="81">
        <v>0.4861111111111111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9">
      <c r="A51" s="102"/>
      <c r="B51" s="80" t="s">
        <v>1610</v>
      </c>
      <c r="C51" s="80" t="s">
        <v>504</v>
      </c>
      <c r="D51" s="81">
        <v>0.4861111111111111</v>
      </c>
      <c r="E51" s="81">
        <v>0.51388888888888895</v>
      </c>
      <c r="F51" s="81">
        <f>E51-D51</f>
        <v>2.7777777777777846E-2</v>
      </c>
      <c r="H51" s="83" t="s">
        <v>513</v>
      </c>
      <c r="I51" s="81">
        <f>SUMIFS(F47:F61, C47:C61,H51)</f>
        <v>5.555555555555558E-2</v>
      </c>
    </row>
    <row r="52" spans="1:9">
      <c r="A52" s="102"/>
      <c r="B52" t="s">
        <v>1611</v>
      </c>
      <c r="C52" s="80" t="s">
        <v>504</v>
      </c>
      <c r="D52" s="81">
        <v>0.51388888888888895</v>
      </c>
      <c r="E52" s="81">
        <v>0.54166666666666663</v>
      </c>
      <c r="F52" s="81">
        <f>E52-D52</f>
        <v>2.7777777777777679E-2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>E53-D53</f>
        <v>2.777777777777779E-2</v>
      </c>
      <c r="H53" s="83" t="s">
        <v>516</v>
      </c>
      <c r="I53" s="81">
        <f>SUMIFS(F47:F61, C47:C61,H53)</f>
        <v>3.472222222222221E-2</v>
      </c>
    </row>
    <row r="54" spans="1:9">
      <c r="A54" s="102"/>
      <c r="B54" s="80" t="s">
        <v>1612</v>
      </c>
      <c r="C54" s="80" t="s">
        <v>504</v>
      </c>
      <c r="D54" s="81">
        <v>0.57638888888888895</v>
      </c>
      <c r="E54" s="81">
        <v>0.59027777777777779</v>
      </c>
      <c r="F54" s="81">
        <f>E54-D54</f>
        <v>1.388888888888884E-2</v>
      </c>
      <c r="H54" s="78" t="s">
        <v>519</v>
      </c>
      <c r="I54" s="79">
        <f>SUM(I48:I53)</f>
        <v>0.19097222222222221</v>
      </c>
    </row>
    <row r="55" spans="1:9">
      <c r="A55" s="102"/>
      <c r="B55" s="80" t="s">
        <v>1613</v>
      </c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1491</v>
      </c>
      <c r="B62" s="80"/>
      <c r="C62" s="80"/>
      <c r="D62" s="81"/>
      <c r="E62" s="81"/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/>
      <c r="D63" s="81"/>
      <c r="E63" s="81"/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/>
      <c r="D64" s="81"/>
      <c r="E64" s="81"/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/>
      <c r="D65" s="81"/>
      <c r="E65" s="81"/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/>
      <c r="D66" s="81"/>
      <c r="E66" s="81"/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/>
      <c r="D67" s="81"/>
      <c r="E67" s="81"/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/>
      <c r="D68" s="81"/>
      <c r="E68" s="81"/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/>
      <c r="D69" s="81"/>
      <c r="E69" s="81"/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/>
      <c r="D70" s="81"/>
      <c r="E70" s="81"/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1569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1614</v>
      </c>
      <c r="C78" s="80" t="s">
        <v>504</v>
      </c>
      <c r="D78" s="81">
        <v>0.39583333333333331</v>
      </c>
      <c r="E78" s="81">
        <v>0.4236111111111111</v>
      </c>
      <c r="F78" s="81">
        <f>E78-D78</f>
        <v>2.777777777777779E-2</v>
      </c>
      <c r="H78" s="83" t="s">
        <v>504</v>
      </c>
      <c r="I78" s="81">
        <f>SUMIFS(F77:F91, C77:C91,H78)</f>
        <v>0.13541666666666669</v>
      </c>
    </row>
    <row r="79" spans="1:9">
      <c r="A79" s="102"/>
      <c r="B79" s="80" t="s">
        <v>1615</v>
      </c>
      <c r="C79" s="80" t="s">
        <v>513</v>
      </c>
      <c r="D79" s="81">
        <v>0.4236111111111111</v>
      </c>
      <c r="E79" s="81">
        <v>0.47916666666666669</v>
      </c>
      <c r="F79" s="81">
        <f>E79-D79</f>
        <v>5.555555555555558E-2</v>
      </c>
      <c r="H79" s="83" t="s">
        <v>508</v>
      </c>
      <c r="I79" s="81">
        <f>SUMIFS(F77:F91, C77:C91,H79)</f>
        <v>1.3888888888888895E-2</v>
      </c>
    </row>
    <row r="80" spans="1:9">
      <c r="A80" s="102"/>
      <c r="B80" s="80" t="s">
        <v>715</v>
      </c>
      <c r="C80" s="80" t="s">
        <v>516</v>
      </c>
      <c r="D80" s="81">
        <v>0.47916666666666669</v>
      </c>
      <c r="E80" s="81">
        <v>0.48958333333333331</v>
      </c>
      <c r="F80" s="81">
        <f>E80-D80</f>
        <v>1.041666666666663E-2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1616</v>
      </c>
      <c r="C81" s="80" t="s">
        <v>504</v>
      </c>
      <c r="D81" s="81">
        <v>0.48958333333333331</v>
      </c>
      <c r="E81" s="81">
        <v>0.54166666666666663</v>
      </c>
      <c r="F81" s="81">
        <f>E81-D81</f>
        <v>5.2083333333333315E-2</v>
      </c>
      <c r="H81" s="83" t="s">
        <v>513</v>
      </c>
      <c r="I81" s="81">
        <f>SUMIFS(F77:F91, C77:C91,H81)</f>
        <v>8.6805555555555469E-2</v>
      </c>
    </row>
    <row r="82" spans="1:9">
      <c r="A82" s="102"/>
      <c r="B82" s="80" t="s">
        <v>715</v>
      </c>
      <c r="C82" s="80" t="s">
        <v>516</v>
      </c>
      <c r="D82" s="81">
        <v>0.54166666666666663</v>
      </c>
      <c r="E82" s="81">
        <v>0.56944444444444442</v>
      </c>
      <c r="F82" s="81">
        <f>E82-D82</f>
        <v>2.777777777777779E-2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1616</v>
      </c>
      <c r="C83" s="80" t="s">
        <v>504</v>
      </c>
      <c r="D83" s="81">
        <v>0.56944444444444442</v>
      </c>
      <c r="E83" s="81">
        <v>0.625</v>
      </c>
      <c r="F83" s="81">
        <f>E83-D83</f>
        <v>5.555555555555558E-2</v>
      </c>
      <c r="H83" s="83" t="s">
        <v>516</v>
      </c>
      <c r="I83" s="81">
        <f>SUMIFS(F77:F91, C77:C91,H83)</f>
        <v>3.819444444444442E-2</v>
      </c>
    </row>
    <row r="84" spans="1:9">
      <c r="A84" s="102"/>
      <c r="B84" s="80" t="s">
        <v>617</v>
      </c>
      <c r="C84" s="80" t="s">
        <v>513</v>
      </c>
      <c r="D84" s="81">
        <v>0.63888888888888895</v>
      </c>
      <c r="E84" s="81">
        <v>0.67013888888888884</v>
      </c>
      <c r="F84" s="81">
        <f>E84-D84</f>
        <v>3.1249999999999889E-2</v>
      </c>
      <c r="H84" s="78" t="s">
        <v>519</v>
      </c>
      <c r="I84" s="79">
        <f>SUM(I78:I83)</f>
        <v>0.27430555555555547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1493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2"/>
      <c r="B108" s="80" t="s">
        <v>1598</v>
      </c>
      <c r="C108" s="80" t="s">
        <v>504</v>
      </c>
      <c r="D108" s="81">
        <v>0.39583333333333331</v>
      </c>
      <c r="E108" s="81">
        <v>0.4236111111111111</v>
      </c>
      <c r="F108" s="81">
        <f>E108-D108</f>
        <v>2.777777777777779E-2</v>
      </c>
      <c r="H108" s="83" t="s">
        <v>504</v>
      </c>
      <c r="I108" s="81">
        <f>SUMIFS(F107:F121, C107:C121,H108)</f>
        <v>0.22916666666666685</v>
      </c>
    </row>
    <row r="109" spans="1:9">
      <c r="A109" s="102"/>
      <c r="B109" s="80" t="s">
        <v>987</v>
      </c>
      <c r="C109" s="80" t="s">
        <v>513</v>
      </c>
      <c r="D109" s="81">
        <v>0.4236111111111111</v>
      </c>
      <c r="E109" s="81">
        <v>0.47916666666666669</v>
      </c>
      <c r="F109" s="81">
        <f>E109-D109</f>
        <v>5.555555555555558E-2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590</v>
      </c>
      <c r="C110" s="80" t="s">
        <v>516</v>
      </c>
      <c r="D110" s="81">
        <v>0.47916666666666669</v>
      </c>
      <c r="E110" s="81">
        <v>0.48958333333333331</v>
      </c>
      <c r="F110" s="81">
        <f>E110-D110</f>
        <v>1.041666666666663E-2</v>
      </c>
      <c r="H110" s="83" t="s">
        <v>510</v>
      </c>
      <c r="I110" s="81">
        <f>SUMIFS(F107:F121, C107:C121,H110)</f>
        <v>0</v>
      </c>
    </row>
    <row r="111" spans="1:9">
      <c r="A111" s="102"/>
      <c r="B111" s="80" t="s">
        <v>1617</v>
      </c>
      <c r="C111" s="80" t="s">
        <v>504</v>
      </c>
      <c r="D111" s="81">
        <v>0.48958333333333331</v>
      </c>
      <c r="E111" s="81">
        <v>0.54166666666666663</v>
      </c>
      <c r="F111" s="81">
        <f>E111-D111</f>
        <v>5.2083333333333315E-2</v>
      </c>
      <c r="H111" s="83" t="s">
        <v>513</v>
      </c>
      <c r="I111" s="81">
        <f>SUMIFS(F107:F121, C107:C121,H111)</f>
        <v>5.555555555555558E-2</v>
      </c>
    </row>
    <row r="112" spans="1:9">
      <c r="A112" s="102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3.1249999999999889E-2</v>
      </c>
    </row>
    <row r="113" spans="1:9">
      <c r="A113" s="102"/>
      <c r="B113" s="80" t="s">
        <v>1618</v>
      </c>
      <c r="C113" s="80" t="s">
        <v>504</v>
      </c>
      <c r="D113" s="81">
        <v>0.56944444444444442</v>
      </c>
      <c r="E113" s="81">
        <v>0.63888888888888895</v>
      </c>
      <c r="F113" s="81">
        <f>E113-D113</f>
        <v>6.9444444444444531E-2</v>
      </c>
      <c r="H113" s="83" t="s">
        <v>516</v>
      </c>
      <c r="I113" s="81">
        <f>SUMIFS(F107:F121, C107:C121,H113)</f>
        <v>4.8611111111111049E-2</v>
      </c>
    </row>
    <row r="114" spans="1:9">
      <c r="A114" s="102"/>
      <c r="B114" s="80" t="s">
        <v>660</v>
      </c>
      <c r="C114" s="80" t="s">
        <v>512</v>
      </c>
      <c r="D114" s="81">
        <v>0.63888888888888895</v>
      </c>
      <c r="E114" s="81">
        <v>0.67013888888888884</v>
      </c>
      <c r="F114" s="81">
        <f>E114-D114</f>
        <v>3.1249999999999889E-2</v>
      </c>
      <c r="H114" s="78" t="s">
        <v>519</v>
      </c>
      <c r="I114" s="79">
        <f>SUM(I108:I113)</f>
        <v>0.36458333333333337</v>
      </c>
    </row>
    <row r="115" spans="1:9">
      <c r="A115" s="102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>E115-D115</f>
        <v>1.041666666666663E-2</v>
      </c>
      <c r="I115" s="84"/>
    </row>
    <row r="116" spans="1:9">
      <c r="A116" s="102"/>
      <c r="B116" s="108" t="s">
        <v>1619</v>
      </c>
      <c r="C116" s="80" t="s">
        <v>504</v>
      </c>
      <c r="D116" s="81">
        <v>0.68055555555555547</v>
      </c>
      <c r="E116" s="81">
        <v>0.72916666666666663</v>
      </c>
      <c r="F116" s="81">
        <f>E116-D116</f>
        <v>4.861111111111116E-2</v>
      </c>
      <c r="I116" s="84"/>
    </row>
    <row r="117" spans="1:9">
      <c r="A117" s="102"/>
      <c r="B117" s="18" t="s">
        <v>1620</v>
      </c>
      <c r="C117" s="80" t="s">
        <v>504</v>
      </c>
      <c r="D117" s="81">
        <v>0.72916666666666663</v>
      </c>
      <c r="E117" s="81">
        <v>0.75</v>
      </c>
      <c r="F117" s="81">
        <f>E117-D117</f>
        <v>2.083333333333337E-2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1550</v>
      </c>
      <c r="B122" s="80" t="s">
        <v>1621</v>
      </c>
      <c r="C122" s="80" t="s">
        <v>504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1622</v>
      </c>
      <c r="C123" s="80" t="s">
        <v>510</v>
      </c>
      <c r="D123" s="81">
        <v>0.38194444444444442</v>
      </c>
      <c r="E123" s="81">
        <v>0.4236111111111111</v>
      </c>
      <c r="F123" s="81">
        <f>E123-D123</f>
        <v>4.1666666666666685E-2</v>
      </c>
      <c r="H123" s="83" t="s">
        <v>504</v>
      </c>
      <c r="I123" s="81">
        <f>SUMIFS(F122:F136, C122:C136,H123)</f>
        <v>0.26736111111111099</v>
      </c>
    </row>
    <row r="124" spans="1:9">
      <c r="A124" s="102"/>
      <c r="B124" s="80" t="s">
        <v>528</v>
      </c>
      <c r="C124" s="80" t="s">
        <v>513</v>
      </c>
      <c r="D124" s="81">
        <v>0.4236111111111111</v>
      </c>
      <c r="E124" s="81">
        <v>0.47916666666666669</v>
      </c>
      <c r="F124" s="81">
        <f>E124-D124</f>
        <v>5.555555555555558E-2</v>
      </c>
      <c r="H124" s="83" t="s">
        <v>508</v>
      </c>
      <c r="I124" s="81">
        <f>SUMIFS(F122:F136, C122:C136,H124)</f>
        <v>2.0833333333333259E-2</v>
      </c>
    </row>
    <row r="125" spans="1:9">
      <c r="A125" s="102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>E125-D125</f>
        <v>6.9444444444444198E-3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 t="s">
        <v>1623</v>
      </c>
      <c r="C126" s="80" t="s">
        <v>504</v>
      </c>
      <c r="D126" s="81">
        <v>0.4861111111111111</v>
      </c>
      <c r="E126" s="81">
        <v>0.53472222222222221</v>
      </c>
      <c r="F126" s="81">
        <f>E126-D126</f>
        <v>4.8611111111111105E-2</v>
      </c>
      <c r="H126" s="83" t="s">
        <v>513</v>
      </c>
      <c r="I126" s="81">
        <f>SUMIFS(F122:F136, C122:C136,H126)</f>
        <v>9.375E-2</v>
      </c>
    </row>
    <row r="127" spans="1:9">
      <c r="A127" s="102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>E127-D127</f>
        <v>3.125E-2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1624</v>
      </c>
      <c r="C128" s="80" t="s">
        <v>504</v>
      </c>
      <c r="D128" s="81">
        <v>0.57638888888888895</v>
      </c>
      <c r="E128" s="81">
        <v>0.62847222222222221</v>
      </c>
      <c r="F128" s="81">
        <f>E128-D128</f>
        <v>5.2083333333333259E-2</v>
      </c>
      <c r="H128" s="83" t="s">
        <v>516</v>
      </c>
      <c r="I128" s="81">
        <f>SUMIFS(F122:F136, C122:C136,H128)</f>
        <v>4.1666666666666741E-2</v>
      </c>
    </row>
    <row r="129" spans="1:9">
      <c r="A129" s="102"/>
      <c r="B129" s="80" t="s">
        <v>660</v>
      </c>
      <c r="C129" s="80" t="s">
        <v>513</v>
      </c>
      <c r="D129" s="81">
        <v>0.63194444444444442</v>
      </c>
      <c r="E129" s="81">
        <v>0.67013888888888884</v>
      </c>
      <c r="F129" s="81">
        <f>E129-D129</f>
        <v>3.819444444444442E-2</v>
      </c>
      <c r="H129" s="78" t="s">
        <v>519</v>
      </c>
      <c r="I129" s="79">
        <f>SUM(I123:I128)</f>
        <v>0.46527777777777768</v>
      </c>
    </row>
    <row r="130" spans="1:9">
      <c r="A130" s="102"/>
      <c r="B130" s="80" t="s">
        <v>590</v>
      </c>
      <c r="C130" s="80" t="s">
        <v>516</v>
      </c>
      <c r="D130" s="81">
        <v>0.67013888888888884</v>
      </c>
      <c r="E130" s="81">
        <v>0.67361111111111116</v>
      </c>
      <c r="F130" s="81">
        <f>E130-D130</f>
        <v>3.4722222222223209E-3</v>
      </c>
      <c r="I130" s="84"/>
    </row>
    <row r="131" spans="1:9">
      <c r="A131" s="102"/>
      <c r="B131" s="18" t="s">
        <v>1625</v>
      </c>
      <c r="C131" s="80" t="s">
        <v>504</v>
      </c>
      <c r="D131" s="81">
        <v>0.67361111111111116</v>
      </c>
      <c r="E131" s="81">
        <v>0.77083333333333337</v>
      </c>
      <c r="F131" s="81">
        <f>E131-D131</f>
        <v>9.722222222222221E-2</v>
      </c>
      <c r="I131" s="84"/>
    </row>
    <row r="132" spans="1:9">
      <c r="A132" s="102"/>
      <c r="B132" s="80" t="s">
        <v>1620</v>
      </c>
      <c r="C132" s="80" t="s">
        <v>508</v>
      </c>
      <c r="D132" s="81">
        <v>0.77083333333333337</v>
      </c>
      <c r="E132" s="81">
        <v>0.79166666666666663</v>
      </c>
      <c r="F132" s="81">
        <f>E132-D132</f>
        <v>2.0833333333333259E-2</v>
      </c>
    </row>
    <row r="133" spans="1:9">
      <c r="A133" s="102"/>
      <c r="B133" s="18" t="s">
        <v>1626</v>
      </c>
      <c r="C133" s="80" t="s">
        <v>504</v>
      </c>
      <c r="D133" s="85">
        <v>0.875</v>
      </c>
      <c r="E133" s="85">
        <v>0.9375</v>
      </c>
      <c r="F133" s="81">
        <f>E133-D133</f>
        <v>6.25E-2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23</v>
      </c>
      <c r="B137" s="80" t="s">
        <v>1627</v>
      </c>
      <c r="C137" s="80" t="s">
        <v>510</v>
      </c>
      <c r="D137" s="81">
        <v>0.39583333333333331</v>
      </c>
      <c r="E137" s="81">
        <v>0.41666666666666669</v>
      </c>
      <c r="F137" s="81">
        <f>E137-D137</f>
        <v>2.083333333333337E-2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0.41666666666666669</v>
      </c>
      <c r="E138" s="81">
        <v>0.47916666666666669</v>
      </c>
      <c r="F138" s="81">
        <f>E138-D138</f>
        <v>6.25E-2</v>
      </c>
      <c r="H138" s="83" t="s">
        <v>504</v>
      </c>
      <c r="I138" s="81">
        <f>SUMIFS(F137:F151, C137:C151,H138)</f>
        <v>0.21875000000000011</v>
      </c>
    </row>
    <row r="139" spans="1:9">
      <c r="A139" s="102"/>
      <c r="B139" s="80" t="s">
        <v>590</v>
      </c>
      <c r="C139" s="80" t="s">
        <v>516</v>
      </c>
      <c r="D139" s="81">
        <v>0.47916666666666669</v>
      </c>
      <c r="E139" s="81">
        <v>0.48958333333333331</v>
      </c>
      <c r="F139" s="81">
        <f>E139-D139</f>
        <v>1.041666666666663E-2</v>
      </c>
      <c r="H139" s="83" t="s">
        <v>508</v>
      </c>
      <c r="I139" s="81">
        <f>SUMIFS(F137:F151, C137:C151,H139)</f>
        <v>0</v>
      </c>
    </row>
    <row r="140" spans="1:9">
      <c r="A140" s="102"/>
      <c r="B140" s="80" t="s">
        <v>1628</v>
      </c>
      <c r="C140" s="80" t="s">
        <v>510</v>
      </c>
      <c r="D140" s="81">
        <v>0.48958333333333331</v>
      </c>
      <c r="E140" s="81">
        <v>0.5</v>
      </c>
      <c r="F140" s="81">
        <f>E140-D140</f>
        <v>1.0416666666666685E-2</v>
      </c>
      <c r="H140" s="83" t="s">
        <v>510</v>
      </c>
      <c r="I140" s="81">
        <f>SUMIFS(F137:F151, C137:C151,H140)</f>
        <v>3.1250000000000056E-2</v>
      </c>
    </row>
    <row r="141" spans="1:9">
      <c r="A141" s="102"/>
      <c r="B141" s="80" t="s">
        <v>1629</v>
      </c>
      <c r="C141" s="80" t="s">
        <v>504</v>
      </c>
      <c r="D141" s="81">
        <v>0.5</v>
      </c>
      <c r="E141" s="81">
        <v>0.54166666666666663</v>
      </c>
      <c r="F141" s="81">
        <f>E141-D141</f>
        <v>4.166666666666663E-2</v>
      </c>
      <c r="H141" s="83" t="s">
        <v>513</v>
      </c>
      <c r="I141" s="81">
        <f>SUMIFS(F137:F151, C137:C151,H141)</f>
        <v>9.3749999999999889E-2</v>
      </c>
    </row>
    <row r="142" spans="1:9">
      <c r="A142" s="102"/>
      <c r="B142" s="80" t="s">
        <v>590</v>
      </c>
      <c r="C142" s="80" t="s">
        <v>516</v>
      </c>
      <c r="D142" s="81">
        <v>0.54166666666666663</v>
      </c>
      <c r="E142" s="81">
        <v>0.58333333333333337</v>
      </c>
      <c r="F142" s="81">
        <f>E142-D142</f>
        <v>4.1666666666666741E-2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1630</v>
      </c>
      <c r="C143" s="80" t="s">
        <v>504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5.208333333333337E-2</v>
      </c>
    </row>
    <row r="144" spans="1:9">
      <c r="A144" s="102"/>
      <c r="B144" s="80" t="s">
        <v>1014</v>
      </c>
      <c r="C144" s="80" t="s">
        <v>513</v>
      </c>
      <c r="D144" s="81">
        <v>0.63888888888888895</v>
      </c>
      <c r="E144" s="81">
        <v>0.67013888888888884</v>
      </c>
      <c r="F144" s="81">
        <f>E144-D144</f>
        <v>3.1249999999999889E-2</v>
      </c>
      <c r="H144" s="78" t="s">
        <v>519</v>
      </c>
      <c r="I144" s="79">
        <f>SUM(I138:I143)</f>
        <v>0.39583333333333343</v>
      </c>
    </row>
    <row r="145" spans="1:9">
      <c r="A145" s="102"/>
      <c r="B145" s="80" t="s">
        <v>1631</v>
      </c>
      <c r="C145" s="80" t="s">
        <v>504</v>
      </c>
      <c r="D145" s="81">
        <v>0.67013888888888884</v>
      </c>
      <c r="E145" s="81">
        <v>0.70833333333333337</v>
      </c>
      <c r="F145" s="81">
        <f>E145-D145</f>
        <v>3.8194444444444531E-2</v>
      </c>
      <c r="I145" s="84"/>
    </row>
    <row r="146" spans="1:9">
      <c r="A146" s="102"/>
      <c r="B146" s="80" t="s">
        <v>1632</v>
      </c>
      <c r="C146" s="80" t="s">
        <v>504</v>
      </c>
      <c r="D146" s="81">
        <v>0.70833333333333337</v>
      </c>
      <c r="E146" s="81">
        <v>0.77083333333333337</v>
      </c>
      <c r="F146" s="81">
        <f>E146-D146</f>
        <v>6.25E-2</v>
      </c>
      <c r="I146" s="84"/>
    </row>
    <row r="147" spans="1:9">
      <c r="A147" s="102"/>
      <c r="B147" s="80" t="s">
        <v>1633</v>
      </c>
      <c r="C147" s="80" t="s">
        <v>504</v>
      </c>
      <c r="D147" s="81">
        <v>0.77083333333333337</v>
      </c>
      <c r="E147" s="81">
        <v>0.80208333333333337</v>
      </c>
      <c r="F147" s="81">
        <f>E147-D147</f>
        <v>3.125E-2</v>
      </c>
    </row>
    <row r="148" spans="1:9">
      <c r="A148" s="102"/>
      <c r="B148" s="80" t="s">
        <v>1634</v>
      </c>
      <c r="C148" s="80" t="s">
        <v>504</v>
      </c>
      <c r="D148" s="81">
        <v>0.80208333333333337</v>
      </c>
      <c r="E148" s="81">
        <v>0.82291666666666663</v>
      </c>
      <c r="F148" s="81">
        <f>E148-D148</f>
        <v>2.0833333333333259E-2</v>
      </c>
    </row>
    <row r="149" spans="1:9">
      <c r="A149" s="102"/>
      <c r="B149" s="80" t="s">
        <v>1635</v>
      </c>
      <c r="C149" s="80" t="s">
        <v>504</v>
      </c>
      <c r="D149" s="81">
        <v>0.82291666666666663</v>
      </c>
      <c r="E149" s="81">
        <v>0.83333333333333337</v>
      </c>
      <c r="F149" s="81">
        <f>E149-D149</f>
        <v>1.0416666666666741E-2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708</v>
      </c>
      <c r="B152" s="80"/>
      <c r="C152" s="80"/>
      <c r="D152" s="81"/>
      <c r="E152" s="81"/>
      <c r="F152" s="81">
        <f>E152-D152</f>
        <v>0</v>
      </c>
      <c r="H152" s="79" t="s">
        <v>505</v>
      </c>
      <c r="I152" s="79" t="s">
        <v>506</v>
      </c>
    </row>
    <row r="153" spans="1:9">
      <c r="A153" s="102"/>
      <c r="B153" s="80"/>
      <c r="C153" s="80"/>
      <c r="D153" s="81"/>
      <c r="E153" s="81"/>
      <c r="F153" s="81">
        <f>E153-D153</f>
        <v>0</v>
      </c>
      <c r="H153" s="83" t="s">
        <v>504</v>
      </c>
      <c r="I153" s="81">
        <f>SUMIFS(F152:F166, C152:C166,H153)</f>
        <v>0</v>
      </c>
    </row>
    <row r="154" spans="1:9">
      <c r="A154" s="102"/>
      <c r="B154" s="80"/>
      <c r="C154" s="80"/>
      <c r="D154" s="81"/>
      <c r="E154" s="81"/>
      <c r="F154" s="81">
        <f>E154-D154</f>
        <v>0</v>
      </c>
      <c r="H154" s="83" t="s">
        <v>508</v>
      </c>
      <c r="I154" s="81">
        <f>SUMIFS(F152:F166, C152:C166,H154)</f>
        <v>0</v>
      </c>
    </row>
    <row r="155" spans="1:9">
      <c r="A155" s="102"/>
      <c r="B155" s="80"/>
      <c r="C155" s="80"/>
      <c r="D155" s="81"/>
      <c r="E155" s="81"/>
      <c r="F155" s="81">
        <f>E155-D155</f>
        <v>0</v>
      </c>
      <c r="H155" s="83" t="s">
        <v>510</v>
      </c>
      <c r="I155" s="81">
        <f>SUMIFS(F152:F166, C152:C166,H155)</f>
        <v>0</v>
      </c>
    </row>
    <row r="156" spans="1:9">
      <c r="A156" s="102"/>
      <c r="B156" s="80"/>
      <c r="C156" s="80"/>
      <c r="D156" s="81"/>
      <c r="E156" s="81"/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2"/>
      <c r="B157" s="80"/>
      <c r="C157" s="80"/>
      <c r="D157" s="81"/>
      <c r="E157" s="81"/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/>
      <c r="D158" s="81"/>
      <c r="E158" s="81"/>
      <c r="F158" s="81">
        <f>E158-D158</f>
        <v>0</v>
      </c>
      <c r="H158" s="83" t="s">
        <v>516</v>
      </c>
      <c r="I158" s="81">
        <f>SUMIFS(F152:F166, C152:C166,H158)</f>
        <v>0</v>
      </c>
    </row>
    <row r="159" spans="1:9">
      <c r="A159" s="102"/>
      <c r="B159" s="80"/>
      <c r="C159" s="80"/>
      <c r="D159" s="81"/>
      <c r="E159" s="81"/>
      <c r="F159" s="81">
        <f>E159-D159</f>
        <v>0</v>
      </c>
      <c r="H159" s="78" t="s">
        <v>519</v>
      </c>
      <c r="I159" s="79">
        <f>SUM(I153:I158)</f>
        <v>0</v>
      </c>
    </row>
    <row r="160" spans="1:9">
      <c r="A160" s="102"/>
      <c r="B160" s="80"/>
      <c r="C160" s="80"/>
      <c r="D160" s="81"/>
      <c r="E160" s="81"/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2:A16"/>
    <mergeCell ref="A17:A31"/>
    <mergeCell ref="A32:A46"/>
    <mergeCell ref="A47:A61"/>
    <mergeCell ref="A62:A76"/>
    <mergeCell ref="A77:A91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C88C7CCA-FDFE-4B5B-B274-BDF9FA4D25F3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C515-F6C4-4921-9AD0-37FBE033B8E6}">
  <dimension ref="A1:Q166"/>
  <sheetViews>
    <sheetView workbookViewId="0">
      <selection activeCell="D2" sqref="D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1055</v>
      </c>
      <c r="C2" s="80" t="s">
        <v>508</v>
      </c>
      <c r="D2" s="81"/>
      <c r="E2" s="81"/>
      <c r="F2" s="81">
        <f t="shared" ref="F2:F65" si="0">E2-D2</f>
        <v>0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2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13</v>
      </c>
      <c r="B17" s="80"/>
      <c r="C17" s="80"/>
      <c r="D17" s="81"/>
      <c r="E17" s="81"/>
      <c r="F17" s="81">
        <f t="shared" si="0"/>
        <v>0</v>
      </c>
      <c r="H17" s="79" t="s">
        <v>505</v>
      </c>
      <c r="I17" s="79" t="s">
        <v>506</v>
      </c>
    </row>
    <row r="18" spans="1:9">
      <c r="A18" s="102"/>
      <c r="B18" s="80"/>
      <c r="C18" s="80"/>
      <c r="D18" s="81"/>
      <c r="E18" s="81"/>
      <c r="F18" s="81">
        <f t="shared" si="0"/>
        <v>0</v>
      </c>
      <c r="H18" s="83" t="s">
        <v>504</v>
      </c>
      <c r="I18" s="81">
        <f t="shared" ref="I18" si="1">SUMIFS(F17:F31, C17:C31,H18)</f>
        <v>0</v>
      </c>
    </row>
    <row r="19" spans="1:9">
      <c r="A19" s="102"/>
      <c r="B19" s="80"/>
      <c r="C19" s="80"/>
      <c r="D19" s="81"/>
      <c r="E19" s="81"/>
      <c r="F19" s="81">
        <f t="shared" si="0"/>
        <v>0</v>
      </c>
      <c r="H19" s="83" t="s">
        <v>508</v>
      </c>
      <c r="I19" s="81">
        <f t="shared" ref="I19" si="2">SUMIFS(F17:F31, C17:C31,H19)</f>
        <v>0</v>
      </c>
    </row>
    <row r="20" spans="1:9">
      <c r="A20" s="102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</v>
      </c>
    </row>
    <row r="25" spans="1:9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2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2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2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2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2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1534</v>
      </c>
      <c r="B47" s="80"/>
      <c r="C47" s="80"/>
      <c r="D47" s="81"/>
      <c r="E47" s="81"/>
      <c r="F47" s="81">
        <f t="shared" si="0"/>
        <v>0</v>
      </c>
      <c r="H47" s="79" t="s">
        <v>505</v>
      </c>
      <c r="I47" s="79" t="s">
        <v>506</v>
      </c>
    </row>
    <row r="48" spans="1:9">
      <c r="A48" s="102"/>
      <c r="B48" s="80"/>
      <c r="C48" s="80"/>
      <c r="D48" s="81"/>
      <c r="E48" s="81"/>
      <c r="F48" s="81">
        <f t="shared" si="0"/>
        <v>0</v>
      </c>
      <c r="H48" s="83" t="s">
        <v>504</v>
      </c>
      <c r="I48" s="81">
        <f t="shared" ref="I48" si="15">SUMIFS(F47:F61, C47:C61,H48)</f>
        <v>0</v>
      </c>
    </row>
    <row r="49" spans="1:9">
      <c r="A49" s="102"/>
      <c r="B49" s="80"/>
      <c r="C49" s="80"/>
      <c r="D49" s="81"/>
      <c r="E49" s="81"/>
      <c r="F49" s="81">
        <f t="shared" si="0"/>
        <v>0</v>
      </c>
      <c r="H49" s="83" t="s">
        <v>508</v>
      </c>
      <c r="I49" s="81">
        <f t="shared" ref="I49" si="16">SUMIFS(F47:F61, C47:C61,H49)</f>
        <v>0</v>
      </c>
    </row>
    <row r="50" spans="1:9">
      <c r="A50" s="102"/>
      <c r="B50" s="80"/>
      <c r="C50" s="80"/>
      <c r="D50" s="81"/>
      <c r="E50" s="81"/>
      <c r="F50" s="81">
        <f t="shared" si="0"/>
        <v>0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0</v>
      </c>
    </row>
    <row r="54" spans="1:9">
      <c r="A54" s="102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</v>
      </c>
    </row>
    <row r="55" spans="1:9">
      <c r="A55" s="102"/>
      <c r="B55" s="80"/>
      <c r="C55" s="80"/>
      <c r="D55" s="81"/>
      <c r="E55" s="81"/>
      <c r="F55" s="81">
        <f t="shared" si="0"/>
        <v>0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2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2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2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2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2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19</v>
      </c>
      <c r="B77" s="80"/>
      <c r="C77" s="80"/>
      <c r="D77" s="81"/>
      <c r="E77" s="81"/>
      <c r="F77" s="81">
        <f t="shared" si="25"/>
        <v>0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02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0</v>
      </c>
    </row>
    <row r="80" spans="1:9">
      <c r="A80" s="102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02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</v>
      </c>
    </row>
    <row r="85" spans="1:9">
      <c r="A85" s="102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2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2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2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2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02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02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02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02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1550</v>
      </c>
      <c r="B122" s="80"/>
      <c r="C122" s="80"/>
      <c r="D122" s="81"/>
      <c r="E122" s="81"/>
      <c r="F122" s="81">
        <f t="shared" si="25"/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</v>
      </c>
    </row>
    <row r="130" spans="1:9">
      <c r="A130" s="102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23</v>
      </c>
      <c r="B137" s="80" t="s">
        <v>528</v>
      </c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2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2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2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2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2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2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6684BC4F-D333-4D12-97B8-CE743BF4136C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2022-07-07T04:12:36Z</dcterms:modified>
  <cp:category/>
  <cp:contentStatus/>
</cp:coreProperties>
</file>