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C69437E0-EF2B-4C32-BC1E-BA9840056302}" xr6:coauthVersionLast="47" xr6:coauthVersionMax="47" xr10:uidLastSave="{00000000-0000-0000-0000-000000000000}"/>
  <bookViews>
    <workbookView xWindow="-108" yWindow="-108" windowWidth="23256" windowHeight="12456" firstSheet="53" activeTab="53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07-07-22" sheetId="100" r:id="rId54"/>
    <sheet name="empty copy" sheetId="98" r:id="rId5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100" l="1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1" i="100"/>
  <c r="F150" i="100"/>
  <c r="F149" i="100"/>
  <c r="F148" i="100"/>
  <c r="F147" i="100"/>
  <c r="F146" i="100"/>
  <c r="F145" i="100"/>
  <c r="F144" i="100"/>
  <c r="F143" i="100"/>
  <c r="I142" i="100"/>
  <c r="F142" i="100"/>
  <c r="F141" i="100"/>
  <c r="F140" i="100"/>
  <c r="I139" i="100"/>
  <c r="F139" i="100"/>
  <c r="I143" i="100" s="1"/>
  <c r="F138" i="100"/>
  <c r="I141" i="100" s="1"/>
  <c r="F137" i="100"/>
  <c r="F136" i="100"/>
  <c r="F135" i="100"/>
  <c r="F134" i="100"/>
  <c r="F133" i="100"/>
  <c r="F132" i="100"/>
  <c r="F131" i="100"/>
  <c r="F130" i="100"/>
  <c r="F129" i="100"/>
  <c r="F128" i="100"/>
  <c r="I127" i="100"/>
  <c r="F127" i="100"/>
  <c r="F126" i="100"/>
  <c r="F125" i="100"/>
  <c r="I128" i="100" s="1"/>
  <c r="I124" i="100"/>
  <c r="F124" i="100"/>
  <c r="I126" i="100" s="1"/>
  <c r="F123" i="100"/>
  <c r="I125" i="100" s="1"/>
  <c r="F122" i="100"/>
  <c r="I123" i="100" s="1"/>
  <c r="I129" i="100" s="1"/>
  <c r="F121" i="100"/>
  <c r="F120" i="100"/>
  <c r="F119" i="100"/>
  <c r="F118" i="100"/>
  <c r="F117" i="100"/>
  <c r="F116" i="100"/>
  <c r="F115" i="100"/>
  <c r="F114" i="100"/>
  <c r="F113" i="100"/>
  <c r="I112" i="100"/>
  <c r="F112" i="100"/>
  <c r="F111" i="100"/>
  <c r="I110" i="100"/>
  <c r="F110" i="100"/>
  <c r="I109" i="100"/>
  <c r="F109" i="100"/>
  <c r="I111" i="100" s="1"/>
  <c r="F108" i="100"/>
  <c r="F107" i="100"/>
  <c r="I108" i="100" s="1"/>
  <c r="F106" i="100"/>
  <c r="F105" i="100"/>
  <c r="F104" i="100"/>
  <c r="F103" i="100"/>
  <c r="F102" i="100"/>
  <c r="F101" i="100"/>
  <c r="F100" i="100"/>
  <c r="F99" i="100"/>
  <c r="I98" i="100"/>
  <c r="F98" i="100"/>
  <c r="I97" i="100"/>
  <c r="F97" i="100"/>
  <c r="I96" i="100"/>
  <c r="F96" i="100"/>
  <c r="I95" i="100"/>
  <c r="F95" i="100"/>
  <c r="I94" i="100"/>
  <c r="F94" i="100"/>
  <c r="I93" i="100"/>
  <c r="I99" i="100" s="1"/>
  <c r="F93" i="100"/>
  <c r="F92" i="100"/>
  <c r="F91" i="100"/>
  <c r="F90" i="100"/>
  <c r="F89" i="100"/>
  <c r="F88" i="100"/>
  <c r="F87" i="100"/>
  <c r="F86" i="100"/>
  <c r="F85" i="100"/>
  <c r="F84" i="100"/>
  <c r="F83" i="100"/>
  <c r="I82" i="100"/>
  <c r="F82" i="100"/>
  <c r="F81" i="100"/>
  <c r="I80" i="100"/>
  <c r="F80" i="100"/>
  <c r="F79" i="100"/>
  <c r="I81" i="100" s="1"/>
  <c r="F78" i="100"/>
  <c r="I78" i="100" s="1"/>
  <c r="F77" i="100"/>
  <c r="I79" i="100" s="1"/>
  <c r="F76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F65" i="100"/>
  <c r="I64" i="100"/>
  <c r="F64" i="100"/>
  <c r="I63" i="100"/>
  <c r="F63" i="100"/>
  <c r="F62" i="100"/>
  <c r="I65" i="100" s="1"/>
  <c r="F61" i="100"/>
  <c r="F60" i="100"/>
  <c r="F59" i="100"/>
  <c r="F58" i="100"/>
  <c r="F57" i="100"/>
  <c r="F56" i="100"/>
  <c r="F55" i="100"/>
  <c r="F54" i="100"/>
  <c r="F53" i="100"/>
  <c r="I52" i="100"/>
  <c r="F52" i="100"/>
  <c r="F51" i="100"/>
  <c r="I50" i="100"/>
  <c r="F50" i="100"/>
  <c r="I53" i="100" s="1"/>
  <c r="F49" i="100"/>
  <c r="I51" i="100" s="1"/>
  <c r="F48" i="100"/>
  <c r="I48" i="100" s="1"/>
  <c r="F47" i="100"/>
  <c r="I49" i="100" s="1"/>
  <c r="F46" i="100"/>
  <c r="F45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I35" i="100"/>
  <c r="F35" i="100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F23" i="100"/>
  <c r="I22" i="100"/>
  <c r="F22" i="100"/>
  <c r="F21" i="100"/>
  <c r="F20" i="100"/>
  <c r="I23" i="100" s="1"/>
  <c r="F19" i="100"/>
  <c r="I21" i="100" s="1"/>
  <c r="I18" i="100"/>
  <c r="F18" i="100"/>
  <c r="I20" i="100" s="1"/>
  <c r="F17" i="100"/>
  <c r="I19" i="100" s="1"/>
  <c r="F16" i="100"/>
  <c r="F15" i="100"/>
  <c r="F14" i="100"/>
  <c r="F13" i="100"/>
  <c r="F12" i="100"/>
  <c r="F11" i="100"/>
  <c r="F10" i="100"/>
  <c r="F9" i="100"/>
  <c r="F8" i="100"/>
  <c r="I7" i="100"/>
  <c r="F7" i="100"/>
  <c r="F6" i="100"/>
  <c r="F5" i="100"/>
  <c r="I8" i="100" s="1"/>
  <c r="F4" i="100"/>
  <c r="I6" i="100" s="1"/>
  <c r="F3" i="100"/>
  <c r="F2" i="100"/>
  <c r="I4" i="100" s="1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F81" i="99"/>
  <c r="I80" i="99"/>
  <c r="F80" i="99"/>
  <c r="I83" i="99" s="1"/>
  <c r="F79" i="99"/>
  <c r="I81" i="99" s="1"/>
  <c r="F78" i="99"/>
  <c r="I78" i="99" s="1"/>
  <c r="F77" i="99"/>
  <c r="I79" i="99" s="1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13" i="100" l="1"/>
  <c r="I114" i="100" s="1"/>
  <c r="I83" i="100"/>
  <c r="I140" i="100"/>
  <c r="I138" i="100"/>
  <c r="I84" i="99"/>
  <c r="I5" i="100"/>
  <c r="I3" i="100"/>
  <c r="I9" i="100"/>
  <c r="I24" i="100"/>
  <c r="I54" i="100"/>
  <c r="I69" i="100"/>
  <c r="I84" i="100"/>
  <c r="I144" i="100"/>
  <c r="I69" i="99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<sst xmlns="http://schemas.openxmlformats.org/spreadsheetml/2006/main" count="12064" uniqueCount="1678">
  <si>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</si>
  <si>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</si>
  <si>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</si>
  <si>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</si>
  <si>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</si>
  <si>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</si>
  <si>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</si>
  <si>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</si>
  <si>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</si>
  <si>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</si>
  <si>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</si>
  <si>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</si>
  <si>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</si>
  <si>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</si>
  <si>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</si>
  <si>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</si>
  <si>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</si>
  <si>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</si>
  <si>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</si>
  <si>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</si>
  <si>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</si>
  <si>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</si>
  <si>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</si>
  <si>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</si>
  <si>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</si>
  <si>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</si>
  <si>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</si>
  <si>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</si>
  <si>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</si>
  <si>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</si>
  <si>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</si>
  <si>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</si>
  <si>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</si>
  <si>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</si>
  <si>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</si>
  <si>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</si>
  <si>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</si>
  <si>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</si>
  <si>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</si>
  <si>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</si>
  <si>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</si>
  <si>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</si>
  <si>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</si>
  <si>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</si>
  <si>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</si>
  <si>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</si>
  <si>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</si>
  <si>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</si>
  <si>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</si>
  <si>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</si>
  <si>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</si>
  <si>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</si>
  <si>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</si>
  <si>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</si>
  <si>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</si>
  <si>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</si>
  <si>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</si>
  <si>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</si>
  <si>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</si>
  <si>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</si>
  <si>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</si>
  <si>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</si>
  <si>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</si>
  <si>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</si>
  <si>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</si>
  <si>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</si>
  <si>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</si>
  <si>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</si>
  <si>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</si>
  <si>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</si>
  <si>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</si>
  <si>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</si>
  <si>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</si>
  <si>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</si>
  <si>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</si>
  <si>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</si>
  <si>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</si>
  <si>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</si>
  <si>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</si>
  <si>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</si>
  <si>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</si>
  <si>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</si>
  <si>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</si>
  <si>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</si>
  <si>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</si>
  <si>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</si>
  <si>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</si>
  <si>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</si>
  <si>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</si>
  <si>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</si>
  <si>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</si>
  <si>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</si>
  <si>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</si>
  <si>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</si>
  <si>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</si>
  <si>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</si>
  <si>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</si>
  <si>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</si>
  <si>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</si>
  <si>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</si>
  <si>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</si>
  <si>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</si>
  <si>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</si>
  <si>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</si>
  <si>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</si>
  <si>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</si>
  <si>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</si>
  <si>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</si>
  <si>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</si>
  <si>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</si>
  <si>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</si>
  <si>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</si>
  <si>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</si>
  <si>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</si>
  <si>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</si>
  <si>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</si>
  <si>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</si>
  <si>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</si>
  <si>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</si>
  <si>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</si>
  <si>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</si>
  <si>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</si>
  <si>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</si>
  <si>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</si>
  <si>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</si>
  <si>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</si>
  <si>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</si>
  <si>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</si>
  <si>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</si>
  <si>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</si>
  <si>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</si>
  <si>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</si>
  <si>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</si>
  <si>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</si>
  <si>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</si>
  <si>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</si>
  <si>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</si>
  <si>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</si>
  <si>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</si>
  <si>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</si>
  <si>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</si>
  <si>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</si>
  <si>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</si>
  <si>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</si>
  <si>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</si>
  <si>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</si>
  <si>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</si>
  <si>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</si>
  <si>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</si>
  <si>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</si>
  <si>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</si>
  <si>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</si>
  <si>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</si>
  <si>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</si>
  <si>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</si>
  <si>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</si>
  <si>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</si>
  <si>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</si>
  <si>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</si>
  <si>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</si>
  <si>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</si>
  <si>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</si>
  <si>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</si>
  <si>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</si>
  <si>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</si>
  <si>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</si>
  <si>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</si>
  <si>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</si>
  <si>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</si>
  <si>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</si>
  <si>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</si>
  <si>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</si>
  <si>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</si>
  <si>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</si>
  <si>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</si>
  <si>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</si>
  <si>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</si>
  <si>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</si>
  <si>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</si>
  <si>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</si>
  <si>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</si>
  <si>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</si>
  <si>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</si>
  <si>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</si>
  <si>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</si>
  <si>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</si>
  <si>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</si>
  <si>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</si>
  <si>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</si>
  <si>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</si>
  <si>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</si>
  <si>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</si>
  <si>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</si>
  <si>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</si>
  <si>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</si>
  <si>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</si>
  <si>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</si>
  <si>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</si>
  <si>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</si>
  <si>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</si>
  <si>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</si>
  <si>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</si>
  <si>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</si>
  <si>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</si>
  <si>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</si>
  <si>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</si>
  <si>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</si>
  <si>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</si>
  <si>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</si>
  <si>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</si>
  <si>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</si>
  <si>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</si>
  <si>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</si>
  <si>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</si>
  <si>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</si>
  <si>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</si>
  <si>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</si>
  <si>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</si>
  <si>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</si>
  <si>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</si>
  <si>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</si>
  <si>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</si>
  <si>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</si>
  <si>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</si>
  <si>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</si>
  <si>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</si>
  <si>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</si>
  <si>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</si>
  <si>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</si>
  <si>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</si>
  <si>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</si>
  <si>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</si>
  <si>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</si>
  <si>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</si>
  <si>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</si>
  <si>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</si>
  <si>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</si>
  <si>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</si>
  <si>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</si>
  <si>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</si>
  <si>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</si>
  <si>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</si>
  <si>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</si>
  <si>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</si>
  <si>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</si>
  <si>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</si>
  <si>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</si>
  <si>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</si>
  <si>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</si>
  <si>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</si>
  <si>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</si>
  <si>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</si>
  <si>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</si>
  <si>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</si>
  <si>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</si>
  <si>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</si>
  <si>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</si>
  <si>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</si>
  <si>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</si>
  <si>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</si>
  <si>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</si>
  <si>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</si>
  <si>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</si>
  <si>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</si>
  <si>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</si>
  <si>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</si>
  <si>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</si>
  <si>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</si>
  <si>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</si>
  <si>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</si>
  <si>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</si>
  <si>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</si>
  <si>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</si>
  <si>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</si>
  <si>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</si>
  <si>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</si>
  <si>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</si>
  <si>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</si>
  <si>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</si>
  <si>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</si>
  <si>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</si>
  <si>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</si>
  <si>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</si>
  <si>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</si>
  <si>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</si>
  <si>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</si>
  <si>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</si>
  <si>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</si>
  <si>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</si>
  <si>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</si>
  <si>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</si>
  <si>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</si>
  <si>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</si>
  <si>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</si>
  <si>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</si>
  <si>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</si>
  <si>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</si>
  <si>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</si>
  <si>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</si>
  <si>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</si>
  <si>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</si>
  <si>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</si>
  <si>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</si>
  <si>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</si>
  <si>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</si>
  <si>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</si>
  <si>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</si>
  <si>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</si>
  <si>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</si>
  <si>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</si>
  <si>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</si>
  <si>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</si>
  <si>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</si>
  <si>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</si>
  <si>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</si>
  <si>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</si>
  <si>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</si>
  <si>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</si>
  <si>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</si>
  <si>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</si>
  <si>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</si>
  <si>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</si>
  <si>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</si>
  <si>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</si>
  <si>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</si>
  <si>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</si>
  <si>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</si>
  <si>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</si>
  <si>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</si>
  <si>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</si>
  <si>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</si>
  <si>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</si>
  <si>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</si>
  <si>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</si>
  <si>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</si>
  <si>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</si>
  <si>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</si>
  <si>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</si>
  <si>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</si>
  <si>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</si>
  <si>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</si>
  <si>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</si>
  <si>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</si>
  <si>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</si>
  <si>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</si>
  <si>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</si>
  <si>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</si>
  <si>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</si>
  <si>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</si>
  <si>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</si>
  <si>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</si>
  <si>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</si>
  <si>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</si>
  <si>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</si>
  <si>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</si>
  <si>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</si>
  <si>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</si>
  <si>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</si>
  <si>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</si>
  <si>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</si>
  <si>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</si>
  <si>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</si>
  <si>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</si>
  <si>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</si>
  <si>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</si>
  <si>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</si>
  <si>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</si>
  <si>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</si>
  <si>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</si>
  <si>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</si>
  <si>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</si>
  <si>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</si>
  <si>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</si>
  <si>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</si>
  <si>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</si>
  <si>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</si>
  <si>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</si>
  <si>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</si>
  <si>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</si>
  <si>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</si>
  <si>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</si>
  <si>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</si>
  <si>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</si>
  <si>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</si>
  <si>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</si>
  <si>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</si>
  <si>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</si>
  <si>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</si>
  <si>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</si>
  <si>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</si>
  <si>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</si>
  <si>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</si>
  <si>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</si>
  <si>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</si>
  <si>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</si>
  <si>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</si>
  <si>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</si>
  <si>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</si>
  <si>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</si>
  <si>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</si>
  <si>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</si>
  <si>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</si>
  <si>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</si>
  <si>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</si>
  <si>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</si>
  <si>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</si>
  <si>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</si>
  <si>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</si>
  <si>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</si>
  <si>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</si>
  <si>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</si>
  <si>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</si>
  <si>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</si>
  <si>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</si>
  <si>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</si>
  <si>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</si>
  <si>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</si>
  <si>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</si>
  <si>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</si>
  <si>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</si>
  <si>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</si>
  <si>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</si>
  <si>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</si>
  <si>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</si>
  <si>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</si>
  <si>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</si>
  <si>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</si>
  <si>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</si>
  <si>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</si>
  <si>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</si>
  <si>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</si>
  <si>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</si>
  <si>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</si>
  <si>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</si>
  <si>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</si>
  <si>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</si>
  <si>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</si>
  <si>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</si>
  <si>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</si>
  <si>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</si>
  <si>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</si>
  <si>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</si>
  <si>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</si>
  <si>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</si>
  <si>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</si>
  <si>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</si>
  <si>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</si>
  <si>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</si>
  <si>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</si>
  <si>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</si>
  <si>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</si>
  <si>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</si>
  <si>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</si>
  <si>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</si>
  <si>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</si>
  <si>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</si>
  <si>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</si>
  <si>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</si>
  <si>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</si>
  <si>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</si>
  <si>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</si>
  <si>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</si>
  <si>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</si>
  <si>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</si>
  <si>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</si>
  <si>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</si>
  <si>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</si>
  <si>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</si>
  <si>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</si>
  <si>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</si>
  <si>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</si>
  <si>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</si>
  <si>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</si>
  <si>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</si>
  <si>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</si>
  <si>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</si>
  <si>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</si>
  <si>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</si>
  <si>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</si>
  <si>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</si>
  <si>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</si>
  <si>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</si>
  <si>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</si>
  <si>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</si>
  <si>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</si>
  <si>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</si>
  <si>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</si>
  <si>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</si>
  <si>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</si>
  <si>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</si>
  <si>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</si>
  <si>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</si>
  <si>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</si>
  <si>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</si>
  <si>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</si>
  <si>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</si>
  <si>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</si>
  <si>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</si>
  <si>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</si>
  <si>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</si>
  <si>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</si>
  <si>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</si>
  <si>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</si>
  <si>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</si>
  <si>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</si>
  <si>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</si>
  <si>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</si>
  <si>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</si>
  <si>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</si>
  <si>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</si>
  <si>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</si>
  <si>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</si>
  <si>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</si>
  <si>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</si>
  <si>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</si>
  <si>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</si>
  <si>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</si>
  <si>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</si>
  <si>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</si>
  <si>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</si>
  <si>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</si>
  <si>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</si>
  <si>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</si>
  <si>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</si>
  <si>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</si>
  <si>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</si>
  <si>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</si>
  <si>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</si>
  <si>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</si>
  <si>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</si>
  <si>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</si>
  <si>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</si>
  <si>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</si>
  <si>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</si>
  <si>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</si>
  <si>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</si>
  <si>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</si>
  <si>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</si>
  <si>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</si>
  <si>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</si>
  <si>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</si>
  <si>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</si>
  <si>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</si>
  <si>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</si>
  <si>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</si>
  <si>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</si>
  <si>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</si>
  <si>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</si>
  <si>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</si>
  <si>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</si>
  <si>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</si>
  <si>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</si>
  <si>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</si>
  <si>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</si>
  <si>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</si>
  <si>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</si>
  <si>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</si>
  <si>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</si>
  <si>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</si>
  <si>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</si>
  <si>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</si>
  <si>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</si>
  <si>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</si>
  <si>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</si>
  <si>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</si>
  <si>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</si>
  <si>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</si>
  <si>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</si>
  <si>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</si>
  <si>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</si>
  <si>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</si>
  <si>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</si>
  <si>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</si>
  <si>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</si>
  <si>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</si>
  <si>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</si>
  <si>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</si>
  <si>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</si>
  <si>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</si>
  <si>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</si>
  <si>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</si>
  <si>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</si>
  <si>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</si>
  <si>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</si>
  <si>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</si>
  <si>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</si>
  <si>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</si>
  <si>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</si>
  <si>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</si>
  <si>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</si>
  <si>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</si>
  <si>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</si>
  <si>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</si>
  <si>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</si>
  <si>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</si>
  <si>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</si>
  <si>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</si>
  <si>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</si>
  <si>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</si>
  <si>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</si>
  <si>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</si>
  <si>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</si>
  <si>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</si>
  <si>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</si>
  <si>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</si>
  <si>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</si>
  <si>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</si>
  <si>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</si>
  <si>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</si>
  <si>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</si>
  <si>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</si>
  <si>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</si>
  <si>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</si>
  <si>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</si>
  <si>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</si>
  <si>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</si>
  <si>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</si>
  <si>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</si>
  <si>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</si>
  <si>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</si>
  <si>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</si>
  <si>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</si>
  <si>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</si>
  <si>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</si>
  <si>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</si>
  <si>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</si>
  <si>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</si>
  <si>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</si>
  <si>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</si>
  <si>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</si>
  <si>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</si>
  <si>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</si>
  <si>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</si>
  <si>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</si>
  <si>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</si>
  <si>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</si>
  <si>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</si>
  <si>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</si>
  <si>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</si>
  <si>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</si>
  <si>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</si>
  <si>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</si>
  <si>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</si>
  <si>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</si>
  <si>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</si>
  <si>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</si>
  <si>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</si>
  <si>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</si>
  <si>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</si>
  <si>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</si>
  <si>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</si>
  <si>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</si>
  <si>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</si>
  <si>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</si>
  <si>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</si>
  <si>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</si>
  <si>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</si>
  <si>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</si>
  <si>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</si>
  <si>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</si>
  <si>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</si>
  <si>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</si>
  <si>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</si>
  <si>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</si>
  <si>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</si>
  <si>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</si>
  <si>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</si>
  <si>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</si>
  <si>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</si>
  <si>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</si>
  <si>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</si>
  <si>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</si>
  <si>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</si>
  <si>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</si>
  <si>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</si>
  <si>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</si>
  <si>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</si>
  <si>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</si>
  <si>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</si>
  <si>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</si>
  <si>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</si>
  <si>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</si>
  <si>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</si>
  <si>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</si>
  <si>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</si>
  <si>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</si>
  <si>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</si>
  <si>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</si>
  <si>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</si>
  <si>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</si>
  <si>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</si>
  <si>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</si>
  <si>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</si>
  <si>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</si>
  <si>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</si>
  <si>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</si>
  <si>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</si>
  <si>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</si>
  <si>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</si>
  <si>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</si>
  <si>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</si>
  <si>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</si>
  <si>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</si>
  <si>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</si>
  <si>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</si>
  <si>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</si>
  <si>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</si>
  <si>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</si>
  <si>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</si>
  <si>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</si>
  <si>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</si>
  <si>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</si>
  <si>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</si>
  <si>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</si>
  <si>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</si>
  <si>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</si>
  <si>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</si>
  <si>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</si>
  <si>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</si>
  <si>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</si>
  <si>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</si>
  <si>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</si>
  <si>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</si>
  <si>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</si>
  <si>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</si>
  <si>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</si>
  <si>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</si>
  <si>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</si>
  <si>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</si>
  <si>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</si>
  <si>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</si>
  <si>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</si>
  <si>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</si>
  <si>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</si>
  <si>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</si>
  <si>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</si>
  <si>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</si>
  <si>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</si>
  <si>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</si>
  <si>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</si>
  <si>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</si>
  <si>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</si>
  <si>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</si>
  <si>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</si>
  <si>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</si>
  <si>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</si>
  <si>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</si>
  <si>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</si>
  <si>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</si>
  <si>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</si>
  <si>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</si>
  <si>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</si>
  <si>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</si>
  <si>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</si>
  <si>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</si>
  <si>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</si>
  <si>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</si>
  <si>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</si>
  <si>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</si>
  <si>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</si>
  <si>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</si>
  <si>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</si>
  <si>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</si>
  <si>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</si>
  <si>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</si>
  <si>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</si>
  <si>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</si>
  <si>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</si>
  <si>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</si>
  <si>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</si>
  <si>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</si>
  <si>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</si>
  <si>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</si>
  <si>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</si>
  <si>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</si>
  <si>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</si>
  <si>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</si>
  <si>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</si>
  <si>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</si>
  <si>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</si>
  <si>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</si>
  <si>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</si>
  <si>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</si>
  <si>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</si>
  <si>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</si>
  <si>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</si>
  <si>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</si>
  <si>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</si>
  <si>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</si>
  <si>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</si>
  <si>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</si>
  <si>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</si>
  <si>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</si>
  <si>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</si>
  <si>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</si>
  <si>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</si>
  <si>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</si>
  <si>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</si>
  <si>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</si>
  <si>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</si>
  <si>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</si>
  <si>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</si>
  <si>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</si>
  <si>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</si>
  <si>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</si>
  <si>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</si>
  <si>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</si>
  <si>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</si>
  <si>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</si>
  <si>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</si>
  <si>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</si>
  <si>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</si>
  <si>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</si>
  <si>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</si>
  <si>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</si>
  <si>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</si>
  <si>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</si>
  <si>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</si>
  <si>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</si>
  <si>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</si>
  <si>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</si>
  <si>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</si>
  <si>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</si>
  <si>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</si>
  <si>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</si>
  <si>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</si>
  <si>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</si>
  <si>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</si>
  <si>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</si>
  <si>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</si>
  <si>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</si>
  <si>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</si>
  <si>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</si>
  <si>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</si>
  <si>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</si>
  <si>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</si>
  <si>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</si>
  <si>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</si>
  <si>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</si>
  <si>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</si>
  <si>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</si>
  <si>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</si>
  <si>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</si>
  <si>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</si>
  <si>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</si>
  <si>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</si>
  <si>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</si>
  <si>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</si>
  <si>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</si>
  <si>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</si>
  <si>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</si>
  <si>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</si>
  <si>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</si>
  <si>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</si>
  <si>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</si>
  <si>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</si>
  <si>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</si>
  <si>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</si>
  <si>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</si>
  <si>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</si>
  <si>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</si>
  <si>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</si>
  <si>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</si>
  <si>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</si>
  <si>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</si>
  <si>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</si>
  <si>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</si>
  <si>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</si>
  <si>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</si>
  <si>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</si>
  <si>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</si>
  <si>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</si>
  <si>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</si>
  <si>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</si>
  <si>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</si>
  <si>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</si>
  <si>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</si>
  <si>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</si>
  <si>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</si>
  <si>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</si>
  <si>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</si>
  <si>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</si>
  <si>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</si>
  <si>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</si>
  <si>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</si>
  <si>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</si>
  <si>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</si>
  <si>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</si>
  <si>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</si>
  <si>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</si>
  <si>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</si>
  <si>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</si>
  <si>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</si>
  <si>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</si>
  <si>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</si>
  <si>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</si>
  <si>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</si>
  <si>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</si>
  <si>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</si>
  <si>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</si>
  <si>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</si>
  <si>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</si>
  <si>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</si>
  <si>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</si>
  <si>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</si>
  <si>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</si>
  <si>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</si>
  <si>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</si>
  <si>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</si>
  <si>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</si>
  <si>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</si>
  <si>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</si>
  <si>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</si>
  <si>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</si>
  <si>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</si>
  <si>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</si>
  <si>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</si>
  <si>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</si>
  <si>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</si>
  <si>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</si>
  <si>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</si>
  <si>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</si>
  <si>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</si>
  <si>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</si>
  <si>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</si>
  <si>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</si>
  <si>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</si>
  <si>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</si>
  <si>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</si>
  <si>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</si>
  <si>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</si>
  <si>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</si>
  <si>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</si>
  <si>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</si>
  <si>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</si>
  <si>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</si>
  <si>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</si>
  <si>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</si>
  <si>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</si>
  <si>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</si>
  <si>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</si>
  <si>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</si>
  <si>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</si>
  <si>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</si>
  <si>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</si>
  <si>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</si>
  <si>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</si>
  <si>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</si>
  <si>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</si>
  <si>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</si>
  <si>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</si>
  <si>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</si>
  <si>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</si>
  <si>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</si>
  <si>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</si>
  <si>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</si>
  <si>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</si>
  <si>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</si>
  <si>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</si>
  <si>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</si>
  <si>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</si>
  <si>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</si>
  <si>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</si>
  <si>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</si>
  <si>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</si>
  <si>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</si>
  <si>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</si>
  <si>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</si>
  <si>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</si>
  <si>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</si>
  <si>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</si>
  <si>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</si>
  <si>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</si>
  <si>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</si>
  <si>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</si>
  <si>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</si>
  <si>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</si>
  <si>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</si>
  <si>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</si>
  <si>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</si>
  <si>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</si>
  <si>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</si>
  <si>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</si>
  <si>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</si>
  <si>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</si>
  <si>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</si>
  <si>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</si>
  <si>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</si>
  <si>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</si>
  <si>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</si>
  <si>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</si>
  <si>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</si>
  <si>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</si>
  <si>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</si>
  <si>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</si>
  <si>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</si>
  <si>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</si>
  <si>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</si>
  <si>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</si>
  <si>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</si>
  <si>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</si>
  <si>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</si>
  <si>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</si>
  <si>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</si>
  <si>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</si>
  <si>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</si>
  <si>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</si>
  <si>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</si>
  <si>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</si>
  <si>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</si>
  <si>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</si>
  <si>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</si>
  <si>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</si>
  <si>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</si>
  <si>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</si>
  <si>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</si>
  <si>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</si>
  <si>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</si>
  <si>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</si>
  <si>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</si>
  <si>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</si>
  <si>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</si>
  <si>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</si>
  <si>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</si>
  <si>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</si>
  <si>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</si>
  <si>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</si>
  <si>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</si>
  <si>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</si>
  <si>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</si>
  <si>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</si>
  <si>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</si>
  <si>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</si>
  <si>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</si>
  <si>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</si>
  <si>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</si>
  <si>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</si>
  <si>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</si>
  <si>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</si>
  <si>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</si>
  <si>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</si>
  <si>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</si>
  <si>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</si>
  <si>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</si>
  <si>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</si>
  <si>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</si>
  <si>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</si>
  <si>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</si>
  <si>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</si>
  <si>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</si>
  <si>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</si>
  <si>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</si>
  <si>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</si>
  <si>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</si>
  <si>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</si>
  <si>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</si>
  <si>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</si>
  <si>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</si>
  <si>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</si>
  <si>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</si>
  <si>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</si>
  <si>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</si>
  <si>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</si>
  <si>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</si>
  <si>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</si>
  <si>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</si>
  <si>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</si>
  <si>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</si>
  <si>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</si>
  <si>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</si>
  <si>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</si>
  <si>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</si>
  <si>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</si>
  <si>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</si>
  <si>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</si>
  <si>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</si>
  <si>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</si>
  <si>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</si>
  <si>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</si>
  <si>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</si>
  <si>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</si>
  <si>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</si>
  <si>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</si>
  <si>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</si>
  <si>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</si>
  <si>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</si>
  <si>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</si>
  <si>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</si>
  <si>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</si>
  <si>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</si>
  <si>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</si>
  <si>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</si>
  <si>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</si>
  <si>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</si>
  <si>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</si>
  <si>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</si>
  <si>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</si>
  <si>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</si>
  <si>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</si>
  <si>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</si>
  <si>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</si>
  <si>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</si>
  <si>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</si>
  <si>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</si>
  <si>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</si>
  <si>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</si>
  <si>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</si>
  <si>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</si>
  <si>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</si>
  <si>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</si>
  <si>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</si>
  <si>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</si>
  <si>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</si>
  <si>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</si>
  <si>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</si>
  <si>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</si>
  <si>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</si>
  <si>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</si>
  <si>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</si>
  <si>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</si>
  <si>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</si>
  <si>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</si>
  <si>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</si>
  <si>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</si>
  <si>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</si>
  <si>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</si>
  <si>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</si>
  <si>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</si>
  <si>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</si>
  <si>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</si>
  <si>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</si>
  <si>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</si>
  <si>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</si>
  <si>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</si>
  <si>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</si>
  <si>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</si>
  <si>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</si>
  <si>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</si>
  <si>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</si>
  <si>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</si>
  <si>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</si>
  <si>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</si>
  <si>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</si>
  <si>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</si>
  <si>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</si>
  <si>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</si>
  <si>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</si>
  <si>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</si>
  <si>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</si>
  <si>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</si>
  <si>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</si>
  <si>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</si>
  <si>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</si>
  <si>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</si>
  <si>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</si>
  <si>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</si>
  <si>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</si>
  <si>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</si>
  <si>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</si>
  <si>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</si>
  <si>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</si>
  <si>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</si>
  <si>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</si>
  <si>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</si>
  <si>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</si>
  <si>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</si>
  <si>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</si>
  <si>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</si>
  <si>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</si>
  <si>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</si>
  <si>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</si>
  <si>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</si>
  <si>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</si>
  <si>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</si>
  <si>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</si>
  <si>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</si>
  <si>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</si>
  <si>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</si>
  <si>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</si>
  <si>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</si>
  <si>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</si>
  <si>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</si>
  <si>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</si>
  <si>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</si>
  <si>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</si>
  <si>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</si>
  <si>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</si>
  <si>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</si>
  <si>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</si>
  <si>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</si>
  <si>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</si>
  <si>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</si>
  <si>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</si>
  <si>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</si>
  <si>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</si>
  <si>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</si>
  <si>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</si>
  <si>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</si>
  <si>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</si>
  <si>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</si>
  <si>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</si>
  <si>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</si>
  <si>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</si>
  <si>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</si>
  <si>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</si>
  <si>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</si>
  <si>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</si>
  <si>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</si>
  <si>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</si>
  <si>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</si>
  <si>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</si>
  <si>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</si>
  <si>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</si>
  <si>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</si>
  <si>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</si>
  <si>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</si>
  <si>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</si>
  <si>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</si>
  <si>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</si>
  <si>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</si>
  <si>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</si>
  <si>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</si>
  <si>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</si>
  <si>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</si>
  <si>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</si>
  <si>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</si>
  <si>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</si>
  <si>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</si>
  <si>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</si>
  <si>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</si>
  <si>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</si>
  <si>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</si>
  <si>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</si>
  <si>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</si>
  <si>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</si>
  <si>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</si>
  <si>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</si>
  <si>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</si>
  <si>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</si>
  <si>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</si>
  <si>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</si>
  <si>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</si>
  <si>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</si>
  <si>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</si>
  <si>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</si>
  <si>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</si>
  <si>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</si>
  <si>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</si>
  <si>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</si>
  <si>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</si>
  <si>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</si>
  <si>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</si>
  <si>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</si>
  <si>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</si>
  <si>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</si>
  <si>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</si>
  <si>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</si>
  <si>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</si>
  <si>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</si>
  <si>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</si>
  <si>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</si>
  <si>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</si>
  <si>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</si>
  <si>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</si>
  <si>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</si>
  <si>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</si>
  <si>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</si>
  <si>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</si>
  <si>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</si>
  <si>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</si>
  <si>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</si>
  <si>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</si>
  <si>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</si>
  <si>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</si>
  <si>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</si>
  <si>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</si>
  <si>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</si>
  <si>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</si>
  <si>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</si>
  <si>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</si>
  <si>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</si>
  <si>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</si>
  <si>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</si>
  <si>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</si>
  <si>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</si>
  <si>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</si>
  <si>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</si>
  <si>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</si>
  <si>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</si>
  <si>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</si>
  <si>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</si>
  <si>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</si>
  <si>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</si>
  <si>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</si>
  <si>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</si>
  <si>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</si>
  <si>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</si>
  <si>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</si>
  <si>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</si>
  <si>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</si>
  <si>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</si>
  <si>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</si>
  <si>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</si>
  <si>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</si>
  <si>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</si>
  <si>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</si>
  <si>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</si>
  <si>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</si>
  <si>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</si>
  <si>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</si>
  <si>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</si>
  <si>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</si>
  <si>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</si>
  <si>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</si>
  <si>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</si>
  <si>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</si>
  <si>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</si>
  <si>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</si>
  <si>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</si>
  <si>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</si>
  <si>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</si>
  <si>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</si>
  <si>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</si>
  <si>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</si>
  <si>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</si>
  <si>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</si>
  <si>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</si>
  <si>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</si>
  <si>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</si>
  <si>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</si>
  <si>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</si>
  <si>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</si>
  <si>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</si>
  <si>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</si>
  <si>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</si>
  <si>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</si>
  <si>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</si>
  <si>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</si>
  <si>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</si>
  <si>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</si>
  <si>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</si>
  <si>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</si>
  <si>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</si>
  <si>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</si>
  <si>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</si>
  <si>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</si>
  <si>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</si>
  <si>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</si>
  <si>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</si>
  <si>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</si>
  <si>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</si>
  <si>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</si>
  <si>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</si>
  <si>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</si>
  <si>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</si>
  <si>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</si>
  <si>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</si>
  <si>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</si>
  <si>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</si>
  <si>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</si>
  <si>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</si>
  <si>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</si>
  <si>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</si>
  <si>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</si>
  <si>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</si>
  <si>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</si>
  <si>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</si>
  <si>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</si>
  <si>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</si>
  <si>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</si>
  <si>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</si>
  <si>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</si>
  <si>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</si>
  <si>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</si>
  <si>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</si>
  <si>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</si>
  <si>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</si>
  <si>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</si>
  <si>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</si>
  <si>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</si>
  <si>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</si>
  <si>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</si>
  <si>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</si>
  <si>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</si>
  <si>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</si>
  <si>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</si>
  <si>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</si>
  <si>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</si>
  <si>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</si>
  <si>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</si>
  <si>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</si>
  <si>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</si>
  <si>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</si>
  <si>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</si>
  <si>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</si>
  <si>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</si>
  <si>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</si>
  <si>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</si>
  <si>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</si>
  <si>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</si>
  <si>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</si>
  <si>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</si>
  <si>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</si>
  <si>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</si>
  <si>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</si>
  <si>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</si>
  <si>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</si>
  <si>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</si>
  <si>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</si>
  <si>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</si>
  <si>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</si>
  <si>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</si>
  <si>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</si>
  <si>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</si>
  <si>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</si>
  <si>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</si>
  <si>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</si>
  <si>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</si>
  <si>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</si>
  <si>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</si>
  <si>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</si>
  <si>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</si>
  <si>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</si>
  <si>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</si>
  <si>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</si>
  <si>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</si>
  <si>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</si>
  <si>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</si>
  <si>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</si>
  <si>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</si>
  <si>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</si>
  <si>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</si>
  <si>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</si>
  <si>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</si>
  <si>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</si>
  <si>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</si>
  <si>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</si>
  <si>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</si>
  <si>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</si>
  <si>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</si>
  <si>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</si>
  <si>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</si>
  <si>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</si>
  <si>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</si>
  <si>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</si>
  <si>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</si>
  <si>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</si>
  <si>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</si>
  <si>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</si>
  <si>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</si>
  <si>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</si>
  <si>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</si>
  <si>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</si>
  <si>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</si>
  <si>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</si>
  <si>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</si>
  <si>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</si>
  <si>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</si>
  <si>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</si>
  <si>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</si>
  <si>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</si>
  <si>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</si>
  <si>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</si>
  <si>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</si>
  <si>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</si>
  <si>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</si>
  <si>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</si>
  <si>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</si>
  <si>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</si>
  <si>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</si>
  <si>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</si>
  <si>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</si>
  <si>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</si>
  <si>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</si>
  <si>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</si>
  <si>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</si>
  <si>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</si>
  <si>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</si>
  <si>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</si>
  <si>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</si>
  <si>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</si>
  <si>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</si>
  <si>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</si>
  <si>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</si>
  <si>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</si>
  <si>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</si>
  <si>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</si>
  <si>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</si>
  <si>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</si>
  <si>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</si>
  <si>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</si>
  <si>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</si>
  <si>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</si>
  <si>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</si>
  <si>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</si>
  <si>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</si>
  <si>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</si>
  <si>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</si>
  <si>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</si>
  <si>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</si>
  <si>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</si>
  <si>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</si>
  <si>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</si>
  <si>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</si>
  <si>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</si>
  <si>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</si>
  <si>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</si>
  <si>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</si>
  <si>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</si>
  <si>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</si>
  <si>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</si>
  <si>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</si>
  <si>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</si>
  <si>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</si>
  <si>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</si>
  <si>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</si>
  <si>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</si>
  <si>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</si>
  <si>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</si>
  <si>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</si>
  <si>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</si>
  <si>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</si>
  <si>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</si>
  <si>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</si>
  <si>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</si>
  <si>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</si>
  <si>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</si>
  <si>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</si>
  <si>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</si>
  <si>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</si>
  <si>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</si>
  <si>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</si>
  <si>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</si>
  <si>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</si>
  <si>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</si>
  <si>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</si>
  <si>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</si>
  <si>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</si>
  <si>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</si>
  <si>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</si>
  <si>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</si>
  <si>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</si>
  <si>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</si>
  <si>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</si>
  <si>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</si>
  <si>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</si>
  <si>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</si>
  <si>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</si>
  <si>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</si>
  <si>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</si>
  <si>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</si>
  <si>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</si>
  <si>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</si>
  <si>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</si>
  <si>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</si>
  <si>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</si>
  <si>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</si>
  <si>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</si>
  <si>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</si>
  <si>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</si>
  <si>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</si>
  <si>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</si>
  <si>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</si>
  <si>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</si>
  <si>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</si>
  <si>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</si>
  <si>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</si>
  <si>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</si>
  <si>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</si>
  <si>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</si>
  <si>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</si>
  <si>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</si>
  <si>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</si>
  <si>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</si>
  <si>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</si>
  <si>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</si>
  <si>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</si>
  <si>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</si>
  <si>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</si>
  <si>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</si>
  <si>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</si>
  <si>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</si>
  <si>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</si>
  <si>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</si>
  <si>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</si>
  <si>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</si>
  <si>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</si>
  <si>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</si>
  <si>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</si>
  <si>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</si>
  <si>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</si>
  <si>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</si>
  <si>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</si>
  <si>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</si>
  <si>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</si>
  <si>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</si>
  <si>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</si>
  <si>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</si>
  <si>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</si>
  <si>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</si>
  <si>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</si>
  <si>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</si>
  <si>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</si>
  <si>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</si>
  <si>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</si>
  <si>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</si>
  <si>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</si>
  <si>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</si>
  <si>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</si>
  <si>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</si>
  <si>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</si>
  <si>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</si>
  <si>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</si>
  <si>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</si>
  <si>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</si>
  <si>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</si>
  <si>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</si>
  <si>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</si>
  <si>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</si>
  <si>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</si>
  <si>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</si>
  <si>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</si>
  <si>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</si>
  <si>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</si>
  <si>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</si>
  <si>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</si>
  <si>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</si>
  <si>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</si>
  <si>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</si>
  <si>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</si>
  <si>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</si>
  <si>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</si>
  <si>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</si>
  <si>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</si>
  <si>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</si>
  <si>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</si>
  <si>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</si>
  <si>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</si>
  <si>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</si>
  <si>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</si>
  <si>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</si>
  <si>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</si>
  <si>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</si>
  <si>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</si>
  <si>
    <t>Attendance list service written</t>
  </si>
  <si>
    <t>Added validations for text boxes in angular</t>
  </si>
  <si>
    <t>Validations in angular with error msg</t>
  </si>
  <si>
    <t>Schedule review errors solving</t>
  </si>
  <si>
    <t>Team hepling in sonarqube</t>
  </si>
  <si>
    <t>Validations updated in angular</t>
  </si>
  <si>
    <t>Topics page correction</t>
  </si>
  <si>
    <t>Breadcrums reviewed</t>
  </si>
  <si>
    <t>deployed a web api in iis</t>
  </si>
  <si>
    <t>worked on course trainee list page</t>
  </si>
  <si>
    <t>Schedule Review Page Updated</t>
  </si>
  <si>
    <t>Condition Updated for Feedback Page</t>
  </si>
  <si>
    <t>Worked on Assignment Page with Kavin</t>
  </si>
  <si>
    <t>Attendance Button Updated in Topic View</t>
  </si>
  <si>
    <t>Assignment Page Added in Topic View Page</t>
  </si>
  <si>
    <t>Services Updated for Assignment Page</t>
  </si>
  <si>
    <t xml:space="preserve">Worked on Course User Page </t>
  </si>
  <si>
    <t>TimeSheet Updation and Mail Cheak</t>
  </si>
  <si>
    <t>Worked on Assignment Page with Gokul</t>
  </si>
  <si>
    <t>Test scenario for Head flow,Coordinator</t>
  </si>
  <si>
    <t>Breadcrums For Head Flow,coordinator Flow</t>
  </si>
  <si>
    <t>Breadcrums For Trainee,Trainer,Reviewer Flow</t>
  </si>
  <si>
    <t>Breadcrums reviewed and correction in routing link</t>
  </si>
  <si>
    <t>Add review in schedule review</t>
  </si>
  <si>
    <t>Date  format converting in schedule review</t>
  </si>
  <si>
    <t>Schedule review (Post)</t>
  </si>
  <si>
    <t>Update in Schedule review</t>
  </si>
  <si>
    <t>Corrections in test scenario</t>
  </si>
  <si>
    <t>Checked flow in TMS</t>
  </si>
  <si>
    <t>Worked on Assigment Page</t>
  </si>
  <si>
    <t>started working on attendance page</t>
  </si>
  <si>
    <t>Worked on API</t>
  </si>
  <si>
    <t>Resoved errors in attendance page</t>
  </si>
  <si>
    <t>Refactored Test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</si>
</sst>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9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7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eetMetadata" Target="metadata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4" t="s">
        <v>94</v>
      </c>
      <c r="C2" s="95"/>
      <c r="D2" s="95"/>
      <c r="E2" s="95"/>
      <c r="F2" s="95"/>
      <c r="G2" s="96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7" t="s">
        <v>298</v>
      </c>
      <c r="C3" s="98"/>
      <c r="D3" s="98"/>
      <c r="E3" s="98"/>
      <c r="F3" s="98"/>
      <c r="G3" s="99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7" t="s">
        <v>298</v>
      </c>
      <c r="C3" s="98"/>
      <c r="D3" s="98"/>
      <c r="E3" s="98"/>
      <c r="F3" s="98"/>
      <c r="G3" s="99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0" t="s">
        <v>298</v>
      </c>
      <c r="C10" s="101"/>
      <c r="D10" s="101"/>
      <c r="E10" s="101"/>
      <c r="F10" s="101"/>
      <c r="G10" s="102"/>
    </row>
    <row r="11" spans="1:7" ht="36.75" customHeight="1">
      <c r="A11" s="16" t="s">
        <v>24</v>
      </c>
      <c r="B11" s="100" t="s">
        <v>298</v>
      </c>
      <c r="C11" s="101"/>
      <c r="D11" s="101"/>
      <c r="E11" s="101"/>
      <c r="F11" s="101"/>
      <c r="G11" s="102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3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3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3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3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3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3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3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3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3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3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3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3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3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3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3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3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3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3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3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3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3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3"/>
      <c r="B45" s="80"/>
      <c r="C45" s="80"/>
      <c r="D45" s="81"/>
      <c r="E45" s="81"/>
      <c r="F45" s="81">
        <f t="shared" si="0"/>
        <v>0</v>
      </c>
    </row>
    <row r="46" spans="1:11">
      <c r="A46" s="103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3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3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3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3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3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3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3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3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3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3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3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3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3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3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3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3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3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3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3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3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3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3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3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3"/>
    </row>
    <row r="74" spans="1:9">
      <c r="A74" s="103"/>
    </row>
    <row r="75" spans="1:9">
      <c r="A75" s="103"/>
    </row>
    <row r="76" spans="1:9">
      <c r="A76" s="103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3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3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3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3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3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3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3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3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3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3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3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3"/>
      <c r="B88" s="80"/>
      <c r="C88" s="80"/>
      <c r="D88" s="81"/>
      <c r="E88" s="81"/>
      <c r="F88" s="81">
        <f t="shared" si="17"/>
        <v>0</v>
      </c>
    </row>
    <row r="89" spans="1:9">
      <c r="A89" s="103"/>
      <c r="B89" s="80"/>
      <c r="C89" s="80"/>
      <c r="D89" s="81"/>
      <c r="E89" s="81"/>
      <c r="F89" s="81">
        <f t="shared" si="17"/>
        <v>0</v>
      </c>
    </row>
    <row r="90" spans="1:9">
      <c r="A90" s="103"/>
      <c r="B90" s="80"/>
      <c r="C90" s="80"/>
      <c r="D90" s="81"/>
      <c r="E90" s="81"/>
      <c r="F90" s="81">
        <f t="shared" si="17"/>
        <v>0</v>
      </c>
    </row>
    <row r="91" spans="1:9">
      <c r="A91" s="103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3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3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3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3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3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3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3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3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3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3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3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3"/>
      <c r="B103" s="80"/>
      <c r="C103" s="80"/>
      <c r="D103" s="81"/>
      <c r="E103" s="81"/>
      <c r="F103" s="81">
        <f t="shared" si="17"/>
        <v>0</v>
      </c>
    </row>
    <row r="104" spans="1:9">
      <c r="A104" s="103"/>
      <c r="B104" s="80"/>
      <c r="C104" s="80"/>
      <c r="D104" s="81"/>
      <c r="E104" s="81"/>
      <c r="F104" s="81">
        <f t="shared" si="17"/>
        <v>0</v>
      </c>
    </row>
    <row r="105" spans="1:9">
      <c r="A105" s="103"/>
      <c r="B105" s="80"/>
      <c r="C105" s="80"/>
      <c r="D105" s="81"/>
      <c r="E105" s="81"/>
      <c r="F105" s="81">
        <f t="shared" si="17"/>
        <v>0</v>
      </c>
    </row>
    <row r="106" spans="1:9">
      <c r="A106" s="103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3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3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3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3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3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3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3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3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3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3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3"/>
      <c r="B117" s="80"/>
      <c r="C117" s="80"/>
      <c r="D117" s="81"/>
      <c r="E117" s="81"/>
      <c r="F117" s="81">
        <f t="shared" si="17"/>
        <v>0</v>
      </c>
    </row>
    <row r="118" spans="1:9">
      <c r="A118" s="103"/>
      <c r="B118" s="80"/>
      <c r="C118" s="80"/>
      <c r="D118" s="81"/>
      <c r="E118" s="81"/>
      <c r="F118" s="81">
        <f t="shared" si="17"/>
        <v>0</v>
      </c>
    </row>
    <row r="119" spans="1:9">
      <c r="A119" s="103"/>
      <c r="B119" s="80"/>
      <c r="C119" s="80"/>
      <c r="D119" s="81"/>
      <c r="E119" s="81"/>
      <c r="F119" s="81">
        <f t="shared" si="17"/>
        <v>0</v>
      </c>
    </row>
    <row r="120" spans="1:9">
      <c r="A120" s="103"/>
      <c r="B120" s="80"/>
      <c r="C120" s="80"/>
      <c r="D120" s="81"/>
      <c r="E120" s="81"/>
      <c r="F120" s="81">
        <f t="shared" si="17"/>
        <v>0</v>
      </c>
    </row>
    <row r="121" spans="1:9">
      <c r="A121" s="103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3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3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3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3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3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3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3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3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3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3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3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3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3"/>
      <c r="B134" s="80"/>
      <c r="C134" s="80"/>
      <c r="D134" s="81"/>
      <c r="E134" s="81"/>
      <c r="F134" s="81">
        <f t="shared" si="45"/>
        <v>0</v>
      </c>
    </row>
    <row r="135" spans="1:9">
      <c r="A135" s="103"/>
      <c r="B135" s="80"/>
      <c r="C135" s="80"/>
      <c r="D135" s="81"/>
      <c r="E135" s="81"/>
      <c r="F135" s="81">
        <f t="shared" si="45"/>
        <v>0</v>
      </c>
    </row>
    <row r="136" spans="1:9">
      <c r="A136" s="103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3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3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3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3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3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3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3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3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3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3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3"/>
      <c r="B149" s="80"/>
      <c r="C149" s="80"/>
      <c r="D149" s="81"/>
      <c r="E149" s="81"/>
      <c r="F149" s="81">
        <f t="shared" si="45"/>
        <v>0</v>
      </c>
    </row>
    <row r="150" spans="1:9">
      <c r="A150" s="103"/>
      <c r="B150" s="80"/>
      <c r="C150" s="80"/>
      <c r="D150" s="81"/>
      <c r="E150" s="81"/>
      <c r="F150" s="81">
        <f t="shared" si="45"/>
        <v>0</v>
      </c>
    </row>
    <row r="151" spans="1:9">
      <c r="A151" s="103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3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3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3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3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3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3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3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3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3"/>
      <c r="B161" s="80"/>
      <c r="C161" s="80"/>
      <c r="D161" s="81"/>
      <c r="E161" s="81"/>
      <c r="F161" s="81">
        <f t="shared" si="45"/>
        <v>0</v>
      </c>
    </row>
    <row r="162" spans="1:6">
      <c r="A162" s="103"/>
      <c r="B162" s="80"/>
      <c r="C162" s="80"/>
      <c r="D162" s="81"/>
      <c r="E162" s="81"/>
      <c r="F162" s="81">
        <f t="shared" si="45"/>
        <v>0</v>
      </c>
    </row>
    <row r="163" spans="1:6">
      <c r="A163" s="103"/>
      <c r="B163" s="80"/>
      <c r="C163" s="80"/>
      <c r="D163" s="81"/>
      <c r="E163" s="81"/>
      <c r="F163" s="81">
        <f t="shared" si="45"/>
        <v>0</v>
      </c>
    </row>
    <row r="164" spans="1:6">
      <c r="A164" s="103"/>
      <c r="B164" s="80"/>
      <c r="C164" s="80"/>
      <c r="D164" s="81"/>
      <c r="E164" s="81"/>
      <c r="F164" s="81">
        <f t="shared" si="45"/>
        <v>0</v>
      </c>
    </row>
    <row r="165" spans="1:6">
      <c r="A165" s="103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8 I63 I78 I93 I108 I123 I138 I153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49 I64 I79 I94 I109 I124 I139 I154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0 I65 I80 I95 I110 I125 I140 I155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1 I66 I81 I96 I111 I126 I141 I156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2 I67 I82 I97 I112 I127 I142 I157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3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3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3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3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3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3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3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3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3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3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3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3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3">
      <c r="A17" s="103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3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3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3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3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3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3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3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3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3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3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3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3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3"/>
      <c r="B30" s="80"/>
      <c r="C30" s="80"/>
      <c r="D30" s="81"/>
      <c r="E30" s="81"/>
      <c r="F30" s="81">
        <f t="shared" si="0"/>
        <v>0</v>
      </c>
    </row>
    <row r="31" spans="1:13">
      <c r="A31" s="103"/>
      <c r="B31" s="80"/>
      <c r="C31" s="80"/>
      <c r="D31" s="81"/>
      <c r="E31" s="81"/>
      <c r="F31" s="81">
        <f t="shared" si="0"/>
        <v>0</v>
      </c>
    </row>
    <row r="32" spans="1:13">
      <c r="A32" s="103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3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3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3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3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3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3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3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3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3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3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3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3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3"/>
      <c r="B45" s="80"/>
      <c r="C45" s="80"/>
      <c r="D45" s="81"/>
      <c r="E45" s="81"/>
      <c r="F45" s="81">
        <f t="shared" si="0"/>
        <v>0</v>
      </c>
    </row>
    <row r="46" spans="1:13">
      <c r="A46" s="103"/>
      <c r="B46" s="80"/>
      <c r="C46" s="80"/>
      <c r="D46" s="81"/>
      <c r="E46" s="81"/>
      <c r="F46" s="81">
        <f t="shared" si="0"/>
        <v>0</v>
      </c>
    </row>
    <row r="47" spans="1:13">
      <c r="A47" s="103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3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3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3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3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3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3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3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3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3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3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3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3"/>
      <c r="B60" s="80"/>
      <c r="C60" s="80"/>
      <c r="D60" s="81"/>
      <c r="E60" s="81"/>
      <c r="F60" s="81">
        <f t="shared" si="0"/>
        <v>0</v>
      </c>
    </row>
    <row r="61" spans="1:13">
      <c r="A61" s="103"/>
      <c r="B61" s="80"/>
      <c r="C61" s="80"/>
      <c r="D61" s="81"/>
      <c r="E61" s="81"/>
      <c r="F61" s="81">
        <f t="shared" si="0"/>
        <v>0</v>
      </c>
    </row>
    <row r="62" spans="1:13">
      <c r="A62" s="103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3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3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3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3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3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3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3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3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3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3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3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3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3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3"/>
      <c r="B76" s="80"/>
      <c r="C76" s="80"/>
      <c r="D76" s="81"/>
      <c r="E76" s="81"/>
      <c r="F76" s="81">
        <f t="shared" si="30"/>
        <v>0</v>
      </c>
    </row>
    <row r="77" spans="1:13">
      <c r="A77" s="103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3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3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3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3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3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3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3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3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3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3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3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3"/>
      <c r="B89" s="80"/>
      <c r="C89" s="80"/>
      <c r="D89" s="81"/>
      <c r="E89" s="81"/>
      <c r="F89" s="81">
        <f t="shared" si="30"/>
        <v>0</v>
      </c>
    </row>
    <row r="90" spans="1:9">
      <c r="A90" s="103"/>
      <c r="B90" s="80"/>
      <c r="C90" s="80"/>
      <c r="D90" s="81"/>
      <c r="E90" s="81"/>
      <c r="F90" s="81">
        <f t="shared" si="30"/>
        <v>0</v>
      </c>
    </row>
    <row r="91" spans="1:9">
      <c r="A91" s="103"/>
      <c r="B91" s="80"/>
      <c r="C91" s="80"/>
      <c r="D91" s="81"/>
      <c r="E91" s="81"/>
      <c r="F91" s="81">
        <f t="shared" si="30"/>
        <v>0</v>
      </c>
    </row>
    <row r="92" spans="1:9">
      <c r="A92" s="103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3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3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3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3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3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3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3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3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3"/>
      <c r="B102" s="80"/>
      <c r="C102" s="80"/>
      <c r="D102" s="81"/>
      <c r="E102" s="81"/>
      <c r="F102" s="81">
        <f t="shared" si="30"/>
        <v>0</v>
      </c>
    </row>
    <row r="103" spans="1:13">
      <c r="A103" s="103"/>
      <c r="B103" s="80"/>
      <c r="C103" s="80"/>
      <c r="D103" s="81"/>
      <c r="E103" s="81"/>
      <c r="F103" s="81">
        <f t="shared" si="30"/>
        <v>0</v>
      </c>
    </row>
    <row r="104" spans="1:13">
      <c r="A104" s="103"/>
      <c r="B104" s="80"/>
      <c r="C104" s="80"/>
      <c r="D104" s="81"/>
      <c r="E104" s="81"/>
      <c r="F104" s="81">
        <f t="shared" si="30"/>
        <v>0</v>
      </c>
    </row>
    <row r="105" spans="1:13">
      <c r="A105" s="103"/>
      <c r="B105" s="80"/>
      <c r="C105" s="80"/>
      <c r="D105" s="81"/>
      <c r="E105" s="81"/>
      <c r="F105" s="81">
        <f t="shared" si="30"/>
        <v>0</v>
      </c>
    </row>
    <row r="106" spans="1:13">
      <c r="A106" s="103"/>
      <c r="B106" s="80"/>
      <c r="C106" s="80"/>
      <c r="D106" s="81"/>
      <c r="E106" s="81"/>
      <c r="F106" s="81">
        <f t="shared" si="30"/>
        <v>0</v>
      </c>
    </row>
    <row r="107" spans="1:13">
      <c r="A107" s="103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3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3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3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3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3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3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3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3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3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3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3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3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3"/>
      <c r="B120" s="80"/>
      <c r="C120" s="80"/>
      <c r="D120" s="81"/>
      <c r="E120" s="81"/>
      <c r="F120" s="81">
        <f t="shared" si="30"/>
        <v>0</v>
      </c>
    </row>
    <row r="121" spans="1:13">
      <c r="A121" s="103"/>
      <c r="B121" s="80"/>
      <c r="C121" s="80"/>
      <c r="D121" s="81"/>
      <c r="E121" s="81"/>
      <c r="F121" s="81">
        <f t="shared" si="30"/>
        <v>0</v>
      </c>
    </row>
    <row r="122" spans="1:13">
      <c r="A122" s="103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3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3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3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3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3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3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3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3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3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3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3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3"/>
      <c r="B134" s="80"/>
      <c r="C134" s="80"/>
      <c r="D134" s="81"/>
      <c r="E134" s="81"/>
      <c r="F134" s="81">
        <f t="shared" si="59"/>
        <v>0</v>
      </c>
    </row>
    <row r="135" spans="1:13">
      <c r="A135" s="103"/>
      <c r="B135" s="80"/>
      <c r="C135" s="80"/>
      <c r="D135" s="81"/>
      <c r="E135" s="81"/>
      <c r="F135" s="81">
        <f t="shared" si="59"/>
        <v>0</v>
      </c>
    </row>
    <row r="136" spans="1:13">
      <c r="A136" s="103"/>
      <c r="B136" s="80"/>
      <c r="C136" s="80"/>
      <c r="D136" s="81"/>
      <c r="E136" s="81"/>
      <c r="F136" s="81">
        <f t="shared" si="59"/>
        <v>0</v>
      </c>
    </row>
    <row r="137" spans="1:13">
      <c r="A137" s="103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3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3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3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3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3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3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3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3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3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3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3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3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3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3"/>
      <c r="B151" s="80"/>
      <c r="C151" s="80"/>
      <c r="D151" s="81"/>
      <c r="E151" s="81"/>
      <c r="F151" s="81">
        <f t="shared" si="59"/>
        <v>0</v>
      </c>
    </row>
    <row r="152" spans="1:9">
      <c r="A152" s="103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3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3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3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3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3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3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3"/>
      <c r="B163" s="80"/>
      <c r="C163" s="80"/>
      <c r="D163" s="81"/>
      <c r="E163" s="81"/>
      <c r="F163" s="81">
        <f t="shared" si="59"/>
        <v>0</v>
      </c>
    </row>
    <row r="164" spans="1:9">
      <c r="A164" s="103"/>
      <c r="B164" s="80"/>
      <c r="C164" s="80"/>
      <c r="D164" s="81"/>
      <c r="E164" s="81"/>
      <c r="F164" s="81">
        <f t="shared" si="59"/>
        <v>0</v>
      </c>
    </row>
    <row r="165" spans="1:9">
      <c r="A165" s="103"/>
      <c r="B165" s="80"/>
      <c r="C165" s="80"/>
      <c r="D165" s="81"/>
      <c r="E165" s="81"/>
      <c r="F165" s="81">
        <f t="shared" si="59"/>
        <v>0</v>
      </c>
    </row>
    <row r="166" spans="1:9">
      <c r="A166" s="103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3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3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3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3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3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3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3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3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3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3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3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3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3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3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3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3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3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3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3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3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3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3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3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3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3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3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3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3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3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3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3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3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3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3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3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3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3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3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3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3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3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3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3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3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3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3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3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3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3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3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3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/>
    </row>
    <row r="92" spans="1:9">
      <c r="A92" s="103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3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3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3"/>
      <c r="B102" s="80"/>
      <c r="C102" s="80"/>
      <c r="D102" s="81"/>
      <c r="E102" s="81"/>
      <c r="F102" s="81">
        <f>E102-D102</f>
        <v>0</v>
      </c>
    </row>
    <row r="103" spans="1:11">
      <c r="A103" s="103"/>
      <c r="B103" s="80"/>
      <c r="C103" s="80"/>
      <c r="D103" s="81"/>
      <c r="E103" s="81"/>
      <c r="F103" s="81">
        <f>E103-D103</f>
        <v>0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3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3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3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3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3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3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3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3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3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3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3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3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3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3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3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3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3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3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3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3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3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3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3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3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3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3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3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3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3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3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3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3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3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3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3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3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3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3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11">
      <c r="A17" s="103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3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3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3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3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3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3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3"/>
      <c r="B27" s="80"/>
      <c r="C27" s="80"/>
      <c r="D27" s="81"/>
      <c r="E27" s="81"/>
      <c r="F27" s="81">
        <f t="shared" si="0"/>
        <v>0</v>
      </c>
    </row>
    <row r="28" spans="1:11">
      <c r="A28" s="103"/>
      <c r="B28" s="80"/>
      <c r="C28" s="80"/>
      <c r="D28" s="81"/>
      <c r="E28" s="81"/>
      <c r="F28" s="81">
        <f t="shared" si="0"/>
        <v>0</v>
      </c>
    </row>
    <row r="29" spans="1:11">
      <c r="A29" s="103"/>
      <c r="B29" s="80"/>
      <c r="C29" s="80"/>
      <c r="D29" s="81"/>
      <c r="E29" s="81"/>
      <c r="F29" s="81">
        <f t="shared" si="0"/>
        <v>0</v>
      </c>
    </row>
    <row r="30" spans="1:11">
      <c r="A30" s="103"/>
      <c r="B30" s="80"/>
      <c r="C30" s="80"/>
      <c r="D30" s="81"/>
      <c r="E30" s="81"/>
      <c r="F30" s="81">
        <f t="shared" si="0"/>
        <v>0</v>
      </c>
    </row>
    <row r="31" spans="1:11">
      <c r="A31" s="103"/>
      <c r="B31" s="80"/>
      <c r="C31" s="80"/>
      <c r="D31" s="81"/>
      <c r="E31" s="81"/>
      <c r="F31" s="81">
        <f t="shared" si="0"/>
        <v>0</v>
      </c>
    </row>
    <row r="32" spans="1:11">
      <c r="A32" s="103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3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3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3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3"/>
      <c r="B42" s="80"/>
      <c r="C42" s="80"/>
      <c r="D42" s="81"/>
      <c r="E42" s="81"/>
      <c r="F42" s="81">
        <f t="shared" si="0"/>
        <v>0</v>
      </c>
    </row>
    <row r="43" spans="1:11">
      <c r="A43" s="103"/>
      <c r="B43" s="80"/>
      <c r="C43" s="80"/>
      <c r="D43" s="81"/>
      <c r="E43" s="81"/>
      <c r="F43" s="81">
        <f t="shared" si="0"/>
        <v>0</v>
      </c>
    </row>
    <row r="44" spans="1:11">
      <c r="A44" s="103"/>
      <c r="B44" s="80"/>
      <c r="C44" s="80"/>
      <c r="D44" s="81"/>
      <c r="E44" s="81"/>
      <c r="F44" s="81">
        <f t="shared" si="0"/>
        <v>0</v>
      </c>
    </row>
    <row r="45" spans="1:11">
      <c r="A45" s="103"/>
      <c r="B45" s="80"/>
      <c r="C45" s="80"/>
      <c r="D45" s="81"/>
      <c r="E45" s="81"/>
      <c r="F45" s="81">
        <f t="shared" si="0"/>
        <v>0</v>
      </c>
    </row>
    <row r="46" spans="1:11">
      <c r="A46" s="103"/>
      <c r="B46" s="80"/>
      <c r="C46" s="80"/>
      <c r="D46" s="81"/>
      <c r="E46" s="81"/>
      <c r="F46" s="81">
        <f t="shared" si="0"/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3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3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3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3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3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3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3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3"/>
      <c r="B72" s="80"/>
      <c r="C72" s="80"/>
      <c r="D72" s="81"/>
      <c r="E72" s="81"/>
      <c r="F72" s="81">
        <f t="shared" si="30"/>
        <v>0</v>
      </c>
    </row>
    <row r="73" spans="1:9">
      <c r="A73" s="103"/>
      <c r="B73" s="80"/>
      <c r="C73" s="80"/>
      <c r="D73" s="81"/>
      <c r="E73" s="81"/>
      <c r="F73" s="81">
        <f t="shared" si="30"/>
        <v>0</v>
      </c>
    </row>
    <row r="74" spans="1:9">
      <c r="A74" s="103"/>
      <c r="B74" s="80"/>
      <c r="C74" s="80"/>
      <c r="D74" s="81"/>
      <c r="E74" s="81"/>
      <c r="F74" s="81">
        <f t="shared" si="30"/>
        <v>0</v>
      </c>
    </row>
    <row r="75" spans="1:9">
      <c r="A75" s="103"/>
      <c r="B75" s="80"/>
      <c r="C75" s="80"/>
      <c r="D75" s="81"/>
      <c r="E75" s="81"/>
      <c r="F75" s="81">
        <f t="shared" si="30"/>
        <v>0</v>
      </c>
    </row>
    <row r="76" spans="1:9">
      <c r="A76" s="103"/>
      <c r="B76" s="80"/>
      <c r="C76" s="80"/>
      <c r="D76" s="81"/>
      <c r="E76" s="81"/>
      <c r="F76" s="81">
        <f t="shared" si="30"/>
        <v>0</v>
      </c>
    </row>
    <row r="77" spans="1:9">
      <c r="A77" s="103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3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3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3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3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3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3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3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3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30"/>
        <v>0</v>
      </c>
    </row>
    <row r="88" spans="1:9">
      <c r="A88" s="103"/>
      <c r="B88" s="80"/>
      <c r="C88" s="80"/>
      <c r="D88" s="81"/>
      <c r="E88" s="81"/>
      <c r="F88" s="81">
        <f t="shared" si="30"/>
        <v>0</v>
      </c>
    </row>
    <row r="89" spans="1:9">
      <c r="A89" s="103"/>
      <c r="B89" s="80"/>
      <c r="C89" s="80"/>
      <c r="D89" s="81"/>
      <c r="E89" s="81"/>
      <c r="F89" s="81">
        <f t="shared" si="30"/>
        <v>0</v>
      </c>
    </row>
    <row r="90" spans="1:9">
      <c r="A90" s="103"/>
      <c r="B90" s="80"/>
      <c r="C90" s="80"/>
      <c r="D90" s="81"/>
      <c r="E90" s="81"/>
      <c r="F90" s="81">
        <f t="shared" si="30"/>
        <v>0</v>
      </c>
    </row>
    <row r="91" spans="1:9">
      <c r="A91" s="103"/>
      <c r="B91" s="80"/>
      <c r="C91" s="80"/>
      <c r="D91" s="81"/>
      <c r="E91" s="81"/>
      <c r="F91" s="81">
        <f t="shared" si="30"/>
        <v>0</v>
      </c>
    </row>
    <row r="92" spans="1:9">
      <c r="A92" s="103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3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3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30"/>
        <v>0</v>
      </c>
    </row>
    <row r="103" spans="1:9">
      <c r="A103" s="103"/>
      <c r="B103" s="80"/>
      <c r="C103" s="80"/>
      <c r="D103" s="81"/>
      <c r="E103" s="81"/>
      <c r="F103" s="81">
        <f t="shared" si="30"/>
        <v>0</v>
      </c>
    </row>
    <row r="104" spans="1:9">
      <c r="A104" s="103"/>
      <c r="B104" s="80"/>
      <c r="C104" s="80"/>
      <c r="D104" s="81"/>
      <c r="E104" s="81"/>
      <c r="F104" s="81">
        <f t="shared" si="30"/>
        <v>0</v>
      </c>
    </row>
    <row r="105" spans="1:9">
      <c r="A105" s="103"/>
      <c r="B105" s="80"/>
      <c r="C105" s="80"/>
      <c r="D105" s="81"/>
      <c r="E105" s="81"/>
      <c r="F105" s="81">
        <f t="shared" si="30"/>
        <v>0</v>
      </c>
    </row>
    <row r="106" spans="1:9">
      <c r="A106" s="103"/>
      <c r="B106" s="80"/>
      <c r="C106" s="80"/>
      <c r="D106" s="81"/>
      <c r="E106" s="81"/>
      <c r="F106" s="81">
        <f t="shared" si="30"/>
        <v>0</v>
      </c>
    </row>
    <row r="107" spans="1:9">
      <c r="A107" s="103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3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3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3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3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3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3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3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30"/>
        <v>0</v>
      </c>
    </row>
    <row r="118" spans="1:9">
      <c r="A118" s="103"/>
      <c r="B118" s="80"/>
      <c r="C118" s="80"/>
      <c r="D118" s="81"/>
      <c r="E118" s="81"/>
      <c r="F118" s="81">
        <f t="shared" si="30"/>
        <v>0</v>
      </c>
    </row>
    <row r="119" spans="1:9">
      <c r="A119" s="103"/>
      <c r="B119" s="80"/>
      <c r="C119" s="80"/>
      <c r="D119" s="81"/>
      <c r="E119" s="81"/>
      <c r="F119" s="81">
        <f t="shared" si="30"/>
        <v>0</v>
      </c>
    </row>
    <row r="120" spans="1:9">
      <c r="A120" s="103"/>
      <c r="B120" s="80"/>
      <c r="C120" s="80"/>
      <c r="D120" s="81"/>
      <c r="E120" s="81"/>
      <c r="F120" s="81">
        <f t="shared" si="30"/>
        <v>0</v>
      </c>
    </row>
    <row r="121" spans="1:9">
      <c r="A121" s="103"/>
      <c r="B121" s="80"/>
      <c r="C121" s="80"/>
      <c r="D121" s="81"/>
      <c r="E121" s="81"/>
      <c r="F121" s="81">
        <f t="shared" si="30"/>
        <v>0</v>
      </c>
    </row>
    <row r="122" spans="1:9">
      <c r="A122" s="103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3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3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3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3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3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9"/>
        <v>0</v>
      </c>
    </row>
    <row r="133" spans="1:9">
      <c r="A133" s="103"/>
      <c r="B133" s="80"/>
      <c r="C133" s="80"/>
      <c r="D133" s="81"/>
      <c r="E133" s="81"/>
      <c r="F133" s="81">
        <f t="shared" si="59"/>
        <v>0</v>
      </c>
    </row>
    <row r="134" spans="1:9">
      <c r="A134" s="103"/>
      <c r="B134" s="80"/>
      <c r="C134" s="80"/>
      <c r="D134" s="81"/>
      <c r="E134" s="81"/>
      <c r="F134" s="81">
        <f t="shared" si="59"/>
        <v>0</v>
      </c>
    </row>
    <row r="135" spans="1:9">
      <c r="A135" s="103"/>
      <c r="B135" s="80"/>
      <c r="C135" s="80"/>
      <c r="D135" s="81"/>
      <c r="E135" s="81"/>
      <c r="F135" s="81">
        <f t="shared" si="59"/>
        <v>0</v>
      </c>
    </row>
    <row r="136" spans="1:9">
      <c r="A136" s="103"/>
      <c r="B136" s="80"/>
      <c r="C136" s="80"/>
      <c r="D136" s="81"/>
      <c r="E136" s="81"/>
      <c r="F136" s="81">
        <f t="shared" si="59"/>
        <v>0</v>
      </c>
    </row>
    <row r="137" spans="1:9">
      <c r="A137" s="103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3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3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3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3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3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3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3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9"/>
        <v>0</v>
      </c>
    </row>
    <row r="148" spans="1:9">
      <c r="A148" s="103"/>
      <c r="B148" s="80"/>
      <c r="C148" s="80"/>
      <c r="D148" s="81"/>
      <c r="E148" s="81"/>
      <c r="F148" s="81">
        <f t="shared" si="59"/>
        <v>0</v>
      </c>
    </row>
    <row r="149" spans="1:9">
      <c r="A149" s="103"/>
      <c r="B149" s="80"/>
      <c r="C149" s="80"/>
      <c r="D149" s="81"/>
      <c r="E149" s="81"/>
      <c r="F149" s="81">
        <f t="shared" si="59"/>
        <v>0</v>
      </c>
    </row>
    <row r="150" spans="1:9">
      <c r="A150" s="103"/>
      <c r="B150" s="80"/>
      <c r="C150" s="80"/>
      <c r="D150" s="81"/>
      <c r="E150" s="81"/>
      <c r="F150" s="81">
        <f t="shared" si="59"/>
        <v>0</v>
      </c>
    </row>
    <row r="151" spans="1:9">
      <c r="A151" s="103"/>
      <c r="B151" s="80"/>
      <c r="C151" s="80"/>
      <c r="D151" s="81"/>
      <c r="E151" s="81"/>
      <c r="F151" s="81">
        <f t="shared" si="59"/>
        <v>0</v>
      </c>
    </row>
    <row r="152" spans="1:9">
      <c r="A152" s="103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3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3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3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3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9"/>
        <v>0</v>
      </c>
    </row>
    <row r="163" spans="1:9">
      <c r="A163" s="103"/>
      <c r="B163" s="80"/>
      <c r="C163" s="80"/>
      <c r="D163" s="81"/>
      <c r="E163" s="81"/>
      <c r="F163" s="81">
        <f t="shared" si="59"/>
        <v>0</v>
      </c>
    </row>
    <row r="164" spans="1:9">
      <c r="A164" s="103"/>
      <c r="B164" s="80"/>
      <c r="C164" s="80"/>
      <c r="D164" s="81"/>
      <c r="E164" s="81"/>
      <c r="F164" s="81">
        <f t="shared" si="59"/>
        <v>0</v>
      </c>
    </row>
    <row r="165" spans="1:9">
      <c r="A165" s="103"/>
      <c r="B165" s="80"/>
      <c r="C165" s="80"/>
      <c r="D165" s="81"/>
      <c r="E165" s="81"/>
      <c r="F165" s="81">
        <f t="shared" si="59"/>
        <v>0</v>
      </c>
    </row>
    <row r="166" spans="1:9">
      <c r="A166" s="103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3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3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3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3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3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3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3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3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3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3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3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3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3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3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3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3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/>
    </row>
    <row r="92" spans="1:9">
      <c r="A92" s="103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3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3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3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3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3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3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3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3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3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3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3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3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3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3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3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3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3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3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3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3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3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3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3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4 I19 I34 I49 I64 I79 I94 I109 I124 I139 I15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5 I20 I35 I50 I65 I80 I95 I110 I125 I140 I15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6 I21 I36 I51 I66 I81 I96 I111 I126 I141 I15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7 I22 I37 I52 I67 I82 I97 I112 I127 I142 I15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8 I23 I38 I53 I68 I83 I98 I113 I128 I143 I15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3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3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3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3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3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3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3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3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3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3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3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3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3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3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3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3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3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3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3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3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3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3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3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3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3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3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3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3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3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3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3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3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3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3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3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3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3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3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3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3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3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3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3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3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3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3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3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3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3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3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3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4 I19 I34 I49 I64 I79 I94 I109 I124 I139 I15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5 I20 I35 I50 I65 I80 I95 I110 I125 I140 I15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6 I21 I36 I51 I66 I81 I96 I111 I126 I141 I15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7 I22 I37 I52 I67 I82 I97 I112 I127 I142 I15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8 I23 I38 I53 I68 I83 I98 I113 I128 I143 I15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3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3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3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3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3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3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3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3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3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3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3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3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3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3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3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3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3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3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3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3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3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3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3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3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3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3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3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3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3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3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3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3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3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3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3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3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3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3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3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3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3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3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3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3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3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3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3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3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3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3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3"/>
      <c r="B88" s="80"/>
      <c r="C88" s="80"/>
      <c r="D88" s="81"/>
      <c r="E88" s="81"/>
      <c r="F88" s="81">
        <f>E88-D88</f>
        <v>0</v>
      </c>
    </row>
    <row r="89" spans="1:11">
      <c r="A89" s="103"/>
      <c r="B89" s="80"/>
      <c r="C89" s="80"/>
      <c r="D89" s="81"/>
      <c r="E89" s="81"/>
      <c r="F89" s="81">
        <f>E89-D89</f>
        <v>0</v>
      </c>
    </row>
    <row r="90" spans="1:11">
      <c r="A90" s="103"/>
      <c r="B90" s="80"/>
      <c r="C90" s="80"/>
      <c r="D90" s="81"/>
      <c r="E90" s="81"/>
      <c r="F90" s="81">
        <f>E90-D90</f>
        <v>0</v>
      </c>
    </row>
    <row r="91" spans="1:11">
      <c r="A91" s="103"/>
      <c r="B91" s="80"/>
      <c r="C91" s="80"/>
      <c r="D91" s="81"/>
      <c r="E91" s="81"/>
      <c r="F91" s="81">
        <f>E91-D91</f>
        <v>0</v>
      </c>
    </row>
    <row r="92" spans="1:11">
      <c r="A92" s="103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3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3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3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3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3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3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3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3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3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3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3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3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3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3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3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3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3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3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3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3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3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3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3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3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3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3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3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3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3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3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3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3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3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3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3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3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93" priority="38" operator="greaterThan">
      <formula>0.25</formula>
    </cfRule>
    <cfRule type="cellIs" dxfId="492" priority="39" operator="lessThan">
      <formula>0.25</formula>
    </cfRule>
  </conditionalFormatting>
  <conditionalFormatting sqref="I4 I19 I34 I49 I64 I79 I109 I124 I139 I154">
    <cfRule type="cellIs" dxfId="491" priority="35" operator="lessThan">
      <formula>0.0416666666666667</formula>
    </cfRule>
    <cfRule type="cellIs" dxfId="490" priority="36" operator="greaterThan">
      <formula>0.0416666666666667</formula>
    </cfRule>
    <cfRule type="cellIs" dxfId="489" priority="37" operator="greaterThan">
      <formula>0.0416666666666667</formula>
    </cfRule>
  </conditionalFormatting>
  <conditionalFormatting sqref="I5 I20 I35 I50 I65 I80 I110 I125 I140 I155">
    <cfRule type="cellIs" dxfId="488" priority="33" operator="lessThan">
      <formula>0.0833333333333333</formula>
    </cfRule>
    <cfRule type="cellIs" dxfId="487" priority="34" operator="greaterThan">
      <formula>0.0833333333333333</formula>
    </cfRule>
  </conditionalFormatting>
  <conditionalFormatting sqref="I6 I21 I36 I51 I66 I81 I111 I126 I141 I156">
    <cfRule type="cellIs" dxfId="486" priority="31" operator="lessThan">
      <formula>0.0416666666666667</formula>
    </cfRule>
    <cfRule type="cellIs" dxfId="485" priority="32" operator="greaterThan">
      <formula>0.0416666666666667</formula>
    </cfRule>
  </conditionalFormatting>
  <conditionalFormatting sqref="I7 I22 I37 I52 I67 I82 I112 I127 I142 I157">
    <cfRule type="cellIs" dxfId="484" priority="29" operator="lessThan">
      <formula>0.0416666666666667</formula>
    </cfRule>
    <cfRule type="cellIs" dxfId="483" priority="30" operator="greaterThan">
      <formula>0.0416666666666667</formula>
    </cfRule>
  </conditionalFormatting>
  <conditionalFormatting sqref="I8 I23 I38 I53 I68 I83 I113 I128 I143 I158">
    <cfRule type="cellIs" dxfId="482" priority="27" operator="lessThan">
      <formula>0.0625</formula>
    </cfRule>
    <cfRule type="cellIs" dxfId="481" priority="28" operator="greaterThan">
      <formula>0.0625</formula>
    </cfRule>
  </conditionalFormatting>
  <conditionalFormatting sqref="I9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9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9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9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9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9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3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3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3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3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3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3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3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3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3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3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3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3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3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3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3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3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3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3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3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3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3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3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3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3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3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3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3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3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3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3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3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3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3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3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3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3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3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3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3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3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3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3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3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3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3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3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3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3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3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3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3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3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3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3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3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3"/>
      <c r="B76" s="80"/>
      <c r="C76" s="80"/>
      <c r="D76" s="81"/>
      <c r="E76" s="81"/>
      <c r="F76" s="81"/>
    </row>
    <row r="77" spans="1:11">
      <c r="A77" s="103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3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3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3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3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3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3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3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3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3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3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3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3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3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3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3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3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3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3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3"/>
      <c r="B103" s="80"/>
      <c r="C103" s="80"/>
      <c r="D103" s="81"/>
      <c r="E103" s="81"/>
      <c r="F103" s="81">
        <f>E103-D103</f>
        <v>0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3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3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3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3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3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3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3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3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3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3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3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3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3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3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3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3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3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3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3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3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3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3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3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3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3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3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3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3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3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3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3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3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3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3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3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3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3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3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3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3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3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3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3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3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3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3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3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3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3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3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3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67" priority="25" operator="greaterThan">
      <formula>0.25</formula>
    </cfRule>
    <cfRule type="cellIs" dxfId="466" priority="26" operator="lessThan">
      <formula>0.25</formula>
    </cfRule>
  </conditionalFormatting>
  <conditionalFormatting sqref="I4 I19 I34 I49 I64 I79 I109 I124 I139 I154">
    <cfRule type="cellIs" dxfId="465" priority="22" operator="lessThan">
      <formula>0.0416666666666667</formula>
    </cfRule>
    <cfRule type="cellIs" dxfId="464" priority="23" operator="greaterThan">
      <formula>0.0416666666666667</formula>
    </cfRule>
    <cfRule type="cellIs" dxfId="463" priority="24" operator="greaterThan">
      <formula>0.0416666666666667</formula>
    </cfRule>
  </conditionalFormatting>
  <conditionalFormatting sqref="I5 I20 I35 I50 I65 I80 I110 I125 I140 I155">
    <cfRule type="cellIs" dxfId="462" priority="20" operator="lessThan">
      <formula>0.0833333333333333</formula>
    </cfRule>
    <cfRule type="cellIs" dxfId="461" priority="21" operator="greaterThan">
      <formula>0.0833333333333333</formula>
    </cfRule>
  </conditionalFormatting>
  <conditionalFormatting sqref="I6 I21 I36 I51 I66 I81 I111 I126 I141 I156">
    <cfRule type="cellIs" dxfId="460" priority="18" operator="lessThan">
      <formula>0.0416666666666667</formula>
    </cfRule>
    <cfRule type="cellIs" dxfId="459" priority="19" operator="greaterThan">
      <formula>0.0416666666666667</formula>
    </cfRule>
  </conditionalFormatting>
  <conditionalFormatting sqref="I7 I22 I37 I52 I67 I82 I112 I127 I142 I157">
    <cfRule type="cellIs" dxfId="458" priority="16" operator="lessThan">
      <formula>0.0416666666666667</formula>
    </cfRule>
    <cfRule type="cellIs" dxfId="457" priority="17" operator="greaterThan">
      <formula>0.0416666666666667</formula>
    </cfRule>
  </conditionalFormatting>
  <conditionalFormatting sqref="I8 I23 I38 I53 I68 I83 I113 I128 I143 I158">
    <cfRule type="cellIs" dxfId="456" priority="14" operator="lessThan">
      <formula>0.0625</formula>
    </cfRule>
    <cfRule type="cellIs" dxfId="455" priority="15" operator="greaterThan">
      <formula>0.0625</formula>
    </cfRule>
  </conditionalFormatting>
  <conditionalFormatting sqref="I9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9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9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9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9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9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3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3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3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3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3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3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3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3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3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3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3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3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3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3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3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3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3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3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3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3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3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3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3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3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3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3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3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3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3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3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3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3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3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3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3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3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3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3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3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3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3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3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3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3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3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3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3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3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3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3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3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3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3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3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3"/>
      <c r="B88" s="80"/>
      <c r="C88" s="80"/>
      <c r="D88" s="81"/>
      <c r="E88" s="81"/>
      <c r="F88" s="81">
        <f>E88-D88</f>
        <v>0</v>
      </c>
    </row>
    <row r="89" spans="1:11">
      <c r="A89" s="103"/>
      <c r="B89" s="80"/>
      <c r="C89" s="80"/>
      <c r="D89" s="81"/>
      <c r="E89" s="81"/>
      <c r="F89" s="81">
        <f>E89-D89</f>
        <v>0</v>
      </c>
    </row>
    <row r="90" spans="1:11">
      <c r="A90" s="103"/>
      <c r="B90" s="80"/>
      <c r="C90" s="80"/>
      <c r="D90" s="81"/>
      <c r="E90" s="81"/>
      <c r="F90" s="81">
        <f>E90-D90</f>
        <v>0</v>
      </c>
    </row>
    <row r="91" spans="1:11">
      <c r="A91" s="103"/>
      <c r="B91" s="80"/>
      <c r="C91" s="80"/>
      <c r="D91" s="81"/>
      <c r="E91" s="81"/>
      <c r="F91" s="81">
        <f>E91-D91</f>
        <v>0</v>
      </c>
    </row>
    <row r="92" spans="1:11">
      <c r="A92" s="103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3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3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3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3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3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3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3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3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3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3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3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3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3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3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3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3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3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3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3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3"/>
      <c r="B120" s="80"/>
      <c r="C120" s="80"/>
      <c r="D120" s="81"/>
      <c r="E120" s="81"/>
      <c r="F120" s="81">
        <f>E120-D120</f>
        <v>0</v>
      </c>
    </row>
    <row r="121" spans="1:11">
      <c r="A121" s="103"/>
      <c r="B121" s="80"/>
      <c r="C121" s="80"/>
      <c r="D121" s="81"/>
      <c r="E121" s="81"/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3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3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3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3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3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3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3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3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3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3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3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3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3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3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3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3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3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3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3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3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3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3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3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3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3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3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3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3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3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3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3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3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3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41" priority="25" operator="greaterThan">
      <formula>0.25</formula>
    </cfRule>
    <cfRule type="cellIs" dxfId="440" priority="26" operator="lessThan">
      <formula>0.25</formula>
    </cfRule>
  </conditionalFormatting>
  <conditionalFormatting sqref="I4 I19 I34 I49 I64 I79 I109 I124 I139 I154">
    <cfRule type="cellIs" dxfId="439" priority="22" operator="lessThan">
      <formula>0.0416666666666667</formula>
    </cfRule>
    <cfRule type="cellIs" dxfId="438" priority="23" operator="greaterThan">
      <formula>0.0416666666666667</formula>
    </cfRule>
    <cfRule type="cellIs" dxfId="437" priority="24" operator="greaterThan">
      <formula>0.0416666666666667</formula>
    </cfRule>
  </conditionalFormatting>
  <conditionalFormatting sqref="I5 I20 I35 I50 I65 I80 I110 I125 I140 I155">
    <cfRule type="cellIs" dxfId="436" priority="20" operator="lessThan">
      <formula>0.0833333333333333</formula>
    </cfRule>
    <cfRule type="cellIs" dxfId="435" priority="21" operator="greaterThan">
      <formula>0.0833333333333333</formula>
    </cfRule>
  </conditionalFormatting>
  <conditionalFormatting sqref="I6 I21 I36 I51 I66 I81 I111 I126 I141 I156">
    <cfRule type="cellIs" dxfId="434" priority="18" operator="lessThan">
      <formula>0.0416666666666667</formula>
    </cfRule>
    <cfRule type="cellIs" dxfId="433" priority="19" operator="greaterThan">
      <formula>0.0416666666666667</formula>
    </cfRule>
  </conditionalFormatting>
  <conditionalFormatting sqref="I7 I22 I37 I52 I67 I82 I112 I127 I142 I157">
    <cfRule type="cellIs" dxfId="432" priority="16" operator="lessThan">
      <formula>0.0416666666666667</formula>
    </cfRule>
    <cfRule type="cellIs" dxfId="431" priority="17" operator="greaterThan">
      <formula>0.0416666666666667</formula>
    </cfRule>
  </conditionalFormatting>
  <conditionalFormatting sqref="I8 I23 I38 I53 I68 I83 I113 I128 I143 I158">
    <cfRule type="cellIs" dxfId="430" priority="14" operator="lessThan">
      <formula>0.0625</formula>
    </cfRule>
    <cfRule type="cellIs" dxfId="429" priority="15" operator="greaterThan">
      <formula>0.0625</formula>
    </cfRule>
  </conditionalFormatting>
  <conditionalFormatting sqref="I9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9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9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9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9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9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3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3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3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3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3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3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3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3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3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3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3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3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3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3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3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3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3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3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3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3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3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3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3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3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3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3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3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3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3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3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3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3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3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3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3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3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3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3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3"/>
      <c r="B86" s="80"/>
      <c r="C86" s="80"/>
      <c r="D86" s="81"/>
      <c r="E86" s="81"/>
      <c r="F86" s="81"/>
      <c r="I86" s="84"/>
    </row>
    <row r="87" spans="1:11">
      <c r="A87" s="103"/>
      <c r="B87" s="80"/>
      <c r="C87" s="80"/>
      <c r="D87" s="81"/>
      <c r="E87" s="81"/>
      <c r="F87" s="81"/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3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3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3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3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3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3"/>
      <c r="B100" s="80"/>
      <c r="C100" s="80"/>
      <c r="D100" s="81"/>
      <c r="E100" s="81"/>
      <c r="F100" s="81"/>
      <c r="I100" s="84"/>
    </row>
    <row r="101" spans="1:11">
      <c r="A101" s="103"/>
      <c r="B101" s="80"/>
      <c r="C101" s="80"/>
      <c r="D101" s="81"/>
      <c r="E101" s="81"/>
      <c r="F101" s="81"/>
      <c r="I101" s="84"/>
    </row>
    <row r="102" spans="1:11">
      <c r="A102" s="103"/>
      <c r="B102" s="80"/>
      <c r="C102" s="80"/>
      <c r="D102" s="81"/>
      <c r="E102" s="81"/>
      <c r="F102" s="81"/>
    </row>
    <row r="103" spans="1:11">
      <c r="A103" s="103"/>
      <c r="B103" s="80"/>
      <c r="C103" s="80"/>
      <c r="D103" s="81"/>
      <c r="E103" s="81"/>
      <c r="F103" s="81"/>
    </row>
    <row r="104" spans="1:11">
      <c r="A104" s="103"/>
      <c r="B104" s="80"/>
      <c r="C104" s="80"/>
      <c r="D104" s="81"/>
      <c r="E104" s="81"/>
      <c r="F104" s="81"/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3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3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3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3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3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3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3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3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3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3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3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3"/>
      <c r="B120" s="80"/>
      <c r="C120" s="80"/>
      <c r="D120" s="81"/>
      <c r="E120" s="81"/>
      <c r="F120" s="81">
        <f>E120-D120</f>
        <v>0</v>
      </c>
    </row>
    <row r="121" spans="1:11">
      <c r="A121" s="103"/>
      <c r="B121" s="80"/>
      <c r="C121" s="80"/>
      <c r="D121" s="81"/>
      <c r="E121" s="81"/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3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3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3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3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3"/>
      <c r="B132" s="80"/>
      <c r="C132" s="80"/>
      <c r="D132" s="81"/>
      <c r="E132" s="81"/>
      <c r="F132" s="81">
        <f>E132-D132</f>
        <v>0</v>
      </c>
    </row>
    <row r="133" spans="1:11">
      <c r="A133" s="103"/>
      <c r="B133" s="80"/>
      <c r="C133" s="80"/>
      <c r="D133" s="81"/>
      <c r="E133" s="81"/>
      <c r="F133" s="81">
        <f>E133-D133</f>
        <v>0</v>
      </c>
    </row>
    <row r="134" spans="1:11">
      <c r="A134" s="103"/>
      <c r="B134" s="80"/>
      <c r="C134" s="80"/>
      <c r="D134" s="81"/>
      <c r="E134" s="81"/>
      <c r="F134" s="81">
        <f>E134-D134</f>
        <v>0</v>
      </c>
    </row>
    <row r="135" spans="1:11">
      <c r="A135" s="103"/>
      <c r="B135" s="80"/>
      <c r="C135" s="80"/>
      <c r="D135" s="81"/>
      <c r="E135" s="81"/>
      <c r="F135" s="81">
        <f>E135-D135</f>
        <v>0</v>
      </c>
    </row>
    <row r="136" spans="1:11">
      <c r="A136" s="103"/>
      <c r="B136" s="80"/>
      <c r="C136" s="80"/>
      <c r="D136" s="81"/>
      <c r="E136" s="81"/>
      <c r="F136" s="81">
        <f>E136-D136</f>
        <v>0</v>
      </c>
    </row>
    <row r="137" spans="1:11">
      <c r="A137" s="103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3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3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3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3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3"/>
      <c r="B147" s="80"/>
      <c r="C147" s="80"/>
      <c r="D147" s="81"/>
      <c r="E147" s="81"/>
      <c r="F147" s="81">
        <f>E147-D147</f>
        <v>0</v>
      </c>
    </row>
    <row r="148" spans="1:11">
      <c r="A148" s="103"/>
      <c r="B148" s="80"/>
      <c r="C148" s="80"/>
      <c r="D148" s="81"/>
      <c r="E148" s="81"/>
      <c r="F148" s="81">
        <f>E148-D148</f>
        <v>0</v>
      </c>
    </row>
    <row r="149" spans="1:11">
      <c r="A149" s="103"/>
      <c r="B149" s="80"/>
      <c r="C149" s="80"/>
      <c r="D149" s="81"/>
      <c r="E149" s="81"/>
      <c r="F149" s="81">
        <f>E149-D149</f>
        <v>0</v>
      </c>
    </row>
    <row r="150" spans="1:11">
      <c r="A150" s="103"/>
      <c r="B150" s="80"/>
      <c r="C150" s="80"/>
      <c r="D150" s="81"/>
      <c r="E150" s="81"/>
      <c r="F150" s="81">
        <f>E150-D150</f>
        <v>0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3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3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3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3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3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3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3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15" priority="25" operator="greaterThan">
      <formula>0.25</formula>
    </cfRule>
    <cfRule type="cellIs" dxfId="414" priority="26" operator="lessThan">
      <formula>0.25</formula>
    </cfRule>
  </conditionalFormatting>
  <conditionalFormatting sqref="I4 I19 I34 I49 I64 I79 I109 I124 I139 I154">
    <cfRule type="cellIs" dxfId="413" priority="22" operator="lessThan">
      <formula>0.0416666666666667</formula>
    </cfRule>
    <cfRule type="cellIs" dxfId="412" priority="23" operator="greaterThan">
      <formula>0.0416666666666667</formula>
    </cfRule>
    <cfRule type="cellIs" dxfId="411" priority="24" operator="greaterThan">
      <formula>0.0416666666666667</formula>
    </cfRule>
  </conditionalFormatting>
  <conditionalFormatting sqref="I5 I20 I35 I50 I65 I80 I110 I125 I140 I155">
    <cfRule type="cellIs" dxfId="410" priority="20" operator="lessThan">
      <formula>0.0833333333333333</formula>
    </cfRule>
    <cfRule type="cellIs" dxfId="409" priority="21" operator="greaterThan">
      <formula>0.0833333333333333</formula>
    </cfRule>
  </conditionalFormatting>
  <conditionalFormatting sqref="I6 I21 I36 I51 I66 I81 I111 I126 I141 I156">
    <cfRule type="cellIs" dxfId="408" priority="18" operator="lessThan">
      <formula>0.0416666666666667</formula>
    </cfRule>
    <cfRule type="cellIs" dxfId="407" priority="19" operator="greaterThan">
      <formula>0.0416666666666667</formula>
    </cfRule>
  </conditionalFormatting>
  <conditionalFormatting sqref="I7 I22 I37 I52 I67 I82 I112 I127 I142 I157">
    <cfRule type="cellIs" dxfId="406" priority="16" operator="lessThan">
      <formula>0.0416666666666667</formula>
    </cfRule>
    <cfRule type="cellIs" dxfId="405" priority="17" operator="greaterThan">
      <formula>0.0416666666666667</formula>
    </cfRule>
  </conditionalFormatting>
  <conditionalFormatting sqref="I8 I23 I38 I53 I68 I83 I113 I128 I143 I158">
    <cfRule type="cellIs" dxfId="404" priority="14" operator="lessThan">
      <formula>0.0625</formula>
    </cfRule>
    <cfRule type="cellIs" dxfId="403" priority="15" operator="greaterThan">
      <formula>0.0625</formula>
    </cfRule>
  </conditionalFormatting>
  <conditionalFormatting sqref="I9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9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9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9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9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9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3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3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3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3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3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3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3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3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3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3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3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3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3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3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3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3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3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3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3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3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3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3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3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3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3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3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3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3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3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3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3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3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3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3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3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3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3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3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3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3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3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3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3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3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3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3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3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3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3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3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3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3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3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3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3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3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3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3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3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3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3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3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3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3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3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3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3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3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3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3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3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3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3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3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3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3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3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3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3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3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3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3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3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3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3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3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3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3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3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3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3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3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3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3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3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3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3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3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3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3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3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3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3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3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3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3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3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3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3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3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3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3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3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3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3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3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3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3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3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3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3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89" priority="25" operator="greaterThan">
      <formula>0.25</formula>
    </cfRule>
    <cfRule type="cellIs" dxfId="388" priority="26" operator="lessThan">
      <formula>0.25</formula>
    </cfRule>
  </conditionalFormatting>
  <conditionalFormatting sqref="I4 I19 I34 I49 I64 I79 I109 I124 I139 I154">
    <cfRule type="cellIs" dxfId="387" priority="22" operator="lessThan">
      <formula>0.0416666666666667</formula>
    </cfRule>
    <cfRule type="cellIs" dxfId="386" priority="23" operator="greaterThan">
      <formula>0.0416666666666667</formula>
    </cfRule>
    <cfRule type="cellIs" dxfId="385" priority="24" operator="greaterThan">
      <formula>0.0416666666666667</formula>
    </cfRule>
  </conditionalFormatting>
  <conditionalFormatting sqref="I5 I20 I35 I50 I65 I80 I110 I125 I140 I155">
    <cfRule type="cellIs" dxfId="384" priority="20" operator="lessThan">
      <formula>0.0833333333333333</formula>
    </cfRule>
    <cfRule type="cellIs" dxfId="383" priority="21" operator="greaterThan">
      <formula>0.0833333333333333</formula>
    </cfRule>
  </conditionalFormatting>
  <conditionalFormatting sqref="I6 I21 I36 I51 I66 I81 I111 I126 I141 I156">
    <cfRule type="cellIs" dxfId="382" priority="18" operator="lessThan">
      <formula>0.0416666666666667</formula>
    </cfRule>
    <cfRule type="cellIs" dxfId="381" priority="19" operator="greaterThan">
      <formula>0.0416666666666667</formula>
    </cfRule>
  </conditionalFormatting>
  <conditionalFormatting sqref="I7 I22 I37 I52 I67 I82 I112 I127 I142 I157">
    <cfRule type="cellIs" dxfId="380" priority="16" operator="lessThan">
      <formula>0.0416666666666667</formula>
    </cfRule>
    <cfRule type="cellIs" dxfId="379" priority="17" operator="greaterThan">
      <formula>0.0416666666666667</formula>
    </cfRule>
  </conditionalFormatting>
  <conditionalFormatting sqref="I8 I23 I38 I53 I68 I83 I113 I128 I143 I158">
    <cfRule type="cellIs" dxfId="378" priority="14" operator="lessThan">
      <formula>0.0625</formula>
    </cfRule>
    <cfRule type="cellIs" dxfId="377" priority="15" operator="greaterThan">
      <formula>0.0625</formula>
    </cfRule>
  </conditionalFormatting>
  <conditionalFormatting sqref="I9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9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9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9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9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9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3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3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3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3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3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3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3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3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3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3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3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3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3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3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3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3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3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3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3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3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3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3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3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3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3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3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3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3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3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3"/>
      <c r="B57" s="80"/>
      <c r="C57" s="80"/>
      <c r="D57" s="81"/>
      <c r="E57" s="81"/>
      <c r="F57" s="81">
        <f>E57-D57</f>
        <v>0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3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3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3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3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3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3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3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3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3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3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3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3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3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3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3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3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3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3"/>
      <c r="B87" s="80"/>
      <c r="C87" s="80"/>
      <c r="D87" s="81"/>
      <c r="E87" s="81"/>
      <c r="F87" s="81"/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3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3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3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3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3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3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3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3"/>
      <c r="B102" s="80"/>
      <c r="C102" s="80"/>
      <c r="D102" s="81"/>
      <c r="E102" s="81"/>
      <c r="F102" s="81"/>
    </row>
    <row r="103" spans="1:11">
      <c r="A103" s="103"/>
      <c r="C103" s="80"/>
      <c r="D103" s="81"/>
      <c r="E103" s="81"/>
      <c r="F103" s="81"/>
    </row>
    <row r="104" spans="1:11">
      <c r="A104" s="103"/>
      <c r="C104" s="80"/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3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3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3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3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3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3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3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3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3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3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3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3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3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3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3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3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3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3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3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3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3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3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3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3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3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3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3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3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3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3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3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3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3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3"/>
      <c r="B148" s="80"/>
      <c r="C148" s="80"/>
      <c r="D148" s="81"/>
      <c r="E148" s="81"/>
      <c r="F148" s="81">
        <f>E148-D148</f>
        <v>0</v>
      </c>
    </row>
    <row r="149" spans="1:11">
      <c r="A149" s="103"/>
      <c r="B149" s="80"/>
      <c r="C149" s="80"/>
      <c r="D149" s="81"/>
      <c r="E149" s="81"/>
      <c r="F149" s="81">
        <f>E149-D149</f>
        <v>0</v>
      </c>
    </row>
    <row r="150" spans="1:11">
      <c r="A150" s="103"/>
      <c r="B150" s="80"/>
      <c r="C150" s="80"/>
      <c r="D150" s="81"/>
      <c r="E150" s="81"/>
      <c r="F150" s="81">
        <f>E150-D150</f>
        <v>0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3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3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3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3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3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3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3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3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3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3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63" priority="25" operator="greaterThan">
      <formula>0.25</formula>
    </cfRule>
    <cfRule type="cellIs" dxfId="362" priority="26" operator="lessThan">
      <formula>0.25</formula>
    </cfRule>
  </conditionalFormatting>
  <conditionalFormatting sqref="I4 I19 I34 I49 I64 I79 I109 I124 I139 I154">
    <cfRule type="cellIs" dxfId="361" priority="22" operator="lessThan">
      <formula>0.0416666666666667</formula>
    </cfRule>
    <cfRule type="cellIs" dxfId="360" priority="23" operator="greaterThan">
      <formula>0.0416666666666667</formula>
    </cfRule>
    <cfRule type="cellIs" dxfId="359" priority="24" operator="greaterThan">
      <formula>0.0416666666666667</formula>
    </cfRule>
  </conditionalFormatting>
  <conditionalFormatting sqref="I5 I20 I35 I50 I65 I80 I110 I125 I140 I155">
    <cfRule type="cellIs" dxfId="358" priority="20" operator="lessThan">
      <formula>0.0833333333333333</formula>
    </cfRule>
    <cfRule type="cellIs" dxfId="357" priority="21" operator="greaterThan">
      <formula>0.0833333333333333</formula>
    </cfRule>
  </conditionalFormatting>
  <conditionalFormatting sqref="I6 I21 I36 I51 I66 I81 I111 I126 I141 I156">
    <cfRule type="cellIs" dxfId="356" priority="18" operator="lessThan">
      <formula>0.0416666666666667</formula>
    </cfRule>
    <cfRule type="cellIs" dxfId="355" priority="19" operator="greaterThan">
      <formula>0.0416666666666667</formula>
    </cfRule>
  </conditionalFormatting>
  <conditionalFormatting sqref="I7 I22 I37 I52 I67 I82 I112 I127 I142 I157">
    <cfRule type="cellIs" dxfId="354" priority="16" operator="lessThan">
      <formula>0.0416666666666667</formula>
    </cfRule>
    <cfRule type="cellIs" dxfId="353" priority="17" operator="greaterThan">
      <formula>0.0416666666666667</formula>
    </cfRule>
  </conditionalFormatting>
  <conditionalFormatting sqref="I8 I23 I38 I53 I68 I83 I113 I128 I143 I158">
    <cfRule type="cellIs" dxfId="352" priority="14" operator="lessThan">
      <formula>0.0625</formula>
    </cfRule>
    <cfRule type="cellIs" dxfId="351" priority="15" operator="greaterThan">
      <formula>0.0625</formula>
    </cfRule>
  </conditionalFormatting>
  <conditionalFormatting sqref="I9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9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9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9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9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9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3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3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3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3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3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3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3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3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3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3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3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3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3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3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3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3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3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3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3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3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3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3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3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3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3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3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3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3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3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3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3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3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3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3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3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3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3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3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3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3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3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3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3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3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3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9"/>
        <v>0</v>
      </c>
    </row>
    <row r="73" spans="1:9">
      <c r="A73" s="103"/>
      <c r="B73" s="80"/>
      <c r="C73" s="80"/>
      <c r="D73" s="81"/>
      <c r="E73" s="81"/>
      <c r="F73" s="81">
        <f t="shared" si="19"/>
        <v>0</v>
      </c>
    </row>
    <row r="74" spans="1:9">
      <c r="A74" s="103"/>
      <c r="B74" s="80"/>
      <c r="C74" s="80"/>
      <c r="D74" s="81"/>
      <c r="E74" s="81"/>
      <c r="F74" s="81">
        <f t="shared" si="19"/>
        <v>0</v>
      </c>
    </row>
    <row r="75" spans="1:9">
      <c r="A75" s="103"/>
      <c r="B75" s="80"/>
      <c r="C75" s="80"/>
      <c r="D75" s="81"/>
      <c r="E75" s="81"/>
      <c r="F75" s="81">
        <f t="shared" si="19"/>
        <v>0</v>
      </c>
    </row>
    <row r="76" spans="1:9">
      <c r="A76" s="103"/>
      <c r="B76" s="80"/>
      <c r="C76" s="80"/>
      <c r="D76" s="81"/>
      <c r="E76" s="81"/>
      <c r="F76" s="81">
        <f t="shared" si="19"/>
        <v>0</v>
      </c>
    </row>
    <row r="77" spans="1:9">
      <c r="A77" s="103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3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3"/>
      <c r="B90" s="80"/>
      <c r="C90" s="80"/>
      <c r="D90" s="81"/>
      <c r="E90" s="81"/>
      <c r="F90" s="81">
        <f t="shared" si="19"/>
        <v>0</v>
      </c>
    </row>
    <row r="91" spans="1:9">
      <c r="A91" s="103"/>
      <c r="B91" s="80"/>
      <c r="C91" s="80"/>
      <c r="D91" s="81"/>
      <c r="E91" s="81"/>
      <c r="F91" s="81">
        <f t="shared" si="19"/>
        <v>0</v>
      </c>
    </row>
    <row r="92" spans="1:9">
      <c r="A92" s="103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3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3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3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3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3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3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3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3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3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3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3"/>
      <c r="B103" s="80"/>
      <c r="C103" s="80"/>
      <c r="D103" s="81"/>
      <c r="E103" s="81"/>
      <c r="F103" s="81">
        <f t="shared" si="19"/>
        <v>0</v>
      </c>
    </row>
    <row r="104" spans="1:9">
      <c r="A104" s="103"/>
      <c r="B104" s="80"/>
      <c r="C104" s="80"/>
      <c r="D104" s="81"/>
      <c r="E104" s="81"/>
      <c r="F104" s="81">
        <f t="shared" si="19"/>
        <v>0</v>
      </c>
    </row>
    <row r="105" spans="1:9">
      <c r="A105" s="103"/>
      <c r="B105" s="80"/>
      <c r="C105" s="80"/>
      <c r="D105" s="81"/>
      <c r="E105" s="81"/>
      <c r="F105" s="81">
        <f t="shared" si="19"/>
        <v>0</v>
      </c>
    </row>
    <row r="106" spans="1:9">
      <c r="A106" s="103"/>
      <c r="B106" s="80"/>
      <c r="C106" s="80"/>
      <c r="D106" s="81"/>
      <c r="E106" s="81"/>
      <c r="F106" s="81">
        <f t="shared" si="19"/>
        <v>0</v>
      </c>
    </row>
    <row r="107" spans="1:9">
      <c r="A107" s="103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3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3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3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3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3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3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3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3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3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3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3"/>
      <c r="B119" s="80"/>
      <c r="C119" s="80"/>
      <c r="D119" s="81"/>
      <c r="E119" s="81"/>
      <c r="F119" s="81">
        <f t="shared" si="19"/>
        <v>0</v>
      </c>
    </row>
    <row r="120" spans="1:9">
      <c r="A120" s="103"/>
      <c r="B120" s="80"/>
      <c r="C120" s="80"/>
      <c r="D120" s="81"/>
      <c r="E120" s="81"/>
      <c r="F120" s="81">
        <f t="shared" si="19"/>
        <v>0</v>
      </c>
    </row>
    <row r="121" spans="1:9">
      <c r="A121" s="103"/>
      <c r="B121" s="80"/>
      <c r="C121" s="80"/>
      <c r="D121" s="81"/>
      <c r="E121" s="81"/>
      <c r="F121" s="81">
        <f t="shared" si="19"/>
        <v>0</v>
      </c>
    </row>
    <row r="122" spans="1:9">
      <c r="A122" s="103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3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2"/>
        <v>0</v>
      </c>
    </row>
    <row r="133" spans="1:9">
      <c r="A133" s="103"/>
      <c r="B133" s="80"/>
      <c r="C133" s="80"/>
      <c r="D133" s="81"/>
      <c r="E133" s="81"/>
      <c r="F133" s="81">
        <f t="shared" si="52"/>
        <v>0</v>
      </c>
    </row>
    <row r="134" spans="1:9">
      <c r="A134" s="103"/>
      <c r="B134" s="80"/>
      <c r="C134" s="80"/>
      <c r="D134" s="81"/>
      <c r="E134" s="81"/>
      <c r="F134" s="81">
        <f t="shared" si="52"/>
        <v>0</v>
      </c>
    </row>
    <row r="135" spans="1:9">
      <c r="A135" s="103"/>
      <c r="B135" s="80"/>
      <c r="C135" s="80"/>
      <c r="D135" s="81"/>
      <c r="E135" s="81"/>
      <c r="F135" s="81">
        <f t="shared" si="52"/>
        <v>0</v>
      </c>
    </row>
    <row r="136" spans="1:9">
      <c r="A136" s="103"/>
      <c r="B136" s="80"/>
      <c r="C136" s="80"/>
      <c r="D136" s="81"/>
      <c r="E136" s="81"/>
      <c r="F136" s="81">
        <f t="shared" si="52"/>
        <v>0</v>
      </c>
    </row>
    <row r="137" spans="1:9">
      <c r="A137" s="103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3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3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3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3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3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3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3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3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3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3"/>
      <c r="B148" s="80"/>
      <c r="C148" s="80"/>
      <c r="D148" s="81"/>
      <c r="E148" s="81"/>
      <c r="F148" s="81">
        <f t="shared" si="52"/>
        <v>0</v>
      </c>
    </row>
    <row r="149" spans="1:9">
      <c r="A149" s="103"/>
      <c r="B149" s="80"/>
      <c r="C149" s="80"/>
      <c r="D149" s="81"/>
      <c r="E149" s="81"/>
      <c r="F149" s="81">
        <f t="shared" si="52"/>
        <v>0</v>
      </c>
    </row>
    <row r="150" spans="1:9">
      <c r="A150" s="103"/>
      <c r="B150" s="80"/>
      <c r="C150" s="80"/>
      <c r="D150" s="81"/>
      <c r="E150" s="81"/>
      <c r="F150" s="81">
        <f t="shared" si="52"/>
        <v>0</v>
      </c>
    </row>
    <row r="151" spans="1:9">
      <c r="A151" s="103"/>
      <c r="B151" s="80"/>
      <c r="C151" s="80"/>
      <c r="D151" s="81"/>
      <c r="E151" s="81"/>
      <c r="F151" s="81">
        <f t="shared" si="52"/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3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3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3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3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3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3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3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3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3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3"/>
      <c r="B163" s="80"/>
      <c r="C163" s="80"/>
      <c r="D163" s="81"/>
      <c r="E163" s="81"/>
      <c r="F163" s="81">
        <f t="shared" si="52"/>
        <v>0</v>
      </c>
    </row>
    <row r="164" spans="1:9">
      <c r="A164" s="103"/>
      <c r="B164" s="80"/>
      <c r="C164" s="80"/>
      <c r="D164" s="81"/>
      <c r="E164" s="81"/>
      <c r="F164" s="81">
        <f t="shared" si="52"/>
        <v>0</v>
      </c>
    </row>
    <row r="165" spans="1:9">
      <c r="A165" s="103"/>
      <c r="B165" s="80"/>
      <c r="C165" s="80"/>
      <c r="D165" s="81"/>
      <c r="E165" s="81"/>
      <c r="F165" s="81">
        <f t="shared" si="52"/>
        <v>0</v>
      </c>
    </row>
    <row r="166" spans="1:9">
      <c r="A166" s="103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3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3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3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3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3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3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3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3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3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3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3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3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3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3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3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3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3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3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3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3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3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3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3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3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3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3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3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3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3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3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3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3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3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3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3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3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3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3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3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3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3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3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3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3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3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3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3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3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3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3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3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3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3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3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3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3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3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3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3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3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3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3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3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3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3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3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3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3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3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3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3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3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3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3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3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3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3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3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3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3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3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3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3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3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3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3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3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3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3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3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3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3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3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3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3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3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3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3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3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3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3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3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3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3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3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3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3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3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3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3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3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3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3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3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3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3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3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3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3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3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3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3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3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3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3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3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3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3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3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5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6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6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6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6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6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6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6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6"/>
      <c r="B40" s="90"/>
      <c r="C40" s="80"/>
      <c r="D40" s="81"/>
      <c r="E40" s="81"/>
      <c r="F40" s="81">
        <f>E40-D40</f>
        <v>0</v>
      </c>
      <c r="I40" s="84"/>
    </row>
    <row r="41" spans="1:9">
      <c r="A41" s="106"/>
      <c r="B41" s="90"/>
      <c r="C41" s="80"/>
      <c r="D41" s="81"/>
      <c r="E41" s="81"/>
      <c r="F41" s="81">
        <f>E41-D41</f>
        <v>0</v>
      </c>
      <c r="I41" s="84"/>
    </row>
    <row r="42" spans="1:9">
      <c r="A42" s="106"/>
      <c r="B42" s="90"/>
      <c r="C42" s="80"/>
      <c r="D42" s="81"/>
      <c r="E42" s="81"/>
      <c r="F42" s="81">
        <f>E42-D42</f>
        <v>0</v>
      </c>
    </row>
    <row r="43" spans="1:9">
      <c r="A43" s="106"/>
      <c r="B43" s="90"/>
      <c r="C43" s="80"/>
      <c r="D43" s="81"/>
      <c r="E43" s="81"/>
      <c r="F43" s="81">
        <f>E43-D43</f>
        <v>0</v>
      </c>
    </row>
    <row r="44" spans="1:9">
      <c r="A44" s="106"/>
      <c r="B44" s="90"/>
      <c r="C44" s="80"/>
      <c r="D44" s="81"/>
      <c r="E44" s="81"/>
      <c r="F44" s="81">
        <f>E44-D44</f>
        <v>0</v>
      </c>
    </row>
    <row r="45" spans="1:9">
      <c r="A45" s="106"/>
      <c r="B45" s="90"/>
      <c r="C45" s="80"/>
      <c r="D45" s="81"/>
      <c r="E45" s="81"/>
      <c r="F45" s="81">
        <f>E45-D45</f>
        <v>0</v>
      </c>
    </row>
    <row r="46" spans="1:9">
      <c r="A46" s="107"/>
      <c r="B46" s="90"/>
      <c r="C46" s="80"/>
      <c r="D46" s="81"/>
      <c r="E46" s="81"/>
      <c r="F46" s="81">
        <f>E46-D46</f>
        <v>0</v>
      </c>
    </row>
    <row r="47" spans="1:9">
      <c r="A47" s="108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3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3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3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3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3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3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3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3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3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3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3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3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3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3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3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3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3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3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3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3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3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3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3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3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3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3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3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3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3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3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3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3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3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3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3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3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3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3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3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3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3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3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3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3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3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3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3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3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3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3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3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3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3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3"/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3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3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3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3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3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3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3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3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3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3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3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3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3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3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3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3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3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3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3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3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3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3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3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3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3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3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3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3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3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3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3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3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3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3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3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3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3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3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3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3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3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3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3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3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3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3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3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3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3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3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3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3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3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3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3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3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3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3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3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3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3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3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3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3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3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3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3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3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3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3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3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3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3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3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3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3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3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3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3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3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3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3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3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3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3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3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3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3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3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3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3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3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3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3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3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3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3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3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3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3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3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3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3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3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3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3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3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3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3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3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3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3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3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3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3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3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3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3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3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3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3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3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3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3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3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3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3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3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3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3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3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3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3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3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3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3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3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3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3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3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3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3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3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3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3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3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3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3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3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3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3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3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3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3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3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3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3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3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3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3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3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3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3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3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3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3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3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3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3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3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3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3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3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3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3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3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3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3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3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3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3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3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3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3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3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3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3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3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3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workbookViewId="0">
      <selection activeCell="H27" sqref="H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3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3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3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03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03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03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3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03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03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03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03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 t="shared" ref="I24" si="0">SUM(I18:I23)</f>
        <v>0.30555555555555536</v>
      </c>
    </row>
    <row r="25" spans="1:9">
      <c r="A25" s="103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 t="shared" ref="I33" si="1">SUMIFS(F32:F46, C32:C46,H33)</f>
        <v>0</v>
      </c>
    </row>
    <row r="34" spans="1:9">
      <c r="A34" s="103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 t="shared" ref="I34" si="2">SUMIFS(F32:F46, C32:C46,H34)</f>
        <v>0</v>
      </c>
    </row>
    <row r="35" spans="1:9">
      <c r="A35" s="103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 t="shared" ref="I35" si="3">SUMIFS(F32:F46, C32:C46,H35)</f>
        <v>0</v>
      </c>
    </row>
    <row r="36" spans="1:9">
      <c r="A36" s="103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 t="shared" ref="I36" si="4">SUMIFS(F32:F46, C32:C46,H36)</f>
        <v>0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 t="shared" ref="I37" si="5"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 t="shared" ref="I38" si="6">SUMIFS(F32:F46, C32:C46,H38)</f>
        <v>0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 t="shared" ref="I39" si="7">SUM(I33:I38)</f>
        <v>0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 t="shared" ref="I48" si="8">SUMIFS(F47:F61, C47:C61,H48)</f>
        <v>0.25694444444444425</v>
      </c>
    </row>
    <row r="49" spans="1:9">
      <c r="A49" s="103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 t="shared" ref="I49" si="9">SUMIFS(F47:F61, C47:C61,H49)</f>
        <v>1.0416666666666685E-2</v>
      </c>
    </row>
    <row r="50" spans="1:9">
      <c r="A50" s="103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 t="shared" ref="I50" si="10">SUMIFS(F47:F61, C47:C61,H50)</f>
        <v>0</v>
      </c>
    </row>
    <row r="51" spans="1:9">
      <c r="A51" s="103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 t="shared" ref="I51" si="11">SUMIFS(F47:F61, C47:C61,H51)</f>
        <v>5.555555555555558E-2</v>
      </c>
    </row>
    <row r="52" spans="1:9">
      <c r="A52" s="103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 t="shared" ref="I52" si="12">SUMIFS(F47:F61, C47:C61,H52)</f>
        <v>3.1249999999999889E-2</v>
      </c>
    </row>
    <row r="53" spans="1:9">
      <c r="A53" s="103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 t="shared" ref="I53" si="13">SUMIFS(F47:F61, C47:C61,H53)</f>
        <v>4.1666666666666519E-2</v>
      </c>
    </row>
    <row r="54" spans="1:9">
      <c r="A54" s="103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 t="shared" ref="I54" si="14">SUM(I48:I53)</f>
        <v>0.39583333333333293</v>
      </c>
    </row>
    <row r="55" spans="1:9">
      <c r="A55" s="103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>E55-D55</f>
        <v>4.166666666666663E-2</v>
      </c>
      <c r="I55" s="84"/>
    </row>
    <row r="56" spans="1:9">
      <c r="A56" s="103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>E56-D56</f>
        <v>3.1249999999999889E-2</v>
      </c>
      <c r="I56" s="84"/>
    </row>
    <row r="57" spans="1:9">
      <c r="A57" s="103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>E57-D57</f>
        <v>6.9444444444443088E-3</v>
      </c>
    </row>
    <row r="58" spans="1:9">
      <c r="A58" s="103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>E58-D58</f>
        <v>4.166666666666663E-2</v>
      </c>
    </row>
    <row r="59" spans="1:9">
      <c r="A59" s="103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>E59-D59</f>
        <v>4.166666666666663E-2</v>
      </c>
    </row>
    <row r="60" spans="1:9">
      <c r="A60" s="103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>E60-D60</f>
        <v>4.166666666666663E-2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>E63-D63</f>
        <v>1.3888888888888895E-2</v>
      </c>
      <c r="H63" s="83" t="s">
        <v>504</v>
      </c>
      <c r="I63" s="81">
        <f t="shared" ref="I63" si="15">SUMIFS(F62:F76, C62:C76,H63)</f>
        <v>0.15625</v>
      </c>
    </row>
    <row r="64" spans="1:9">
      <c r="A64" s="103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>E64-D64</f>
        <v>4.166666666666663E-2</v>
      </c>
      <c r="H64" s="83" t="s">
        <v>508</v>
      </c>
      <c r="I64" s="81">
        <f t="shared" ref="I64" si="16">SUMIFS(F62:F76, C62:C76,H64)</f>
        <v>0</v>
      </c>
    </row>
    <row r="65" spans="1:9">
      <c r="A65" s="103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>E65-D65</f>
        <v>4.1666666666666741E-2</v>
      </c>
      <c r="H65" s="83" t="s">
        <v>510</v>
      </c>
      <c r="I65" s="81">
        <f t="shared" ref="I65" si="17">SUMIFS(F62:F76, C62:C76,H65)</f>
        <v>3.4722222222222265E-2</v>
      </c>
    </row>
    <row r="66" spans="1:9">
      <c r="A66" s="103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8">E66-D66</f>
        <v>5.208333333333337E-2</v>
      </c>
      <c r="H66" s="83" t="s">
        <v>513</v>
      </c>
      <c r="I66" s="81">
        <f t="shared" ref="I66" si="19">SUMIFS(F62:F76, C62:C76,H66)</f>
        <v>0</v>
      </c>
    </row>
    <row r="67" spans="1:9">
      <c r="A67" s="103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8"/>
        <v>2.0833333333333259E-2</v>
      </c>
      <c r="H67" s="83" t="s">
        <v>512</v>
      </c>
      <c r="I67" s="81">
        <f t="shared" ref="I67" si="20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18"/>
        <v>0</v>
      </c>
      <c r="H68" s="83" t="s">
        <v>516</v>
      </c>
      <c r="I68" s="81">
        <f t="shared" ref="I68" si="21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18"/>
        <v>0</v>
      </c>
      <c r="H69" s="78" t="s">
        <v>519</v>
      </c>
      <c r="I69" s="79">
        <f t="shared" ref="I69" si="22">SUM(I63:I68)</f>
        <v>0.19097222222222227</v>
      </c>
    </row>
    <row r="70" spans="1:9">
      <c r="A70" s="103"/>
      <c r="B70" s="80"/>
      <c r="C70" s="80"/>
      <c r="D70" s="81"/>
      <c r="E70" s="81"/>
      <c r="F70" s="81">
        <f t="shared" si="18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8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8"/>
        <v>0</v>
      </c>
    </row>
    <row r="73" spans="1:9">
      <c r="A73" s="103"/>
      <c r="B73" s="80"/>
      <c r="C73" s="80"/>
      <c r="D73" s="81"/>
      <c r="E73" s="81"/>
      <c r="F73" s="81">
        <f t="shared" si="18"/>
        <v>0</v>
      </c>
    </row>
    <row r="74" spans="1:9">
      <c r="A74" s="103"/>
      <c r="B74" s="80"/>
      <c r="C74" s="80"/>
      <c r="D74" s="81"/>
      <c r="E74" s="81"/>
      <c r="F74" s="81">
        <f t="shared" si="18"/>
        <v>0</v>
      </c>
    </row>
    <row r="75" spans="1:9">
      <c r="A75" s="103"/>
      <c r="B75" s="80"/>
      <c r="C75" s="80"/>
      <c r="D75" s="81"/>
      <c r="E75" s="81"/>
      <c r="F75" s="81">
        <f t="shared" si="18"/>
        <v>0</v>
      </c>
    </row>
    <row r="76" spans="1:9">
      <c r="A76" s="103"/>
      <c r="B76" s="80"/>
      <c r="C76" s="80"/>
      <c r="D76" s="81"/>
      <c r="E76" s="81"/>
      <c r="F76" s="81">
        <f t="shared" si="18"/>
        <v>0</v>
      </c>
    </row>
    <row r="77" spans="1:9">
      <c r="A77" s="103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18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18"/>
        <v>2.777777777777779E-2</v>
      </c>
      <c r="H78" s="83" t="s">
        <v>504</v>
      </c>
      <c r="I78" s="81">
        <f t="shared" ref="I78" si="23">SUMIFS(F77:F91, C77:C91,H78)</f>
        <v>0.2013888888888889</v>
      </c>
    </row>
    <row r="79" spans="1:9">
      <c r="A79" s="103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18"/>
        <v>5.555555555555558E-2</v>
      </c>
      <c r="H79" s="83" t="s">
        <v>508</v>
      </c>
      <c r="I79" s="81">
        <f t="shared" ref="I79" si="24">SUMIFS(F77:F91, C77:C91,H79)</f>
        <v>1.3888888888888895E-2</v>
      </c>
    </row>
    <row r="80" spans="1:9">
      <c r="A80" s="103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8"/>
        <v>1.041666666666663E-2</v>
      </c>
      <c r="H80" s="83" t="s">
        <v>510</v>
      </c>
      <c r="I80" s="81">
        <f t="shared" ref="I80" si="25">SUMIFS(F77:F91, C77:C91,H80)</f>
        <v>0</v>
      </c>
    </row>
    <row r="81" spans="1:9">
      <c r="A81" s="103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8"/>
        <v>5.2083333333333315E-2</v>
      </c>
      <c r="H81" s="83" t="s">
        <v>513</v>
      </c>
      <c r="I81" s="81">
        <f t="shared" ref="I81" si="26">SUMIFS(F77:F91, C77:C91,H81)</f>
        <v>8.6805555555555469E-2</v>
      </c>
    </row>
    <row r="82" spans="1:9">
      <c r="A82" s="103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8"/>
        <v>2.777777777777779E-2</v>
      </c>
      <c r="H82" s="83" t="s">
        <v>512</v>
      </c>
      <c r="I82" s="81">
        <f t="shared" ref="I82" si="27">SUMIFS(F77:F91, C77:C91,H82)</f>
        <v>0</v>
      </c>
    </row>
    <row r="83" spans="1:9">
      <c r="A83" s="103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8"/>
        <v>5.555555555555558E-2</v>
      </c>
      <c r="H83" s="83" t="s">
        <v>516</v>
      </c>
      <c r="I83" s="81">
        <f t="shared" ref="I83" si="28">SUMIFS(F77:F91, C77:C91,H83)</f>
        <v>5.208333333333337E-2</v>
      </c>
    </row>
    <row r="84" spans="1:9">
      <c r="A84" s="103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8"/>
        <v>3.1249999999999889E-2</v>
      </c>
      <c r="H84" s="78" t="s">
        <v>519</v>
      </c>
      <c r="I84" s="79">
        <f t="shared" ref="I84" si="29">SUM(I78:I83)</f>
        <v>0.35416666666666663</v>
      </c>
    </row>
    <row r="85" spans="1:9">
      <c r="A85" s="103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8"/>
        <v>1.3888888888888951E-2</v>
      </c>
      <c r="I85" s="84"/>
    </row>
    <row r="86" spans="1:9">
      <c r="A86" s="103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8"/>
        <v>6.597222222222221E-2</v>
      </c>
      <c r="I86" s="84"/>
    </row>
    <row r="87" spans="1:9">
      <c r="A87" s="103"/>
      <c r="B87" s="80"/>
      <c r="C87" s="80"/>
      <c r="D87" s="81"/>
      <c r="E87" s="81"/>
      <c r="F87" s="81">
        <f t="shared" si="18"/>
        <v>0</v>
      </c>
    </row>
    <row r="88" spans="1:9">
      <c r="A88" s="103"/>
      <c r="B88" s="80"/>
      <c r="C88" s="80"/>
      <c r="D88" s="81"/>
      <c r="E88" s="81"/>
      <c r="F88" s="81">
        <f t="shared" si="18"/>
        <v>0</v>
      </c>
    </row>
    <row r="89" spans="1:9">
      <c r="A89" s="103"/>
      <c r="B89" s="80"/>
      <c r="C89" s="80"/>
      <c r="D89" s="81"/>
      <c r="E89" s="81"/>
      <c r="F89" s="81">
        <f t="shared" si="18"/>
        <v>0</v>
      </c>
    </row>
    <row r="90" spans="1:9">
      <c r="A90" s="103"/>
      <c r="B90" s="80"/>
      <c r="C90" s="80"/>
      <c r="D90" s="81"/>
      <c r="E90" s="81"/>
      <c r="F90" s="81">
        <f t="shared" si="18"/>
        <v>0</v>
      </c>
    </row>
    <row r="91" spans="1:9">
      <c r="A91" s="103"/>
      <c r="B91" s="80"/>
      <c r="C91" s="80"/>
      <c r="D91" s="81"/>
      <c r="E91" s="81"/>
      <c r="F91" s="81">
        <f t="shared" si="18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18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18"/>
        <v>0</v>
      </c>
      <c r="H93" s="83" t="s">
        <v>504</v>
      </c>
      <c r="I93" s="81">
        <f t="shared" ref="I93" si="30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18"/>
        <v>0</v>
      </c>
      <c r="H94" s="83" t="s">
        <v>508</v>
      </c>
      <c r="I94" s="81">
        <f t="shared" ref="I94" si="31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18"/>
        <v>0</v>
      </c>
      <c r="H95" s="83" t="s">
        <v>510</v>
      </c>
      <c r="I95" s="81">
        <f t="shared" ref="I95" si="32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18"/>
        <v>0</v>
      </c>
      <c r="H96" s="83" t="s">
        <v>513</v>
      </c>
      <c r="I96" s="81">
        <f t="shared" ref="I96" si="33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18"/>
        <v>0</v>
      </c>
      <c r="H97" s="83" t="s">
        <v>512</v>
      </c>
      <c r="I97" s="81">
        <f t="shared" ref="I97" si="34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18"/>
        <v>0</v>
      </c>
      <c r="H98" s="83" t="s">
        <v>516</v>
      </c>
      <c r="I98" s="81">
        <f t="shared" ref="I98" si="35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18"/>
        <v>0</v>
      </c>
      <c r="H99" s="78" t="s">
        <v>519</v>
      </c>
      <c r="I99" s="79">
        <f t="shared" ref="I99" si="36">SUM(I93:I98)</f>
        <v>0</v>
      </c>
    </row>
    <row r="100" spans="1:9">
      <c r="A100" s="103"/>
      <c r="B100" s="80"/>
      <c r="C100" s="80"/>
      <c r="D100" s="81"/>
      <c r="E100" s="81"/>
      <c r="F100" s="81">
        <f t="shared" si="18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18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18"/>
        <v>0</v>
      </c>
    </row>
    <row r="103" spans="1:9">
      <c r="A103" s="103"/>
      <c r="B103" s="80"/>
      <c r="C103" s="80"/>
      <c r="D103" s="81"/>
      <c r="E103" s="81"/>
      <c r="F103" s="81">
        <f t="shared" si="18"/>
        <v>0</v>
      </c>
    </row>
    <row r="104" spans="1:9">
      <c r="A104" s="103"/>
      <c r="B104" s="80"/>
      <c r="C104" s="80"/>
      <c r="D104" s="81"/>
      <c r="E104" s="81"/>
      <c r="F104" s="81">
        <f t="shared" si="18"/>
        <v>0</v>
      </c>
    </row>
    <row r="105" spans="1:9">
      <c r="A105" s="103"/>
      <c r="B105" s="80"/>
      <c r="C105" s="80"/>
      <c r="D105" s="81"/>
      <c r="E105" s="81"/>
      <c r="F105" s="81">
        <f t="shared" si="18"/>
        <v>0</v>
      </c>
    </row>
    <row r="106" spans="1:9">
      <c r="A106" s="103"/>
      <c r="B106" s="80"/>
      <c r="C106" s="80"/>
      <c r="D106" s="81"/>
      <c r="E106" s="81"/>
      <c r="F106" s="81">
        <f t="shared" si="18"/>
        <v>0</v>
      </c>
    </row>
    <row r="107" spans="1:9">
      <c r="A107" s="103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8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8"/>
        <v>2.777777777777779E-2</v>
      </c>
      <c r="H108" s="83" t="s">
        <v>504</v>
      </c>
      <c r="I108" s="81">
        <f t="shared" ref="I108" si="37">SUMIFS(F107:F121, C107:C121,H108)</f>
        <v>0.22916666666666685</v>
      </c>
    </row>
    <row r="109" spans="1:9">
      <c r="A109" s="103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8"/>
        <v>5.555555555555558E-2</v>
      </c>
      <c r="H109" s="83" t="s">
        <v>508</v>
      </c>
      <c r="I109" s="81">
        <f t="shared" ref="I109" si="38">SUMIFS(F107:F121, C107:C121,H109)</f>
        <v>0</v>
      </c>
    </row>
    <row r="110" spans="1:9">
      <c r="A110" s="103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8"/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3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8"/>
        <v>5.2083333333333315E-2</v>
      </c>
      <c r="H111" s="83" t="s">
        <v>513</v>
      </c>
      <c r="I111" s="81">
        <f t="shared" ref="I111" si="40">SUMIFS(F107:F121, C107:C121,H111)</f>
        <v>5.555555555555558E-2</v>
      </c>
    </row>
    <row r="112" spans="1:9">
      <c r="A112" s="103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8"/>
        <v>2.777777777777779E-2</v>
      </c>
      <c r="H112" s="83" t="s">
        <v>512</v>
      </c>
      <c r="I112" s="81">
        <f t="shared" ref="I112" si="41">SUMIFS(F107:F121, C107:C121,H112)</f>
        <v>3.1249999999999889E-2</v>
      </c>
    </row>
    <row r="113" spans="1:9">
      <c r="A113" s="103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8"/>
        <v>6.9444444444444531E-2</v>
      </c>
      <c r="H113" s="83" t="s">
        <v>516</v>
      </c>
      <c r="I113" s="81">
        <f t="shared" ref="I113" si="42">SUMIFS(F107:F121, C107:C121,H113)</f>
        <v>4.8611111111111049E-2</v>
      </c>
    </row>
    <row r="114" spans="1:9">
      <c r="A114" s="103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8"/>
        <v>3.1249999999999889E-2</v>
      </c>
      <c r="H114" s="78" t="s">
        <v>519</v>
      </c>
      <c r="I114" s="79">
        <f t="shared" ref="I114" si="43">SUM(I108:I113)</f>
        <v>0.36458333333333337</v>
      </c>
    </row>
    <row r="115" spans="1:9">
      <c r="A115" s="103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8"/>
        <v>1.041666666666663E-2</v>
      </c>
      <c r="I115" s="84"/>
    </row>
    <row r="116" spans="1:9">
      <c r="A116" s="103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8"/>
        <v>4.861111111111116E-2</v>
      </c>
      <c r="I116" s="84"/>
    </row>
    <row r="117" spans="1:9">
      <c r="A117" s="103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8"/>
        <v>2.083333333333337E-2</v>
      </c>
    </row>
    <row r="118" spans="1:9">
      <c r="A118" s="103"/>
      <c r="B118" s="80"/>
      <c r="C118" s="80"/>
      <c r="D118" s="81"/>
      <c r="E118" s="81"/>
      <c r="F118" s="81">
        <f t="shared" si="18"/>
        <v>0</v>
      </c>
    </row>
    <row r="119" spans="1:9">
      <c r="A119" s="103"/>
      <c r="C119" s="80"/>
      <c r="D119" s="81"/>
      <c r="E119" s="81"/>
      <c r="F119" s="81">
        <f t="shared" si="18"/>
        <v>0</v>
      </c>
    </row>
    <row r="120" spans="1:9">
      <c r="A120" s="103"/>
      <c r="B120" s="80"/>
      <c r="C120" s="80"/>
      <c r="D120" s="81"/>
      <c r="E120" s="81"/>
      <c r="F120" s="81">
        <f t="shared" si="18"/>
        <v>0</v>
      </c>
    </row>
    <row r="121" spans="1:9">
      <c r="A121" s="103"/>
      <c r="B121" s="80"/>
      <c r="C121" s="80"/>
      <c r="D121" s="81"/>
      <c r="E121" s="81"/>
      <c r="F121" s="81">
        <f t="shared" si="18"/>
        <v>0</v>
      </c>
    </row>
    <row r="122" spans="1:9">
      <c r="A122" s="103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8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8"/>
        <v>4.1666666666666685E-2</v>
      </c>
      <c r="H123" s="83" t="s">
        <v>504</v>
      </c>
      <c r="I123" s="81">
        <f t="shared" ref="I123" si="44">SUMIFS(F122:F136, C122:C136,H123)</f>
        <v>0.26736111111111099</v>
      </c>
    </row>
    <row r="124" spans="1:9">
      <c r="A124" s="103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8"/>
        <v>5.555555555555558E-2</v>
      </c>
      <c r="H124" s="83" t="s">
        <v>508</v>
      </c>
      <c r="I124" s="81">
        <f t="shared" ref="I124" si="45">SUMIFS(F122:F136, C122:C136,H124)</f>
        <v>2.0833333333333259E-2</v>
      </c>
    </row>
    <row r="125" spans="1:9">
      <c r="A125" s="103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8"/>
        <v>6.9444444444444198E-3</v>
      </c>
      <c r="H125" s="83" t="s">
        <v>510</v>
      </c>
      <c r="I125" s="81">
        <f t="shared" ref="I125" si="46">SUMIFS(F122:F136, C122:C136,H125)</f>
        <v>4.1666666666666685E-2</v>
      </c>
    </row>
    <row r="126" spans="1:9">
      <c r="A126" s="103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8"/>
        <v>4.8611111111111105E-2</v>
      </c>
      <c r="H126" s="83" t="s">
        <v>513</v>
      </c>
      <c r="I126" s="81">
        <f t="shared" ref="I126" si="47">SUMIFS(F122:F136, C122:C136,H126)</f>
        <v>9.375E-2</v>
      </c>
    </row>
    <row r="127" spans="1:9">
      <c r="A127" s="103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8"/>
        <v>3.125E-2</v>
      </c>
      <c r="H127" s="83" t="s">
        <v>512</v>
      </c>
      <c r="I127" s="81">
        <f t="shared" ref="I127" si="48">SUMIFS(F122:F136, C122:C136,H127)</f>
        <v>0</v>
      </c>
    </row>
    <row r="128" spans="1:9">
      <c r="A128" s="103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8"/>
        <v>5.2083333333333259E-2</v>
      </c>
      <c r="H128" s="83" t="s">
        <v>516</v>
      </c>
      <c r="I128" s="81">
        <f t="shared" ref="I128" si="49">SUMIFS(F122:F136, C122:C136,H128)</f>
        <v>4.1666666666666741E-2</v>
      </c>
    </row>
    <row r="129" spans="1:9">
      <c r="A129" s="103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8"/>
        <v>3.819444444444442E-2</v>
      </c>
      <c r="H129" s="78" t="s">
        <v>519</v>
      </c>
      <c r="I129" s="79">
        <f t="shared" ref="I129" si="50">SUM(I123:I128)</f>
        <v>0.46527777777777768</v>
      </c>
    </row>
    <row r="130" spans="1:9">
      <c r="A130" s="103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1">E130-D130</f>
        <v>3.4722222222223209E-3</v>
      </c>
      <c r="I130" s="84"/>
    </row>
    <row r="131" spans="1:9">
      <c r="A131" s="103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1"/>
        <v>9.722222222222221E-2</v>
      </c>
      <c r="I131" s="84"/>
    </row>
    <row r="132" spans="1:9">
      <c r="A132" s="103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1"/>
        <v>2.0833333333333259E-2</v>
      </c>
    </row>
    <row r="133" spans="1:9">
      <c r="A133" s="103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1"/>
        <v>6.25E-2</v>
      </c>
    </row>
    <row r="134" spans="1:9">
      <c r="A134" s="103"/>
      <c r="B134" s="80"/>
      <c r="C134" s="80"/>
      <c r="D134" s="81"/>
      <c r="E134" s="81"/>
      <c r="F134" s="81">
        <f t="shared" si="51"/>
        <v>0</v>
      </c>
    </row>
    <row r="135" spans="1:9">
      <c r="A135" s="103"/>
      <c r="B135" s="80"/>
      <c r="C135" s="80"/>
      <c r="D135" s="81"/>
      <c r="E135" s="81"/>
      <c r="F135" s="81">
        <f t="shared" si="51"/>
        <v>0</v>
      </c>
    </row>
    <row r="136" spans="1:9">
      <c r="A136" s="103"/>
      <c r="B136" s="80"/>
      <c r="C136" s="80"/>
      <c r="D136" s="81"/>
      <c r="E136" s="81"/>
      <c r="F136" s="81">
        <f t="shared" si="51"/>
        <v>0</v>
      </c>
    </row>
    <row r="137" spans="1:9">
      <c r="A137" s="103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1"/>
        <v>2.083333333333337E-2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0.21875000000000011</v>
      </c>
    </row>
    <row r="139" spans="1:9">
      <c r="A139" s="103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0</v>
      </c>
    </row>
    <row r="140" spans="1:9">
      <c r="A140" s="103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1"/>
        <v>1.0416666666666685E-2</v>
      </c>
      <c r="H140" s="83" t="s">
        <v>510</v>
      </c>
      <c r="I140" s="81">
        <f t="shared" ref="I140" si="54">SUMIFS(F137:F151, C137:C151,H140)</f>
        <v>3.1250000000000056E-2</v>
      </c>
    </row>
    <row r="141" spans="1:9">
      <c r="A141" s="103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1"/>
        <v>4.166666666666663E-2</v>
      </c>
      <c r="H141" s="83" t="s">
        <v>513</v>
      </c>
      <c r="I141" s="81">
        <f t="shared" ref="I141" si="55">SUMIFS(F137:F151, C137:C151,H141)</f>
        <v>9.3749999999999889E-2</v>
      </c>
    </row>
    <row r="142" spans="1:9">
      <c r="A142" s="103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1"/>
        <v>4.1666666666666741E-2</v>
      </c>
      <c r="H142" s="83" t="s">
        <v>512</v>
      </c>
      <c r="I142" s="81">
        <f t="shared" ref="I142" si="56">SUMIFS(F137:F151, C137:C151,H142)</f>
        <v>0</v>
      </c>
    </row>
    <row r="143" spans="1:9">
      <c r="A143" s="103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1"/>
        <v>1.3888888888888951E-2</v>
      </c>
      <c r="H143" s="83" t="s">
        <v>516</v>
      </c>
      <c r="I143" s="81">
        <f t="shared" ref="I143" si="57">SUMIFS(F137:F151, C137:C151,H143)</f>
        <v>5.208333333333337E-2</v>
      </c>
    </row>
    <row r="144" spans="1:9">
      <c r="A144" s="103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1"/>
        <v>3.1249999999999889E-2</v>
      </c>
      <c r="H144" s="78" t="s">
        <v>519</v>
      </c>
      <c r="I144" s="79">
        <f t="shared" ref="I144" si="58">SUM(I138:I143)</f>
        <v>0.39583333333333343</v>
      </c>
    </row>
    <row r="145" spans="1:9">
      <c r="A145" s="103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1"/>
        <v>3.8194444444444531E-2</v>
      </c>
      <c r="I145" s="84"/>
    </row>
    <row r="146" spans="1:9">
      <c r="A146" s="103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1"/>
        <v>6.25E-2</v>
      </c>
      <c r="I146" s="84"/>
    </row>
    <row r="147" spans="1:9">
      <c r="A147" s="103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1"/>
        <v>3.125E-2</v>
      </c>
    </row>
    <row r="148" spans="1:9">
      <c r="A148" s="103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1"/>
        <v>2.0833333333333259E-2</v>
      </c>
    </row>
    <row r="149" spans="1:9">
      <c r="A149" s="103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1"/>
        <v>1.0416666666666741E-2</v>
      </c>
    </row>
    <row r="150" spans="1:9">
      <c r="A150" s="103"/>
      <c r="B150" s="80"/>
      <c r="C150" s="80"/>
      <c r="D150" s="81"/>
      <c r="E150" s="81"/>
      <c r="F150" s="81">
        <f t="shared" si="51"/>
        <v>0</v>
      </c>
    </row>
    <row r="151" spans="1:9">
      <c r="A151" s="103"/>
      <c r="B151" s="80"/>
      <c r="C151" s="80"/>
      <c r="D151" s="81"/>
      <c r="E151" s="81"/>
      <c r="F151" s="81">
        <f t="shared" si="51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3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1"/>
        <v>0</v>
      </c>
    </row>
    <row r="163" spans="1:9">
      <c r="A163" s="103"/>
      <c r="B163" s="80"/>
      <c r="C163" s="80"/>
      <c r="D163" s="81"/>
      <c r="E163" s="81"/>
      <c r="F163" s="81">
        <f t="shared" si="51"/>
        <v>0</v>
      </c>
    </row>
    <row r="164" spans="1:9">
      <c r="A164" s="103"/>
      <c r="B164" s="80"/>
      <c r="C164" s="80"/>
      <c r="D164" s="81"/>
      <c r="E164" s="81"/>
      <c r="F164" s="81">
        <f t="shared" si="51"/>
        <v>0</v>
      </c>
    </row>
    <row r="165" spans="1:9">
      <c r="A165" s="103"/>
      <c r="B165" s="80"/>
      <c r="C165" s="80"/>
      <c r="D165" s="81"/>
      <c r="E165" s="81"/>
      <c r="F165" s="81">
        <f t="shared" si="51"/>
        <v>0</v>
      </c>
    </row>
    <row r="166" spans="1:9">
      <c r="A166" s="103"/>
      <c r="C166" s="80"/>
      <c r="D166" s="81"/>
      <c r="E166" s="81"/>
      <c r="F166" s="81">
        <f t="shared" si="51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CBD-9F74-49D6-8DB6-059F632258FD}">
  <dimension ref="A1:Q166"/>
  <sheetViews>
    <sheetView tabSelected="1" topLeftCell="A134" workbookViewId="0">
      <selection activeCell="B146" sqref="B1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1644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0.2569444444444442</v>
      </c>
      <c r="Q3" t="s">
        <v>508</v>
      </c>
    </row>
    <row r="4" spans="1:17">
      <c r="A4" s="103"/>
      <c r="B4" s="80" t="s">
        <v>1645</v>
      </c>
      <c r="C4" s="80" t="s">
        <v>504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3.1250000000000056E-2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1646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4.166666666666663E-2</v>
      </c>
      <c r="Q7" t="s">
        <v>516</v>
      </c>
    </row>
    <row r="8" spans="1:17">
      <c r="A8" s="103"/>
      <c r="B8" s="80" t="s">
        <v>1647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1648</v>
      </c>
      <c r="C9" s="80" t="s">
        <v>508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0.3680555555555553</v>
      </c>
    </row>
    <row r="10" spans="1:17">
      <c r="A10" s="103"/>
      <c r="B10" s="80" t="s">
        <v>1649</v>
      </c>
      <c r="C10" s="80" t="s">
        <v>504</v>
      </c>
      <c r="D10" s="81">
        <v>0.63194444444444442</v>
      </c>
      <c r="E10" s="81">
        <v>0.67013888888888884</v>
      </c>
      <c r="F10" s="81">
        <f t="shared" si="0"/>
        <v>3.819444444444442E-2</v>
      </c>
      <c r="I10" s="84"/>
    </row>
    <row r="11" spans="1:17">
      <c r="A11" s="103"/>
      <c r="B11" s="80" t="s">
        <v>660</v>
      </c>
      <c r="C11" s="80" t="s">
        <v>512</v>
      </c>
      <c r="D11" s="81">
        <v>0.67361111111111116</v>
      </c>
      <c r="E11" s="81">
        <v>0.71527777777777779</v>
      </c>
      <c r="F11" s="81">
        <f t="shared" si="0"/>
        <v>4.166666666666663E-2</v>
      </c>
      <c r="I11" s="84"/>
    </row>
    <row r="12" spans="1:17">
      <c r="A12" s="103"/>
      <c r="B12" s="80" t="s">
        <v>1650</v>
      </c>
      <c r="C12" s="80" t="s">
        <v>504</v>
      </c>
      <c r="D12" s="81">
        <v>0.83333333333333337</v>
      </c>
      <c r="E12" s="81">
        <v>0.85416666666666663</v>
      </c>
      <c r="F12" s="81">
        <f t="shared" si="0"/>
        <v>2.0833333333333259E-2</v>
      </c>
    </row>
    <row r="13" spans="1:17">
      <c r="A13" s="103"/>
      <c r="B13" s="80" t="s">
        <v>1651</v>
      </c>
      <c r="C13" s="80" t="s">
        <v>504</v>
      </c>
      <c r="D13" s="81">
        <v>0.88194444444444453</v>
      </c>
      <c r="E13" s="81">
        <v>0.88888888888888884</v>
      </c>
      <c r="F13" s="81">
        <f t="shared" si="0"/>
        <v>6.9444444444443088E-3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1533</v>
      </c>
      <c r="C18" s="80" t="s">
        <v>508</v>
      </c>
      <c r="D18" s="81">
        <v>0.38541666666666669</v>
      </c>
      <c r="E18" s="81">
        <v>0.39583333333333331</v>
      </c>
      <c r="F18" s="81">
        <f>E18-D18</f>
        <v>1.041666666666663E-2</v>
      </c>
      <c r="H18" s="83" t="s">
        <v>504</v>
      </c>
      <c r="I18" s="81">
        <f>SUMIFS(F17:F31, C17:C31,H18)</f>
        <v>0.22569444444444448</v>
      </c>
    </row>
    <row r="19" spans="1:9">
      <c r="A19" s="103"/>
      <c r="B19" s="80" t="s">
        <v>1652</v>
      </c>
      <c r="C19" s="80" t="s">
        <v>504</v>
      </c>
      <c r="D19" s="81">
        <v>0.39583333333333331</v>
      </c>
      <c r="E19" s="81">
        <v>0.53819444444444442</v>
      </c>
      <c r="F19" s="81">
        <f>E19-D19</f>
        <v>0.1423611111111111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1600</v>
      </c>
      <c r="C20" s="80" t="s">
        <v>516</v>
      </c>
      <c r="D20" s="81">
        <v>0.53819444444444442</v>
      </c>
      <c r="E20" s="81">
        <v>0.55902777777777779</v>
      </c>
      <c r="F20" s="81">
        <f>E20-D20</f>
        <v>2.083333333333337E-2</v>
      </c>
      <c r="H20" s="83" t="s">
        <v>510</v>
      </c>
      <c r="I20" s="81">
        <f>SUMIFS(F17:F31, C17:C31,H20)</f>
        <v>4.166666666666663E-2</v>
      </c>
    </row>
    <row r="21" spans="1:9">
      <c r="A21" s="103"/>
      <c r="B21" s="80" t="s">
        <v>1653</v>
      </c>
      <c r="C21" s="80" t="s">
        <v>504</v>
      </c>
      <c r="D21" s="81">
        <v>0.5625</v>
      </c>
      <c r="E21" s="81">
        <v>0.64583333333333337</v>
      </c>
      <c r="F21" s="81">
        <f t="shared" si="0"/>
        <v>8.333333333333337E-2</v>
      </c>
      <c r="H21" s="83" t="s">
        <v>513</v>
      </c>
      <c r="I21" s="81">
        <f>SUMIFS(F17:F31, C17:C31,H21)</f>
        <v>3.472222222222221E-2</v>
      </c>
    </row>
    <row r="22" spans="1:9">
      <c r="A22" s="103"/>
      <c r="B22" s="80" t="s">
        <v>590</v>
      </c>
      <c r="C22" s="80" t="s">
        <v>516</v>
      </c>
      <c r="D22" s="81">
        <v>0.64583333333333337</v>
      </c>
      <c r="E22" s="81">
        <v>0.65625</v>
      </c>
      <c r="F22" s="81">
        <f t="shared" si="0"/>
        <v>1.041666666666663E-2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1607</v>
      </c>
      <c r="C23" s="80" t="s">
        <v>513</v>
      </c>
      <c r="D23" s="81">
        <v>0.65625</v>
      </c>
      <c r="E23" s="81">
        <v>0.69097222222222221</v>
      </c>
      <c r="F23" s="81">
        <f t="shared" si="0"/>
        <v>3.472222222222221E-2</v>
      </c>
      <c r="H23" s="83" t="s">
        <v>516</v>
      </c>
      <c r="I23" s="81">
        <f>SUMIFS(F17:F31, C17:C31,H23)</f>
        <v>3.125E-2</v>
      </c>
    </row>
    <row r="24" spans="1:9">
      <c r="A24" s="103"/>
      <c r="B24" s="80" t="s">
        <v>288</v>
      </c>
      <c r="C24" s="80" t="s">
        <v>510</v>
      </c>
      <c r="D24" s="81">
        <v>0.69097222222222221</v>
      </c>
      <c r="E24" s="81">
        <v>0.73263888888888884</v>
      </c>
      <c r="F24" s="81">
        <f t="shared" si="0"/>
        <v>4.166666666666663E-2</v>
      </c>
      <c r="H24" s="78" t="s">
        <v>519</v>
      </c>
      <c r="I24" s="79">
        <f t="shared" ref="I24" si="1">SUM(I18:I23)</f>
        <v>0.35416666666666663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2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3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4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5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6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7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8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1654</v>
      </c>
      <c r="C48" s="80" t="s">
        <v>504</v>
      </c>
      <c r="D48" s="81">
        <v>0.3888888888888889</v>
      </c>
      <c r="E48" s="81">
        <v>0.40277777777777773</v>
      </c>
      <c r="F48" s="81">
        <f t="shared" si="0"/>
        <v>1.388888888888884E-2</v>
      </c>
      <c r="H48" s="83" t="s">
        <v>504</v>
      </c>
      <c r="I48" s="81">
        <f t="shared" ref="I48" si="9">SUMIFS(F47:F61, C47:C61,H48)</f>
        <v>0.32986111111111105</v>
      </c>
    </row>
    <row r="49" spans="1:9">
      <c r="A49" s="103"/>
      <c r="B49" s="80" t="s">
        <v>1655</v>
      </c>
      <c r="C49" s="80" t="s">
        <v>504</v>
      </c>
      <c r="D49" s="81">
        <v>0.40972222222222227</v>
      </c>
      <c r="E49" s="81">
        <v>0.45833333333333331</v>
      </c>
      <c r="F49" s="81">
        <f t="shared" si="0"/>
        <v>4.8611111111111049E-2</v>
      </c>
      <c r="H49" s="83" t="s">
        <v>508</v>
      </c>
      <c r="I49" s="81">
        <f t="shared" ref="I49" si="10">SUMIFS(F47:F61, C47:C61,H49)</f>
        <v>1.0416666666666685E-2</v>
      </c>
    </row>
    <row r="50" spans="1:9">
      <c r="A50" s="103"/>
      <c r="B50" s="80" t="s">
        <v>520</v>
      </c>
      <c r="C50" s="80" t="s">
        <v>516</v>
      </c>
      <c r="D50" s="81">
        <v>0.45833333333333331</v>
      </c>
      <c r="E50" s="81">
        <v>0.46527777777777773</v>
      </c>
      <c r="F50" s="81">
        <f t="shared" si="0"/>
        <v>6.9444444444444198E-3</v>
      </c>
      <c r="H50" s="83" t="s">
        <v>510</v>
      </c>
      <c r="I50" s="81">
        <f t="shared" ref="I50" si="11">SUMIFS(F47:F61, C47:C61,H50)</f>
        <v>0</v>
      </c>
    </row>
    <row r="51" spans="1:9">
      <c r="A51" s="103"/>
      <c r="B51" s="80" t="s">
        <v>1656</v>
      </c>
      <c r="C51" s="80" t="s">
        <v>504</v>
      </c>
      <c r="D51" s="81">
        <v>0.46875</v>
      </c>
      <c r="E51" s="81">
        <v>0.5</v>
      </c>
      <c r="F51" s="81">
        <f t="shared" si="0"/>
        <v>3.125E-2</v>
      </c>
      <c r="H51" s="83" t="s">
        <v>513</v>
      </c>
      <c r="I51" s="81">
        <f t="shared" ref="I51" si="12">SUMIFS(F47:F61, C47:C61,H51)</f>
        <v>0</v>
      </c>
    </row>
    <row r="52" spans="1:9">
      <c r="A52" s="103"/>
      <c r="B52" t="s">
        <v>1657</v>
      </c>
      <c r="C52" s="80" t="s">
        <v>504</v>
      </c>
      <c r="D52" s="81">
        <v>0.5</v>
      </c>
      <c r="E52" s="81">
        <v>0.52777777777777779</v>
      </c>
      <c r="F52" s="81">
        <f t="shared" si="0"/>
        <v>2.777777777777779E-2</v>
      </c>
      <c r="H52" s="83" t="s">
        <v>512</v>
      </c>
      <c r="I52" s="81">
        <f t="shared" ref="I52" si="13">SUMIFS(F47:F61, C47:C61,H52)</f>
        <v>3.125E-2</v>
      </c>
    </row>
    <row r="53" spans="1:9">
      <c r="A53" s="103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14">SUMIFS(F47:F61, C47:C61,H53)</f>
        <v>3.472222222222221E-2</v>
      </c>
    </row>
    <row r="54" spans="1:9">
      <c r="A54" s="103"/>
      <c r="B54" s="80" t="s">
        <v>1658</v>
      </c>
      <c r="C54" s="80" t="s">
        <v>504</v>
      </c>
      <c r="D54" s="81">
        <v>0.58333333333333337</v>
      </c>
      <c r="E54" s="81">
        <v>0.625</v>
      </c>
      <c r="F54" s="81">
        <f t="shared" si="0"/>
        <v>4.166666666666663E-2</v>
      </c>
      <c r="H54" s="78" t="s">
        <v>519</v>
      </c>
      <c r="I54" s="79">
        <f t="shared" ref="I54" si="15">SUM(I48:I53)</f>
        <v>0.40624999999999994</v>
      </c>
    </row>
    <row r="55" spans="1:9">
      <c r="A55" s="103"/>
      <c r="B55" s="80" t="s">
        <v>1659</v>
      </c>
      <c r="C55" s="80" t="s">
        <v>504</v>
      </c>
      <c r="D55" s="81">
        <v>0.625</v>
      </c>
      <c r="E55" s="81">
        <v>0.70833333333333337</v>
      </c>
      <c r="F55" s="81">
        <f t="shared" si="0"/>
        <v>8.333333333333337E-2</v>
      </c>
      <c r="I55" s="84"/>
    </row>
    <row r="56" spans="1:9">
      <c r="A56" s="103"/>
      <c r="B56" s="80" t="s">
        <v>660</v>
      </c>
      <c r="C56" s="80" t="s">
        <v>512</v>
      </c>
      <c r="D56" s="81">
        <v>0.65625</v>
      </c>
      <c r="E56" s="81">
        <v>0.6875</v>
      </c>
      <c r="F56" s="81">
        <f t="shared" si="0"/>
        <v>3.125E-2</v>
      </c>
      <c r="I56" s="84"/>
    </row>
    <row r="57" spans="1:9">
      <c r="A57" s="103"/>
      <c r="B57" s="80" t="s">
        <v>1660</v>
      </c>
      <c r="C57" s="80" t="s">
        <v>504</v>
      </c>
      <c r="D57" s="81">
        <v>0.875</v>
      </c>
      <c r="E57" s="81">
        <v>0.95833333333333337</v>
      </c>
      <c r="F57" s="81">
        <f t="shared" si="0"/>
        <v>8.333333333333337E-2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16">SUMIFS(F62:F76, C62:C76,H63)</f>
        <v>0.15625</v>
      </c>
    </row>
    <row r="64" spans="1:9">
      <c r="A64" s="103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17">SUMIFS(F62:F76, C62:C76,H64)</f>
        <v>0</v>
      </c>
    </row>
    <row r="65" spans="1:9">
      <c r="A65" s="103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18">SUMIFS(F62:F76, C62:C76,H65)</f>
        <v>3.4722222222222265E-2</v>
      </c>
    </row>
    <row r="66" spans="1:9">
      <c r="A66" s="103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9">E66-D66</f>
        <v>5.208333333333337E-2</v>
      </c>
      <c r="H66" s="83" t="s">
        <v>513</v>
      </c>
      <c r="I66" s="81">
        <f t="shared" ref="I66" si="20">SUMIFS(F62:F76, C62:C76,H66)</f>
        <v>0</v>
      </c>
    </row>
    <row r="67" spans="1:9">
      <c r="A67" s="103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9"/>
        <v>2.0833333333333259E-2</v>
      </c>
      <c r="H67" s="83" t="s">
        <v>512</v>
      </c>
      <c r="I67" s="81">
        <f t="shared" ref="I67" si="21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19"/>
        <v>0</v>
      </c>
      <c r="H68" s="83" t="s">
        <v>516</v>
      </c>
      <c r="I68" s="81">
        <f t="shared" ref="I68" si="22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19"/>
        <v>0</v>
      </c>
      <c r="H69" s="78" t="s">
        <v>519</v>
      </c>
      <c r="I69" s="79">
        <f t="shared" ref="I69" si="23">SUM(I63:I68)</f>
        <v>0.19097222222222227</v>
      </c>
    </row>
    <row r="70" spans="1:9">
      <c r="A70" s="103"/>
      <c r="B70" s="80"/>
      <c r="C70" s="80"/>
      <c r="D70" s="81"/>
      <c r="E70" s="81"/>
      <c r="F70" s="81">
        <f t="shared" si="19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9"/>
        <v>0</v>
      </c>
    </row>
    <row r="73" spans="1:9">
      <c r="A73" s="103"/>
      <c r="B73" s="80"/>
      <c r="C73" s="80"/>
      <c r="D73" s="81"/>
      <c r="E73" s="81"/>
      <c r="F73" s="81">
        <f t="shared" si="19"/>
        <v>0</v>
      </c>
    </row>
    <row r="74" spans="1:9">
      <c r="A74" s="103"/>
      <c r="B74" s="80"/>
      <c r="C74" s="80"/>
      <c r="D74" s="81"/>
      <c r="E74" s="81"/>
      <c r="F74" s="81">
        <f t="shared" si="19"/>
        <v>0</v>
      </c>
    </row>
    <row r="75" spans="1:9">
      <c r="A75" s="103"/>
      <c r="B75" s="80"/>
      <c r="C75" s="80"/>
      <c r="D75" s="81"/>
      <c r="E75" s="81"/>
      <c r="F75" s="81">
        <f t="shared" si="19"/>
        <v>0</v>
      </c>
    </row>
    <row r="76" spans="1:9">
      <c r="A76" s="103"/>
      <c r="B76" s="80"/>
      <c r="C76" s="80"/>
      <c r="D76" s="81"/>
      <c r="E76" s="81"/>
      <c r="F76" s="81">
        <f t="shared" si="19"/>
        <v>0</v>
      </c>
    </row>
    <row r="77" spans="1:9">
      <c r="A77" s="103" t="s">
        <v>19</v>
      </c>
      <c r="B77" s="80" t="s">
        <v>1661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1627</v>
      </c>
      <c r="C78" s="80" t="s">
        <v>504</v>
      </c>
      <c r="D78" s="81">
        <v>0.39583333333333331</v>
      </c>
      <c r="E78" s="81">
        <v>0.4375</v>
      </c>
      <c r="F78" s="81">
        <f t="shared" si="19"/>
        <v>4.1666666666666685E-2</v>
      </c>
      <c r="H78" s="83" t="s">
        <v>504</v>
      </c>
      <c r="I78" s="81">
        <f t="shared" ref="I78" si="24">SUMIFS(F77:F91, C77:C91,H78)</f>
        <v>0.27430555555555552</v>
      </c>
    </row>
    <row r="79" spans="1:9">
      <c r="A79" s="103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3"/>
      <c r="B80" s="80" t="s">
        <v>1662</v>
      </c>
      <c r="C80" s="80" t="s">
        <v>504</v>
      </c>
      <c r="D80" s="81">
        <v>0.46875</v>
      </c>
      <c r="E80" s="81">
        <v>0.5</v>
      </c>
      <c r="F80" s="81">
        <f t="shared" si="19"/>
        <v>3.125E-2</v>
      </c>
      <c r="H80" s="83" t="s">
        <v>510</v>
      </c>
      <c r="I80" s="81">
        <f t="shared" ref="I80" si="26">SUMIFS(F77:F91, C77:C91,H80)</f>
        <v>0</v>
      </c>
    </row>
    <row r="81" spans="1:9">
      <c r="A81" s="103"/>
      <c r="B81" s="80" t="s">
        <v>1663</v>
      </c>
      <c r="C81" s="80" t="s">
        <v>504</v>
      </c>
      <c r="D81" s="81">
        <v>0.50347222222222221</v>
      </c>
      <c r="E81" s="81">
        <v>0.54166666666666663</v>
      </c>
      <c r="F81" s="81">
        <f t="shared" si="19"/>
        <v>3.819444444444442E-2</v>
      </c>
      <c r="H81" s="83" t="s">
        <v>513</v>
      </c>
      <c r="I81" s="81">
        <f t="shared" ref="I81" si="27">SUMIFS(F77:F91, C77:C91,H81)</f>
        <v>0</v>
      </c>
    </row>
    <row r="82" spans="1:9">
      <c r="A82" s="103"/>
      <c r="B82" s="80" t="s">
        <v>1600</v>
      </c>
      <c r="C82" s="80" t="s">
        <v>516</v>
      </c>
      <c r="D82" s="81">
        <v>0.54166666666666663</v>
      </c>
      <c r="E82" s="81">
        <v>0.56944444444444442</v>
      </c>
      <c r="F82" s="81">
        <f t="shared" si="19"/>
        <v>2.777777777777779E-2</v>
      </c>
      <c r="H82" s="83" t="s">
        <v>512</v>
      </c>
      <c r="I82" s="81">
        <f t="shared" ref="I82" si="28">SUMIFS(F77:F91, C77:C91,H82)</f>
        <v>0</v>
      </c>
    </row>
    <row r="83" spans="1:9">
      <c r="A83" s="103"/>
      <c r="B83" s="80" t="s">
        <v>1622</v>
      </c>
      <c r="C83" s="80" t="s">
        <v>504</v>
      </c>
      <c r="D83" s="81">
        <v>0.56944444444444442</v>
      </c>
      <c r="E83" s="81">
        <v>0.63194444444444442</v>
      </c>
      <c r="F83" s="81">
        <f t="shared" si="19"/>
        <v>6.25E-2</v>
      </c>
      <c r="H83" s="83" t="s">
        <v>516</v>
      </c>
      <c r="I83" s="81">
        <f t="shared" ref="I83" si="29">SUMIFS(F77:F91, C77:C91,H83)</f>
        <v>8.6805555555555636E-2</v>
      </c>
    </row>
    <row r="84" spans="1:9">
      <c r="A84" s="103"/>
      <c r="B84" s="80" t="s">
        <v>1664</v>
      </c>
      <c r="C84" s="80" t="s">
        <v>504</v>
      </c>
      <c r="D84" s="81">
        <v>0.63541666666666663</v>
      </c>
      <c r="E84" s="81">
        <v>0.67013888888888884</v>
      </c>
      <c r="F84" s="81">
        <f t="shared" si="19"/>
        <v>3.472222222222221E-2</v>
      </c>
      <c r="H84" s="78" t="s">
        <v>519</v>
      </c>
      <c r="I84" s="79">
        <f t="shared" ref="I84" si="30">SUM(I78:I83)</f>
        <v>0.37500000000000006</v>
      </c>
    </row>
    <row r="85" spans="1:9">
      <c r="A85" s="103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9"/>
        <v>1.3888888888888951E-2</v>
      </c>
      <c r="I85" s="84"/>
    </row>
    <row r="86" spans="1:9">
      <c r="A86" s="103"/>
      <c r="B86" s="80" t="s">
        <v>1665</v>
      </c>
      <c r="C86" s="80" t="s">
        <v>504</v>
      </c>
      <c r="D86" s="81">
        <v>0.68402777777777779</v>
      </c>
      <c r="E86" s="81">
        <v>0.72916666666666663</v>
      </c>
      <c r="F86" s="81">
        <f t="shared" si="19"/>
        <v>4.513888888888884E-2</v>
      </c>
      <c r="I86" s="84"/>
    </row>
    <row r="87" spans="1:9">
      <c r="A87" s="103"/>
      <c r="B87" s="80" t="s">
        <v>617</v>
      </c>
      <c r="C87" s="80" t="s">
        <v>516</v>
      </c>
      <c r="D87" s="81">
        <v>0.73958333333333337</v>
      </c>
      <c r="E87" s="81">
        <v>0.77083333333333337</v>
      </c>
      <c r="F87" s="81">
        <f t="shared" si="19"/>
        <v>3.125E-2</v>
      </c>
    </row>
    <row r="88" spans="1:9">
      <c r="A88" s="103"/>
      <c r="B88" s="80" t="s">
        <v>1666</v>
      </c>
      <c r="C88" s="80" t="s">
        <v>504</v>
      </c>
      <c r="D88" s="81">
        <v>0.875</v>
      </c>
      <c r="E88" s="81">
        <v>0.89583333333333337</v>
      </c>
      <c r="F88" s="81">
        <f t="shared" si="19"/>
        <v>2.083333333333337E-2</v>
      </c>
    </row>
    <row r="89" spans="1:9">
      <c r="A89" s="103"/>
      <c r="B89" s="80"/>
      <c r="C89" s="80"/>
      <c r="D89" s="81"/>
      <c r="E89" s="81"/>
      <c r="F89" s="81">
        <f t="shared" si="19"/>
        <v>0</v>
      </c>
    </row>
    <row r="90" spans="1:9">
      <c r="A90" s="103"/>
      <c r="B90" s="80"/>
      <c r="C90" s="80"/>
      <c r="D90" s="81"/>
      <c r="E90" s="81"/>
      <c r="F90" s="81">
        <f t="shared" si="19"/>
        <v>0</v>
      </c>
    </row>
    <row r="91" spans="1:9">
      <c r="A91" s="103"/>
      <c r="B91" s="80"/>
      <c r="C91" s="80"/>
      <c r="D91" s="81"/>
      <c r="E91" s="81"/>
      <c r="F91" s="81">
        <f t="shared" si="19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19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19"/>
        <v>0</v>
      </c>
      <c r="H93" s="83" t="s">
        <v>504</v>
      </c>
      <c r="I93" s="81">
        <f t="shared" ref="I93" si="31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19"/>
        <v>0</v>
      </c>
      <c r="H94" s="83" t="s">
        <v>508</v>
      </c>
      <c r="I94" s="81">
        <f t="shared" ref="I94" si="32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19"/>
        <v>0</v>
      </c>
      <c r="H95" s="83" t="s">
        <v>510</v>
      </c>
      <c r="I95" s="81">
        <f t="shared" ref="I95" si="33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19"/>
        <v>0</v>
      </c>
      <c r="H96" s="83" t="s">
        <v>513</v>
      </c>
      <c r="I96" s="81">
        <f t="shared" ref="I96" si="34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19"/>
        <v>0</v>
      </c>
      <c r="H97" s="83" t="s">
        <v>512</v>
      </c>
      <c r="I97" s="81">
        <f t="shared" ref="I97" si="35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19"/>
        <v>0</v>
      </c>
      <c r="H98" s="83" t="s">
        <v>516</v>
      </c>
      <c r="I98" s="81">
        <f t="shared" ref="I98" si="36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19"/>
        <v>0</v>
      </c>
      <c r="H99" s="78" t="s">
        <v>519</v>
      </c>
      <c r="I99" s="79">
        <f t="shared" ref="I99" si="37">SUM(I93:I98)</f>
        <v>0</v>
      </c>
    </row>
    <row r="100" spans="1:9">
      <c r="A100" s="103"/>
      <c r="B100" s="80"/>
      <c r="C100" s="80"/>
      <c r="D100" s="81"/>
      <c r="E100" s="81"/>
      <c r="F100" s="81">
        <f t="shared" si="19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19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19"/>
        <v>0</v>
      </c>
    </row>
    <row r="103" spans="1:9">
      <c r="A103" s="103"/>
      <c r="B103" s="80"/>
      <c r="C103" s="80"/>
      <c r="D103" s="81"/>
      <c r="E103" s="81"/>
      <c r="F103" s="81">
        <f t="shared" si="19"/>
        <v>0</v>
      </c>
    </row>
    <row r="104" spans="1:9">
      <c r="A104" s="103"/>
      <c r="B104" s="80"/>
      <c r="C104" s="80"/>
      <c r="D104" s="81"/>
      <c r="E104" s="81"/>
      <c r="F104" s="81">
        <f t="shared" si="19"/>
        <v>0</v>
      </c>
    </row>
    <row r="105" spans="1:9">
      <c r="A105" s="103"/>
      <c r="B105" s="80"/>
      <c r="C105" s="80"/>
      <c r="D105" s="81"/>
      <c r="E105" s="81"/>
      <c r="F105" s="81">
        <f t="shared" si="19"/>
        <v>0</v>
      </c>
    </row>
    <row r="106" spans="1:9">
      <c r="A106" s="103"/>
      <c r="B106" s="80"/>
      <c r="C106" s="80"/>
      <c r="D106" s="81"/>
      <c r="E106" s="81"/>
      <c r="F106" s="81">
        <f t="shared" si="19"/>
        <v>0</v>
      </c>
    </row>
    <row r="107" spans="1:9">
      <c r="A107" s="103" t="s">
        <v>631</v>
      </c>
      <c r="B107" s="80" t="s">
        <v>1439</v>
      </c>
      <c r="C107" s="80" t="s">
        <v>504</v>
      </c>
      <c r="D107" s="81">
        <v>0.375</v>
      </c>
      <c r="E107" s="81">
        <v>0.3888888888888889</v>
      </c>
      <c r="F107" s="81">
        <f t="shared" si="19"/>
        <v>1.3888888888888895E-2</v>
      </c>
      <c r="H107" s="79" t="s">
        <v>505</v>
      </c>
      <c r="I107" s="79" t="s">
        <v>506</v>
      </c>
    </row>
    <row r="108" spans="1:9">
      <c r="A108" s="103"/>
      <c r="B108" s="80" t="s">
        <v>1667</v>
      </c>
      <c r="C108" s="80" t="s">
        <v>504</v>
      </c>
      <c r="D108" s="81">
        <v>0.3888888888888889</v>
      </c>
      <c r="E108" s="81">
        <v>0.47916666666666669</v>
      </c>
      <c r="F108" s="81">
        <f t="shared" si="19"/>
        <v>9.027777777777779E-2</v>
      </c>
      <c r="H108" s="83" t="s">
        <v>504</v>
      </c>
      <c r="I108" s="81">
        <f t="shared" ref="I108" si="38">SUMIFS(F107:F121, C107:C121,H108)</f>
        <v>0.2777777777777779</v>
      </c>
    </row>
    <row r="109" spans="1:9">
      <c r="A109" s="103"/>
      <c r="B109" s="80" t="s">
        <v>590</v>
      </c>
      <c r="C109" s="80" t="s">
        <v>516</v>
      </c>
      <c r="D109" s="81">
        <v>0.47916666666666669</v>
      </c>
      <c r="E109" s="81">
        <v>0.48958333333333331</v>
      </c>
      <c r="F109" s="81">
        <f t="shared" si="19"/>
        <v>1.041666666666663E-2</v>
      </c>
      <c r="H109" s="83" t="s">
        <v>508</v>
      </c>
      <c r="I109" s="81">
        <f t="shared" ref="I109" si="39">SUMIFS(F107:F121, C107:C121,H109)</f>
        <v>0</v>
      </c>
    </row>
    <row r="110" spans="1:9">
      <c r="A110" s="103"/>
      <c r="B110" s="18" t="s">
        <v>1667</v>
      </c>
      <c r="C110" s="80" t="s">
        <v>504</v>
      </c>
      <c r="D110" s="81">
        <v>0.48958333333333331</v>
      </c>
      <c r="E110" s="81">
        <v>0.52083333333333337</v>
      </c>
      <c r="F110" s="81">
        <f t="shared" si="19"/>
        <v>3.1250000000000056E-2</v>
      </c>
      <c r="H110" s="83" t="s">
        <v>510</v>
      </c>
      <c r="I110" s="81">
        <f t="shared" ref="I110" si="40">SUMIFS(F107:F121, C107:C121,H110)</f>
        <v>2.0833333333333259E-2</v>
      </c>
    </row>
    <row r="111" spans="1:9">
      <c r="A111" s="103"/>
      <c r="B111" s="80" t="s">
        <v>1668</v>
      </c>
      <c r="C111" s="80" t="s">
        <v>510</v>
      </c>
      <c r="D111" s="81">
        <v>0.52083333333333337</v>
      </c>
      <c r="E111" s="81">
        <v>0.54166666666666663</v>
      </c>
      <c r="F111" s="81">
        <f t="shared" si="19"/>
        <v>2.0833333333333259E-2</v>
      </c>
      <c r="H111" s="83" t="s">
        <v>513</v>
      </c>
      <c r="I111" s="81">
        <f t="shared" ref="I111" si="41">SUMIFS(F107:F121, C107:C121,H111)</f>
        <v>0</v>
      </c>
    </row>
    <row r="112" spans="1:9">
      <c r="A112" s="103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9"/>
        <v>2.777777777777779E-2</v>
      </c>
      <c r="H112" s="83" t="s">
        <v>512</v>
      </c>
      <c r="I112" s="81">
        <f t="shared" ref="I112" si="42">SUMIFS(F107:F121, C107:C121,H112)</f>
        <v>3.125E-2</v>
      </c>
    </row>
    <row r="113" spans="1:9">
      <c r="A113" s="103"/>
      <c r="B113" s="80" t="s">
        <v>1669</v>
      </c>
      <c r="C113" s="80" t="s">
        <v>504</v>
      </c>
      <c r="D113" s="81">
        <v>0.56944444444444442</v>
      </c>
      <c r="E113" s="81">
        <v>0.61111111111111105</v>
      </c>
      <c r="F113" s="81">
        <f t="shared" si="19"/>
        <v>4.166666666666663E-2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3"/>
      <c r="B114" s="80" t="s">
        <v>1670</v>
      </c>
      <c r="C114" s="80" t="s">
        <v>504</v>
      </c>
      <c r="D114" s="81">
        <v>0.61111111111111105</v>
      </c>
      <c r="E114" s="81">
        <v>0.67013888888888884</v>
      </c>
      <c r="F114" s="81">
        <f t="shared" si="19"/>
        <v>5.902777777777779E-2</v>
      </c>
      <c r="H114" s="78" t="s">
        <v>519</v>
      </c>
      <c r="I114" s="79">
        <f t="shared" ref="I114" si="44">SUM(I108:I113)</f>
        <v>0.37847222222222221</v>
      </c>
    </row>
    <row r="115" spans="1:9">
      <c r="A115" s="103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9"/>
        <v>1.041666666666663E-2</v>
      </c>
      <c r="I115" s="84"/>
    </row>
    <row r="116" spans="1:9">
      <c r="A116" s="103"/>
      <c r="B116" s="80" t="s">
        <v>660</v>
      </c>
      <c r="C116" s="80" t="s">
        <v>512</v>
      </c>
      <c r="D116" s="81">
        <v>0.73958333333333337</v>
      </c>
      <c r="E116" s="81">
        <v>0.77083333333333337</v>
      </c>
      <c r="F116" s="81">
        <f t="shared" si="19"/>
        <v>3.125E-2</v>
      </c>
      <c r="I116" s="84"/>
    </row>
    <row r="117" spans="1:9">
      <c r="A117" s="103"/>
      <c r="B117" s="80" t="s">
        <v>1670</v>
      </c>
      <c r="C117" s="80" t="s">
        <v>504</v>
      </c>
      <c r="D117" s="81">
        <v>0.72916666666666663</v>
      </c>
      <c r="E117" s="81">
        <v>0.77083333333333337</v>
      </c>
      <c r="F117" s="81">
        <f t="shared" si="19"/>
        <v>4.1666666666666741E-2</v>
      </c>
    </row>
    <row r="118" spans="1:9">
      <c r="A118" s="103"/>
      <c r="B118" s="80"/>
      <c r="C118" s="80"/>
      <c r="D118" s="81"/>
      <c r="E118" s="81"/>
      <c r="F118" s="81">
        <f t="shared" si="19"/>
        <v>0</v>
      </c>
    </row>
    <row r="119" spans="1:9">
      <c r="A119" s="103"/>
      <c r="B119" s="80"/>
      <c r="C119" s="80"/>
      <c r="D119" s="81"/>
      <c r="E119" s="81"/>
      <c r="F119" s="81">
        <f t="shared" si="19"/>
        <v>0</v>
      </c>
    </row>
    <row r="120" spans="1:9">
      <c r="A120" s="103"/>
      <c r="B120" s="80"/>
      <c r="C120" s="80"/>
      <c r="D120" s="81"/>
      <c r="E120" s="81"/>
      <c r="F120" s="81">
        <f t="shared" si="19"/>
        <v>0</v>
      </c>
    </row>
    <row r="121" spans="1:9">
      <c r="A121" s="103"/>
      <c r="B121" s="80"/>
      <c r="C121" s="80"/>
      <c r="D121" s="81"/>
      <c r="E121" s="81"/>
      <c r="F121" s="81">
        <f t="shared" si="19"/>
        <v>0</v>
      </c>
    </row>
    <row r="122" spans="1:9">
      <c r="A122" s="103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9"/>
        <v>4.1666666666666685E-2</v>
      </c>
      <c r="H123" s="83" t="s">
        <v>504</v>
      </c>
      <c r="I123" s="81">
        <f t="shared" ref="I123" si="45">SUMIFS(F122:F136, C122:C136,H123)</f>
        <v>0.26736111111111099</v>
      </c>
    </row>
    <row r="124" spans="1:9">
      <c r="A124" s="103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9"/>
        <v>5.555555555555558E-2</v>
      </c>
      <c r="H124" s="83" t="s">
        <v>508</v>
      </c>
      <c r="I124" s="81">
        <f t="shared" ref="I124" si="46">SUMIFS(F122:F136, C122:C136,H124)</f>
        <v>2.0833333333333259E-2</v>
      </c>
    </row>
    <row r="125" spans="1:9">
      <c r="A125" s="103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9"/>
        <v>6.9444444444444198E-3</v>
      </c>
      <c r="H125" s="83" t="s">
        <v>510</v>
      </c>
      <c r="I125" s="81">
        <f t="shared" ref="I125" si="47">SUMIFS(F122:F136, C122:C136,H125)</f>
        <v>4.1666666666666685E-2</v>
      </c>
    </row>
    <row r="126" spans="1:9">
      <c r="A126" s="103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9"/>
        <v>4.8611111111111105E-2</v>
      </c>
      <c r="H126" s="83" t="s">
        <v>513</v>
      </c>
      <c r="I126" s="81">
        <f t="shared" ref="I126" si="48">SUMIFS(F122:F136, C122:C136,H126)</f>
        <v>9.375E-2</v>
      </c>
    </row>
    <row r="127" spans="1:9">
      <c r="A127" s="103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9"/>
        <v>3.125E-2</v>
      </c>
      <c r="H127" s="83" t="s">
        <v>512</v>
      </c>
      <c r="I127" s="81">
        <f t="shared" ref="I127" si="49">SUMIFS(F122:F136, C122:C136,H127)</f>
        <v>0</v>
      </c>
    </row>
    <row r="128" spans="1:9">
      <c r="A128" s="103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9"/>
        <v>5.2083333333333259E-2</v>
      </c>
      <c r="H128" s="83" t="s">
        <v>516</v>
      </c>
      <c r="I128" s="81">
        <f t="shared" ref="I128" si="50">SUMIFS(F122:F136, C122:C136,H128)</f>
        <v>4.1666666666666741E-2</v>
      </c>
    </row>
    <row r="129" spans="1:9">
      <c r="A129" s="103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9"/>
        <v>3.819444444444442E-2</v>
      </c>
      <c r="H129" s="78" t="s">
        <v>519</v>
      </c>
      <c r="I129" s="79">
        <f t="shared" ref="I129" si="51">SUM(I123:I128)</f>
        <v>0.46527777777777768</v>
      </c>
    </row>
    <row r="130" spans="1:9">
      <c r="A130" s="103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2">E130-D130</f>
        <v>3.4722222222223209E-3</v>
      </c>
      <c r="I130" s="84"/>
    </row>
    <row r="131" spans="1:9">
      <c r="A131" s="103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2"/>
        <v>9.722222222222221E-2</v>
      </c>
      <c r="I131" s="84"/>
    </row>
    <row r="132" spans="1:9">
      <c r="A132" s="103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2"/>
        <v>2.0833333333333259E-2</v>
      </c>
    </row>
    <row r="133" spans="1:9">
      <c r="A133" s="103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2"/>
        <v>6.25E-2</v>
      </c>
    </row>
    <row r="134" spans="1:9">
      <c r="A134" s="103"/>
      <c r="B134" s="80"/>
      <c r="C134" s="80"/>
      <c r="D134" s="81"/>
      <c r="E134" s="81"/>
      <c r="F134" s="81">
        <f t="shared" si="52"/>
        <v>0</v>
      </c>
    </row>
    <row r="135" spans="1:9">
      <c r="A135" s="103"/>
      <c r="B135" s="80"/>
      <c r="C135" s="80"/>
      <c r="D135" s="81"/>
      <c r="E135" s="81"/>
      <c r="F135" s="81">
        <f t="shared" si="52"/>
        <v>0</v>
      </c>
    </row>
    <row r="136" spans="1:9">
      <c r="A136" s="103"/>
      <c r="B136" s="80"/>
      <c r="C136" s="80"/>
      <c r="D136" s="81"/>
      <c r="E136" s="81"/>
      <c r="F136" s="81">
        <f t="shared" si="52"/>
        <v>0</v>
      </c>
    </row>
    <row r="137" spans="1:9">
      <c r="A137" s="103" t="s">
        <v>23</v>
      </c>
      <c r="B137" s="80" t="s">
        <v>1632</v>
      </c>
      <c r="C137" s="80" t="s">
        <v>504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1671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0.41319444444444442</v>
      </c>
    </row>
    <row r="139" spans="1:9">
      <c r="A139" s="103"/>
      <c r="B139" s="80" t="s">
        <v>590</v>
      </c>
      <c r="C139" s="80" t="s">
        <v>516</v>
      </c>
      <c r="D139" s="81">
        <v>0.41666666666666669</v>
      </c>
      <c r="E139" s="81">
        <v>0.42708333333333331</v>
      </c>
      <c r="F139" s="81">
        <f t="shared" si="52"/>
        <v>1.041666666666663E-2</v>
      </c>
      <c r="H139" s="83" t="s">
        <v>508</v>
      </c>
      <c r="I139" s="81">
        <f t="shared" ref="I139" si="54">SUMIFS(F137:F151, C137:C151,H139)</f>
        <v>0</v>
      </c>
    </row>
    <row r="140" spans="1:9">
      <c r="A140" s="103"/>
      <c r="B140" s="80" t="s">
        <v>1672</v>
      </c>
      <c r="C140" s="80" t="s">
        <v>504</v>
      </c>
      <c r="D140" s="81">
        <v>0.42708333333333331</v>
      </c>
      <c r="E140" s="81">
        <v>0.45833333333333331</v>
      </c>
      <c r="F140" s="81">
        <f t="shared" si="52"/>
        <v>3.125E-2</v>
      </c>
      <c r="H140" s="83" t="s">
        <v>510</v>
      </c>
      <c r="I140" s="81">
        <f t="shared" ref="I140" si="55">SUMIFS(F137:F151, C137:C151,H140)</f>
        <v>0</v>
      </c>
    </row>
    <row r="141" spans="1:9">
      <c r="A141" s="103"/>
      <c r="B141" s="80" t="s">
        <v>1673</v>
      </c>
      <c r="C141" s="80" t="s">
        <v>504</v>
      </c>
      <c r="D141" s="81">
        <v>0.45833333333333331</v>
      </c>
      <c r="E141" s="81">
        <v>0.5</v>
      </c>
      <c r="F141" s="81">
        <f t="shared" si="52"/>
        <v>4.1666666666666685E-2</v>
      </c>
      <c r="H141" s="83" t="s">
        <v>513</v>
      </c>
      <c r="I141" s="81">
        <f t="shared" ref="I141" si="56">SUMIFS(F137:F151, C137:C151,H141)</f>
        <v>0</v>
      </c>
    </row>
    <row r="142" spans="1:9">
      <c r="A142" s="103"/>
      <c r="B142" s="80" t="s">
        <v>1674</v>
      </c>
      <c r="C142" s="80" t="s">
        <v>504</v>
      </c>
      <c r="D142" s="81">
        <v>0.5</v>
      </c>
      <c r="E142" s="81">
        <v>0.54166666666666663</v>
      </c>
      <c r="F142" s="81">
        <f t="shared" si="52"/>
        <v>4.166666666666663E-2</v>
      </c>
      <c r="H142" s="83" t="s">
        <v>512</v>
      </c>
      <c r="I142" s="81">
        <f t="shared" ref="I142" si="57">SUMIFS(F137:F151, C137:C151,H142)</f>
        <v>0</v>
      </c>
    </row>
    <row r="143" spans="1:9">
      <c r="A143" s="103"/>
      <c r="B143" s="80" t="s">
        <v>1600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5.2083333333333259E-2</v>
      </c>
    </row>
    <row r="144" spans="1:9">
      <c r="A144" s="103"/>
      <c r="B144" s="80" t="s">
        <v>1675</v>
      </c>
      <c r="C144" s="80" t="s">
        <v>504</v>
      </c>
      <c r="D144" s="81">
        <v>0.56944444444444442</v>
      </c>
      <c r="E144" s="81">
        <v>0.60416666666666663</v>
      </c>
      <c r="F144" s="81">
        <f t="shared" si="52"/>
        <v>3.472222222222221E-2</v>
      </c>
      <c r="H144" s="78" t="s">
        <v>519</v>
      </c>
      <c r="I144" s="79">
        <f t="shared" ref="I144" si="59">SUM(I138:I143)</f>
        <v>0.46527777777777768</v>
      </c>
    </row>
    <row r="145" spans="1:9">
      <c r="A145" s="103"/>
      <c r="B145" s="18" t="s">
        <v>1676</v>
      </c>
      <c r="C145" s="80" t="s">
        <v>504</v>
      </c>
      <c r="D145" s="81">
        <v>0.54166666666666663</v>
      </c>
      <c r="E145" s="81">
        <v>0.66666666666666663</v>
      </c>
      <c r="F145" s="81">
        <f t="shared" si="52"/>
        <v>0.125</v>
      </c>
      <c r="I145" s="84"/>
    </row>
    <row r="146" spans="1:9">
      <c r="A146" s="103"/>
      <c r="B146" s="80" t="s">
        <v>715</v>
      </c>
      <c r="C146" s="80" t="s">
        <v>516</v>
      </c>
      <c r="D146" s="81">
        <v>0.66666666666666663</v>
      </c>
      <c r="E146" s="81">
        <v>0.68055555555555547</v>
      </c>
      <c r="F146" s="81">
        <f t="shared" si="52"/>
        <v>1.388888888888884E-2</v>
      </c>
      <c r="I146" s="84"/>
    </row>
    <row r="147" spans="1:9">
      <c r="A147" s="103"/>
      <c r="B147" s="80" t="s">
        <v>660</v>
      </c>
      <c r="C147" s="80" t="s">
        <v>504</v>
      </c>
      <c r="D147" s="81">
        <v>0.73611111111111116</v>
      </c>
      <c r="E147" s="81">
        <v>0.77083333333333337</v>
      </c>
      <c r="F147" s="81">
        <f t="shared" si="52"/>
        <v>3.472222222222221E-2</v>
      </c>
    </row>
    <row r="148" spans="1:9">
      <c r="A148" s="103"/>
      <c r="B148" s="80" t="s">
        <v>1677</v>
      </c>
      <c r="C148" s="80" t="s">
        <v>504</v>
      </c>
      <c r="D148" s="81">
        <v>0.77083333333333337</v>
      </c>
      <c r="E148" s="81">
        <v>0.83333333333333337</v>
      </c>
      <c r="F148" s="81">
        <f t="shared" si="52"/>
        <v>6.25E-2</v>
      </c>
    </row>
    <row r="149" spans="1:9">
      <c r="A149" s="103"/>
      <c r="B149" s="80"/>
      <c r="C149" s="80"/>
      <c r="D149" s="81"/>
      <c r="E149" s="81"/>
      <c r="F149" s="81">
        <f t="shared" si="52"/>
        <v>0</v>
      </c>
    </row>
    <row r="150" spans="1:9">
      <c r="A150" s="103"/>
      <c r="B150" s="80"/>
      <c r="C150" s="80"/>
      <c r="D150" s="81"/>
      <c r="E150" s="81"/>
      <c r="F150" s="81">
        <f t="shared" si="52"/>
        <v>0</v>
      </c>
    </row>
    <row r="151" spans="1:9">
      <c r="A151" s="103"/>
      <c r="B151" s="80"/>
      <c r="C151" s="80"/>
      <c r="D151" s="81"/>
      <c r="E151" s="81"/>
      <c r="F151" s="81">
        <f t="shared" si="52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3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2"/>
        <v>0</v>
      </c>
    </row>
    <row r="163" spans="1:9">
      <c r="A163" s="103"/>
      <c r="B163" s="80"/>
      <c r="C163" s="80"/>
      <c r="D163" s="81"/>
      <c r="E163" s="81"/>
      <c r="F163" s="81">
        <f t="shared" si="52"/>
        <v>0</v>
      </c>
    </row>
    <row r="164" spans="1:9">
      <c r="A164" s="103"/>
      <c r="B164" s="80"/>
      <c r="C164" s="80"/>
      <c r="D164" s="81"/>
      <c r="E164" s="81"/>
      <c r="F164" s="81">
        <f t="shared" si="52"/>
        <v>0</v>
      </c>
    </row>
    <row r="165" spans="1:9">
      <c r="A165" s="103"/>
      <c r="B165" s="80"/>
      <c r="C165" s="80"/>
      <c r="D165" s="81"/>
      <c r="E165" s="81"/>
      <c r="F165" s="81">
        <f t="shared" si="52"/>
        <v>0</v>
      </c>
    </row>
    <row r="166" spans="1:9">
      <c r="A166" s="103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280E662F-8BD5-435B-8384-A3A829082526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C2" sqref="C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1055</v>
      </c>
      <c r="C2" s="80" t="s">
        <v>508</v>
      </c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3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3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3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3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3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3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3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3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3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3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3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3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3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3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3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23</v>
      </c>
      <c r="B137" s="80" t="s">
        <v>528</v>
      </c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3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2022-07-08T05:03:29Z</dcterms:modified>
  <cp:category/>
  <cp:contentStatus/>
</cp:coreProperties>
</file>