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914B90D-65D4-4F7E-9927-9E751B7C60FB}" xr6:coauthVersionLast="47" xr6:coauthVersionMax="47" xr10:uidLastSave="{00000000-0000-0000-0000-000000000000}"/>
  <bookViews>
    <workbookView xWindow="-108" yWindow="-108" windowWidth="23256" windowHeight="12456" firstSheet="57" activeTab="5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12-07-22 " sheetId="104" r:id="rId57"/>
    <sheet name="13-07-22" sheetId="103" r:id="rId58"/>
    <sheet name="empty copy" sheetId="98" r:id="rId5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4" l="1"/>
  <c r="F165" i="104"/>
  <c r="F164" i="104"/>
  <c r="F163" i="104"/>
  <c r="F162" i="104"/>
  <c r="F161" i="104"/>
  <c r="F160" i="104"/>
  <c r="F159" i="104"/>
  <c r="I158" i="104"/>
  <c r="F158" i="104"/>
  <c r="I157" i="104"/>
  <c r="F157" i="104"/>
  <c r="I156" i="104"/>
  <c r="F156" i="104"/>
  <c r="I155" i="104"/>
  <c r="F155" i="104"/>
  <c r="I154" i="104"/>
  <c r="F154" i="104"/>
  <c r="I153" i="104"/>
  <c r="I159" i="104" s="1"/>
  <c r="F153" i="104"/>
  <c r="F152" i="104"/>
  <c r="F151" i="104"/>
  <c r="F150" i="104"/>
  <c r="F149" i="104"/>
  <c r="F148" i="104"/>
  <c r="F147" i="104"/>
  <c r="F146" i="104"/>
  <c r="F145" i="104"/>
  <c r="F144" i="104"/>
  <c r="F143" i="104"/>
  <c r="I142" i="104"/>
  <c r="F142" i="104"/>
  <c r="I141" i="104"/>
  <c r="F141" i="104"/>
  <c r="I140" i="104"/>
  <c r="F140" i="104"/>
  <c r="I139" i="104"/>
  <c r="F139" i="104"/>
  <c r="I143" i="104" s="1"/>
  <c r="F138" i="104"/>
  <c r="F137" i="104"/>
  <c r="I138" i="104" s="1"/>
  <c r="I144" i="104" s="1"/>
  <c r="F136" i="104"/>
  <c r="F135" i="104"/>
  <c r="F134" i="104"/>
  <c r="F133" i="104"/>
  <c r="F132" i="104"/>
  <c r="F131" i="104"/>
  <c r="F130" i="104"/>
  <c r="F129" i="104"/>
  <c r="F128" i="104"/>
  <c r="I127" i="104"/>
  <c r="F127" i="104"/>
  <c r="I126" i="104"/>
  <c r="F126" i="104"/>
  <c r="I125" i="104"/>
  <c r="F125" i="104"/>
  <c r="F124" i="104"/>
  <c r="I128" i="104" s="1"/>
  <c r="F123" i="104"/>
  <c r="I123" i="104" s="1"/>
  <c r="F122" i="104"/>
  <c r="I124" i="104" s="1"/>
  <c r="F121" i="104"/>
  <c r="F120" i="104"/>
  <c r="F119" i="104"/>
  <c r="F118" i="104"/>
  <c r="F117" i="104"/>
  <c r="F116" i="104"/>
  <c r="F115" i="104"/>
  <c r="F114" i="104"/>
  <c r="F113" i="104"/>
  <c r="I112" i="104"/>
  <c r="F112" i="104"/>
  <c r="I111" i="104"/>
  <c r="F111" i="104"/>
  <c r="F110" i="104"/>
  <c r="I113" i="104" s="1"/>
  <c r="I109" i="104"/>
  <c r="F109" i="104"/>
  <c r="I110" i="104" s="1"/>
  <c r="F108" i="104"/>
  <c r="F107" i="104"/>
  <c r="I108" i="104" s="1"/>
  <c r="I114" i="104" s="1"/>
  <c r="F106" i="104"/>
  <c r="F105" i="104"/>
  <c r="F104" i="104"/>
  <c r="F103" i="104"/>
  <c r="F102" i="104"/>
  <c r="F100" i="104"/>
  <c r="F99" i="104"/>
  <c r="F98" i="104"/>
  <c r="I97" i="104"/>
  <c r="F97" i="104"/>
  <c r="I96" i="104"/>
  <c r="F96" i="104"/>
  <c r="F95" i="104"/>
  <c r="F94" i="104"/>
  <c r="I98" i="104" s="1"/>
  <c r="I93" i="104"/>
  <c r="F93" i="104"/>
  <c r="I95" i="104" s="1"/>
  <c r="F92" i="104"/>
  <c r="I94" i="104" s="1"/>
  <c r="F91" i="104"/>
  <c r="F90" i="104"/>
  <c r="F89" i="104"/>
  <c r="F88" i="104"/>
  <c r="F87" i="104"/>
  <c r="F86" i="104"/>
  <c r="F85" i="104"/>
  <c r="F84" i="104"/>
  <c r="F83" i="104"/>
  <c r="I82" i="104"/>
  <c r="F82" i="104"/>
  <c r="I81" i="104"/>
  <c r="F81" i="104"/>
  <c r="I80" i="104"/>
  <c r="F80" i="104"/>
  <c r="I83" i="104" s="1"/>
  <c r="F79" i="104"/>
  <c r="F78" i="104"/>
  <c r="I78" i="104" s="1"/>
  <c r="F77" i="104"/>
  <c r="I79" i="104" s="1"/>
  <c r="F76" i="104"/>
  <c r="F75" i="104"/>
  <c r="F74" i="104"/>
  <c r="F73" i="104"/>
  <c r="F72" i="104"/>
  <c r="F71" i="104"/>
  <c r="F70" i="104"/>
  <c r="F69" i="104"/>
  <c r="F68" i="104"/>
  <c r="I67" i="104"/>
  <c r="F67" i="104"/>
  <c r="I66" i="104"/>
  <c r="F66" i="104"/>
  <c r="F65" i="104"/>
  <c r="I68" i="104" s="1"/>
  <c r="F64" i="104"/>
  <c r="I65" i="104" s="1"/>
  <c r="I63" i="104"/>
  <c r="F63" i="104"/>
  <c r="F62" i="104"/>
  <c r="I64" i="104" s="1"/>
  <c r="F61" i="104"/>
  <c r="F60" i="104"/>
  <c r="F59" i="104"/>
  <c r="F58" i="104"/>
  <c r="F57" i="104"/>
  <c r="F56" i="104"/>
  <c r="F55" i="104"/>
  <c r="F54" i="104"/>
  <c r="F53" i="104"/>
  <c r="I52" i="104"/>
  <c r="F52" i="104"/>
  <c r="I51" i="104"/>
  <c r="F51" i="104"/>
  <c r="I50" i="104"/>
  <c r="F50" i="104"/>
  <c r="F49" i="104"/>
  <c r="I53" i="104" s="1"/>
  <c r="F48" i="104"/>
  <c r="I48" i="104" s="1"/>
  <c r="F47" i="104"/>
  <c r="I49" i="104" s="1"/>
  <c r="F46" i="104"/>
  <c r="F45" i="104"/>
  <c r="F44" i="104"/>
  <c r="F43" i="104"/>
  <c r="F42" i="104"/>
  <c r="F41" i="104"/>
  <c r="F40" i="104"/>
  <c r="F39" i="104"/>
  <c r="F38" i="104"/>
  <c r="I37" i="104"/>
  <c r="F37" i="104"/>
  <c r="I36" i="104"/>
  <c r="F36" i="104"/>
  <c r="F35" i="104"/>
  <c r="I38" i="104" s="1"/>
  <c r="F34" i="104"/>
  <c r="I33" i="104"/>
  <c r="F33" i="104"/>
  <c r="I34" i="104" s="1"/>
  <c r="F32" i="104"/>
  <c r="I35" i="104" s="1"/>
  <c r="F31" i="104"/>
  <c r="F30" i="104"/>
  <c r="F29" i="104"/>
  <c r="F28" i="104"/>
  <c r="F27" i="104"/>
  <c r="F26" i="104"/>
  <c r="F25" i="104"/>
  <c r="F24" i="104"/>
  <c r="F23" i="104"/>
  <c r="I22" i="104"/>
  <c r="F22" i="104"/>
  <c r="I21" i="104"/>
  <c r="F21" i="104"/>
  <c r="I20" i="104"/>
  <c r="F20" i="104"/>
  <c r="F19" i="104"/>
  <c r="I23" i="104" s="1"/>
  <c r="F18" i="104"/>
  <c r="I18" i="104" s="1"/>
  <c r="F17" i="104"/>
  <c r="I19" i="104" s="1"/>
  <c r="F16" i="104"/>
  <c r="F15" i="104"/>
  <c r="F14" i="104"/>
  <c r="F13" i="104"/>
  <c r="F12" i="104"/>
  <c r="F11" i="104"/>
  <c r="F10" i="104"/>
  <c r="F9" i="104"/>
  <c r="F8" i="104"/>
  <c r="I7" i="104"/>
  <c r="F7" i="104"/>
  <c r="I6" i="104"/>
  <c r="F6" i="104"/>
  <c r="I8" i="104" s="1"/>
  <c r="I5" i="104"/>
  <c r="F5" i="104"/>
  <c r="F4" i="104"/>
  <c r="F3" i="104"/>
  <c r="I3" i="104" s="1"/>
  <c r="F2" i="104"/>
  <c r="I4" i="104" s="1"/>
  <c r="F111" i="103"/>
  <c r="F112" i="103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1" i="103"/>
  <c r="F150" i="103"/>
  <c r="F149" i="103"/>
  <c r="F148" i="103"/>
  <c r="F147" i="103"/>
  <c r="F146" i="103"/>
  <c r="F145" i="103"/>
  <c r="F144" i="103"/>
  <c r="F143" i="103"/>
  <c r="I142" i="103"/>
  <c r="F142" i="103"/>
  <c r="I141" i="103"/>
  <c r="F141" i="103"/>
  <c r="I140" i="103"/>
  <c r="F140" i="103"/>
  <c r="F139" i="103"/>
  <c r="I143" i="103" s="1"/>
  <c r="F138" i="103"/>
  <c r="F137" i="103"/>
  <c r="F136" i="103"/>
  <c r="F135" i="103"/>
  <c r="F134" i="103"/>
  <c r="F133" i="103"/>
  <c r="F132" i="103"/>
  <c r="F131" i="103"/>
  <c r="F130" i="103"/>
  <c r="F129" i="103"/>
  <c r="F128" i="103"/>
  <c r="I127" i="103"/>
  <c r="F127" i="103"/>
  <c r="I126" i="103"/>
  <c r="F126" i="103"/>
  <c r="I125" i="103"/>
  <c r="F125" i="103"/>
  <c r="F124" i="103"/>
  <c r="I128" i="103" s="1"/>
  <c r="F123" i="103"/>
  <c r="I123" i="103" s="1"/>
  <c r="F122" i="103"/>
  <c r="I124" i="103" s="1"/>
  <c r="F121" i="103"/>
  <c r="F120" i="103"/>
  <c r="F119" i="103"/>
  <c r="F118" i="103"/>
  <c r="F117" i="103"/>
  <c r="F116" i="103"/>
  <c r="F115" i="103"/>
  <c r="F114" i="103"/>
  <c r="F113" i="103"/>
  <c r="I112" i="103"/>
  <c r="I111" i="103"/>
  <c r="F110" i="103"/>
  <c r="I109" i="103"/>
  <c r="F109" i="103"/>
  <c r="I110" i="103" s="1"/>
  <c r="F108" i="103"/>
  <c r="F107" i="103"/>
  <c r="I108" i="103" s="1"/>
  <c r="I97" i="103"/>
  <c r="I96" i="103"/>
  <c r="I98" i="103"/>
  <c r="I93" i="103"/>
  <c r="I95" i="103"/>
  <c r="I94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83" i="103" s="1"/>
  <c r="F79" i="103"/>
  <c r="F78" i="103"/>
  <c r="I78" i="103" s="1"/>
  <c r="F77" i="103"/>
  <c r="I79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I68" i="103" s="1"/>
  <c r="F64" i="103"/>
  <c r="I65" i="103" s="1"/>
  <c r="F63" i="103"/>
  <c r="I63" i="103" s="1"/>
  <c r="F62" i="103"/>
  <c r="I64" i="103" s="1"/>
  <c r="F61" i="103"/>
  <c r="F60" i="103"/>
  <c r="F59" i="103"/>
  <c r="F58" i="103"/>
  <c r="F57" i="103"/>
  <c r="F56" i="103"/>
  <c r="F55" i="103"/>
  <c r="F54" i="103"/>
  <c r="F53" i="103"/>
  <c r="I52" i="103"/>
  <c r="F52" i="103"/>
  <c r="I51" i="103"/>
  <c r="F51" i="103"/>
  <c r="I50" i="103"/>
  <c r="F50" i="103"/>
  <c r="F49" i="103"/>
  <c r="I53" i="103" s="1"/>
  <c r="F48" i="103"/>
  <c r="I48" i="103" s="1"/>
  <c r="F47" i="103"/>
  <c r="I49" i="103" s="1"/>
  <c r="F46" i="103"/>
  <c r="F45" i="103"/>
  <c r="F44" i="103"/>
  <c r="F43" i="103"/>
  <c r="F42" i="103"/>
  <c r="F41" i="103"/>
  <c r="F40" i="103"/>
  <c r="F39" i="103"/>
  <c r="F38" i="103"/>
  <c r="I37" i="103"/>
  <c r="F37" i="103"/>
  <c r="I36" i="103"/>
  <c r="F36" i="103"/>
  <c r="F35" i="103"/>
  <c r="I38" i="103" s="1"/>
  <c r="F34" i="103"/>
  <c r="I33" i="103"/>
  <c r="F33" i="103"/>
  <c r="F32" i="103"/>
  <c r="I35" i="103" s="1"/>
  <c r="F31" i="103"/>
  <c r="F30" i="103"/>
  <c r="F29" i="103"/>
  <c r="F28" i="103"/>
  <c r="F27" i="103"/>
  <c r="F26" i="103"/>
  <c r="F25" i="103"/>
  <c r="F24" i="103"/>
  <c r="F23" i="103"/>
  <c r="I22" i="103"/>
  <c r="F22" i="103"/>
  <c r="I21" i="103"/>
  <c r="F21" i="103"/>
  <c r="I20" i="103"/>
  <c r="F20" i="103"/>
  <c r="F19" i="103"/>
  <c r="I23" i="103" s="1"/>
  <c r="F18" i="103"/>
  <c r="I18" i="103" s="1"/>
  <c r="F17" i="103"/>
  <c r="I19" i="103" s="1"/>
  <c r="F16" i="103"/>
  <c r="F15" i="103"/>
  <c r="F14" i="103"/>
  <c r="F13" i="103"/>
  <c r="F12" i="103"/>
  <c r="F11" i="103"/>
  <c r="F10" i="103"/>
  <c r="F9" i="103"/>
  <c r="F8" i="103"/>
  <c r="I7" i="103"/>
  <c r="F7" i="103"/>
  <c r="I6" i="103"/>
  <c r="F6" i="103"/>
  <c r="I8" i="103" s="1"/>
  <c r="I5" i="103"/>
  <c r="F5" i="103"/>
  <c r="F4" i="103"/>
  <c r="F3" i="103"/>
  <c r="F2" i="103"/>
  <c r="I4" i="103" s="1"/>
  <c r="F65" i="102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3" i="103" l="1"/>
  <c r="I138" i="103"/>
  <c r="I139" i="103"/>
  <c r="I34" i="103"/>
  <c r="I9" i="104"/>
  <c r="I24" i="104"/>
  <c r="I39" i="104"/>
  <c r="I54" i="104"/>
  <c r="I69" i="104"/>
  <c r="I84" i="104"/>
  <c r="I99" i="104"/>
  <c r="I129" i="104"/>
  <c r="I39" i="103"/>
  <c r="I69" i="103"/>
  <c r="I113" i="103"/>
  <c r="I114" i="103" s="1"/>
  <c r="I99" i="103"/>
  <c r="I129" i="103"/>
  <c r="I24" i="103"/>
  <c r="I84" i="103"/>
  <c r="I54" i="103"/>
  <c r="I9" i="103"/>
  <c r="I39" i="102"/>
  <c r="I99" i="102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103" l="1"/>
  <c r="I54" i="97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<sst xmlns="http://schemas.openxmlformats.org/spreadsheetml/2006/main" count="13350" uniqueCount="1895">
  <si>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</si>
  <si>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</si>
  <si>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</si>
  <si>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</si>
  <si>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</si>
  <si>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</si>
  <si>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</si>
  <si>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</si>
  <si>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</si>
  <si>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</si>
  <si>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</si>
  <si>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</si>
  <si>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</si>
  <si>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</si>
  <si>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</si>
  <si>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</si>
  <si>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</si>
  <si>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</si>
  <si>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</si>
  <si>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</si>
  <si>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</si>
  <si>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</si>
  <si>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</si>
  <si>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</si>
  <si>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</si>
  <si>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</si>
  <si>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</si>
  <si>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</si>
  <si>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</si>
  <si>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</si>
  <si>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</si>
  <si>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</si>
  <si>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</si>
  <si>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</si>
  <si>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</si>
  <si>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</si>
  <si>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</si>
  <si>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</si>
  <si>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</si>
  <si>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</si>
  <si>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</si>
  <si>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</si>
  <si>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</si>
  <si>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</si>
  <si>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</si>
  <si>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</si>
  <si>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</si>
  <si>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</si>
  <si>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</si>
  <si>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</si>
  <si>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</si>
  <si>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</si>
  <si>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</si>
  <si>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</si>
  <si>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</si>
  <si>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</si>
  <si>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</si>
  <si>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</si>
  <si>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</si>
  <si>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</si>
  <si>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</si>
  <si>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</si>
  <si>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</si>
  <si>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</si>
  <si>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</si>
  <si>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</si>
  <si>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</si>
  <si>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</si>
  <si>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</si>
  <si>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</si>
  <si>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</si>
  <si>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</si>
  <si>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</si>
  <si>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</si>
  <si>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</si>
  <si>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</si>
  <si>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</si>
  <si>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</si>
  <si>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</si>
  <si>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</si>
  <si>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</si>
  <si>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</si>
  <si>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</si>
  <si>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</si>
  <si>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</si>
  <si>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</si>
  <si>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</si>
  <si>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</si>
  <si>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</si>
  <si>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</si>
  <si>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</si>
  <si>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</si>
  <si>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</si>
  <si>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</si>
  <si>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</si>
  <si>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</si>
  <si>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</si>
  <si>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</si>
  <si>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</si>
  <si>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</si>
  <si>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</si>
  <si>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</si>
  <si>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</si>
  <si>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</si>
  <si>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</si>
  <si>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</si>
  <si>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</si>
  <si>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</si>
  <si>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</si>
  <si>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</si>
  <si>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</si>
  <si>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</si>
  <si>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</si>
  <si>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</si>
  <si>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</si>
  <si>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</si>
  <si>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</si>
  <si>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</si>
  <si>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</si>
  <si>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</si>
  <si>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</si>
  <si>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</si>
  <si>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</si>
  <si>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</si>
  <si>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</si>
  <si>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</si>
  <si>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</si>
  <si>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</si>
  <si>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</si>
  <si>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</si>
  <si>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</si>
  <si>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</si>
  <si>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</si>
  <si>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</si>
  <si>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</si>
  <si>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</si>
  <si>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</si>
  <si>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</si>
  <si>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</si>
  <si>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</si>
  <si>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</si>
  <si>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</si>
  <si>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</si>
  <si>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</si>
  <si>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</si>
  <si>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</si>
  <si>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</si>
  <si>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</si>
  <si>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</si>
  <si>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</si>
  <si>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</si>
  <si>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</si>
  <si>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</si>
  <si>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</si>
  <si>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</si>
  <si>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</si>
  <si>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</si>
  <si>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</si>
  <si>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</si>
  <si>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</si>
  <si>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</si>
  <si>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</si>
  <si>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</si>
  <si>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</si>
  <si>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</si>
  <si>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</si>
  <si>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</si>
  <si>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</si>
  <si>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</si>
  <si>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</si>
  <si>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</si>
  <si>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</si>
  <si>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</si>
  <si>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</si>
  <si>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</si>
  <si>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</si>
  <si>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</si>
  <si>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</si>
  <si>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</si>
  <si>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</si>
  <si>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</si>
  <si>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</si>
  <si>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</si>
  <si>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</si>
  <si>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</si>
  <si>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</si>
  <si>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</si>
  <si>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</si>
  <si>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</si>
  <si>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</si>
  <si>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</si>
  <si>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</si>
  <si>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</si>
  <si>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</si>
  <si>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</si>
  <si>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</si>
  <si>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</si>
  <si>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</si>
  <si>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</si>
  <si>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</si>
  <si>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</si>
  <si>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</si>
  <si>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</si>
  <si>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</si>
  <si>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</si>
  <si>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</si>
  <si>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</si>
  <si>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</si>
  <si>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</si>
  <si>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</si>
  <si>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</si>
  <si>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</si>
  <si>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</si>
  <si>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</si>
  <si>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</si>
  <si>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</si>
  <si>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</si>
  <si>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</si>
  <si>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</si>
  <si>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</si>
  <si>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</si>
  <si>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</si>
  <si>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</si>
  <si>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</si>
  <si>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</si>
  <si>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</si>
  <si>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</si>
  <si>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</si>
  <si>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</si>
  <si>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</si>
  <si>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</si>
  <si>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</si>
  <si>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</si>
  <si>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</si>
  <si>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</si>
  <si>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</si>
  <si>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</si>
  <si>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</si>
  <si>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</si>
  <si>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</si>
  <si>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</si>
  <si>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</si>
  <si>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</si>
  <si>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</si>
  <si>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</si>
  <si>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</si>
  <si>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</si>
  <si>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</si>
  <si>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</si>
  <si>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</si>
  <si>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</si>
  <si>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</si>
  <si>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</si>
  <si>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</si>
  <si>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</si>
  <si>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</si>
  <si>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</si>
  <si>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</si>
  <si>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</si>
  <si>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</si>
  <si>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</si>
  <si>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</si>
  <si>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</si>
  <si>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</si>
  <si>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</si>
  <si>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</si>
  <si>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</si>
  <si>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</si>
  <si>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</si>
  <si>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</si>
  <si>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</si>
  <si>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</si>
  <si>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</si>
  <si>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</si>
  <si>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</si>
  <si>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</si>
  <si>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</si>
  <si>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</si>
  <si>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</si>
  <si>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</si>
  <si>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</si>
  <si>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</si>
  <si>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</si>
  <si>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</si>
  <si>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</si>
  <si>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</si>
  <si>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</si>
  <si>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</si>
  <si>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</si>
  <si>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</si>
  <si>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</si>
  <si>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</si>
  <si>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</si>
  <si>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</si>
  <si>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</si>
  <si>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</si>
  <si>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</si>
  <si>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</si>
  <si>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</si>
  <si>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</si>
  <si>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</si>
  <si>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</si>
  <si>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</si>
  <si>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</si>
  <si>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</si>
  <si>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</si>
  <si>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</si>
  <si>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</si>
  <si>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</si>
  <si>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</si>
  <si>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</si>
  <si>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</si>
  <si>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</si>
  <si>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</si>
  <si>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</si>
  <si>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</si>
  <si>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</si>
  <si>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</si>
  <si>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</si>
  <si>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</si>
  <si>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</si>
  <si>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</si>
  <si>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</si>
  <si>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</si>
  <si>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</si>
  <si>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</si>
  <si>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</si>
  <si>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</si>
  <si>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</si>
  <si>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</si>
  <si>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</si>
  <si>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</si>
  <si>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</si>
  <si>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</si>
  <si>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</si>
  <si>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</si>
  <si>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</si>
  <si>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</si>
  <si>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</si>
  <si>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</si>
  <si>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</si>
  <si>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</si>
  <si>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</si>
  <si>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</si>
  <si>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</si>
  <si>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</si>
  <si>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</si>
  <si>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</si>
  <si>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</si>
  <si>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</si>
  <si>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</si>
  <si>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</si>
  <si>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</si>
  <si>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</si>
  <si>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</si>
  <si>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</si>
  <si>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</si>
  <si>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</si>
  <si>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</si>
  <si>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</si>
  <si>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</si>
  <si>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</si>
  <si>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</si>
  <si>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</si>
  <si>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</si>
  <si>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</si>
  <si>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</si>
  <si>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</si>
  <si>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</si>
  <si>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</si>
  <si>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</si>
  <si>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</si>
  <si>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</si>
  <si>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</si>
  <si>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</si>
  <si>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</si>
  <si>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</si>
  <si>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</si>
  <si>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</si>
  <si>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</si>
  <si>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</si>
  <si>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</si>
  <si>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</si>
  <si>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</si>
  <si>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</si>
  <si>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</si>
  <si>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</si>
  <si>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</si>
  <si>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</si>
  <si>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</si>
  <si>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</si>
  <si>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</si>
  <si>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</si>
  <si>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</si>
  <si>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</si>
  <si>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</si>
  <si>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</si>
  <si>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</si>
  <si>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</si>
  <si>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</si>
  <si>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</si>
  <si>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</si>
  <si>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</si>
  <si>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</si>
  <si>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</si>
  <si>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</si>
  <si>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</si>
  <si>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</si>
  <si>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</si>
  <si>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</si>
  <si>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</si>
  <si>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</si>
  <si>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</si>
  <si>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</si>
  <si>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</si>
  <si>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</si>
  <si>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</si>
  <si>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</si>
  <si>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</si>
  <si>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</si>
  <si>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</si>
  <si>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</si>
  <si>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</si>
  <si>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</si>
  <si>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</si>
  <si>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</si>
  <si>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</si>
  <si>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</si>
  <si>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</si>
  <si>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</si>
  <si>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</si>
  <si>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</si>
  <si>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</si>
  <si>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</si>
  <si>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</si>
  <si>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</si>
  <si>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</si>
  <si>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</si>
  <si>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</si>
  <si>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</si>
  <si>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</si>
  <si>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</si>
  <si>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</si>
  <si>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</si>
  <si>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</si>
  <si>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</si>
  <si>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</si>
  <si>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</si>
  <si>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</si>
  <si>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</si>
  <si>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</si>
  <si>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</si>
  <si>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</si>
  <si>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</si>
  <si>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</si>
  <si>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</si>
  <si>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</si>
  <si>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</si>
  <si>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</si>
  <si>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</si>
  <si>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</si>
  <si>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</si>
  <si>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</si>
  <si>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</si>
  <si>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</si>
  <si>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</si>
  <si>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</si>
  <si>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</si>
  <si>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</si>
  <si>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</si>
  <si>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</si>
  <si>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</si>
  <si>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</si>
  <si>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</si>
  <si>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</si>
  <si>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</si>
  <si>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</si>
  <si>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</si>
  <si>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</si>
  <si>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</si>
  <si>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</si>
  <si>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</si>
  <si>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</si>
  <si>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</si>
  <si>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</si>
  <si>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</si>
  <si>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</si>
  <si>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</si>
  <si>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</si>
  <si>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</si>
  <si>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</si>
  <si>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</si>
  <si>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</si>
  <si>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</si>
  <si>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</si>
  <si>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</si>
  <si>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</si>
  <si>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</si>
  <si>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</si>
  <si>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</si>
  <si>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</si>
  <si>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</si>
  <si>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</si>
  <si>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</si>
  <si>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</si>
  <si>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</si>
  <si>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</si>
  <si>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</si>
  <si>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</si>
  <si>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</si>
  <si>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</si>
  <si>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</si>
  <si>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</si>
  <si>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</si>
  <si>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</si>
  <si>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</si>
  <si>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</si>
  <si>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</si>
  <si>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</si>
  <si>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</si>
  <si>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</si>
  <si>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</si>
  <si>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</si>
  <si>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</si>
  <si>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</si>
  <si>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</si>
  <si>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</si>
  <si>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</si>
  <si>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</si>
  <si>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</si>
  <si>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</si>
  <si>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</si>
  <si>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</si>
  <si>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</si>
  <si>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</si>
  <si>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</si>
  <si>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</si>
  <si>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</si>
  <si>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</si>
  <si>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</si>
  <si>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</si>
  <si>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</si>
  <si>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</si>
  <si>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</si>
  <si>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</si>
  <si>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</si>
  <si>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</si>
  <si>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</si>
  <si>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</si>
  <si>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</si>
  <si>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</si>
  <si>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</si>
  <si>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</si>
  <si>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</si>
  <si>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</si>
  <si>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</si>
  <si>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</si>
  <si>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</si>
  <si>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</si>
  <si>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</si>
  <si>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</si>
  <si>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</si>
  <si>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</si>
  <si>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</si>
  <si>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</si>
  <si>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</si>
  <si>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</si>
  <si>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</si>
  <si>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</si>
  <si>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</si>
  <si>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</si>
  <si>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</si>
  <si>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</si>
  <si>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</si>
  <si>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</si>
  <si>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</si>
  <si>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</si>
  <si>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</si>
  <si>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</si>
  <si>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</si>
  <si>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</si>
  <si>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</si>
  <si>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</si>
  <si>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</si>
  <si>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</si>
  <si>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</si>
  <si>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</si>
  <si>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</si>
  <si>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</si>
  <si>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</si>
  <si>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</si>
  <si>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</si>
  <si>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</si>
  <si>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</si>
  <si>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</si>
  <si>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</si>
  <si>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</si>
  <si>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</si>
  <si>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</si>
  <si>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</si>
  <si>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</si>
  <si>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</si>
  <si>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</si>
  <si>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</si>
  <si>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</si>
  <si>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</si>
  <si>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</si>
  <si>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</si>
  <si>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</si>
  <si>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</si>
  <si>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</si>
  <si>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</si>
  <si>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</si>
  <si>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</si>
  <si>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</si>
  <si>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</si>
  <si>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</si>
  <si>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</si>
  <si>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</si>
  <si>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</si>
  <si>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</si>
  <si>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</si>
  <si>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</si>
  <si>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</si>
  <si>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</si>
  <si>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</si>
  <si>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</si>
  <si>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</si>
  <si>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</si>
  <si>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</si>
  <si>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</si>
  <si>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</si>
  <si>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</si>
  <si>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</si>
  <si>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</si>
  <si>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</si>
  <si>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</si>
  <si>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</si>
  <si>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</si>
  <si>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</si>
  <si>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</si>
  <si>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</si>
  <si>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</si>
  <si>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</si>
  <si>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</si>
  <si>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</si>
  <si>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</si>
  <si>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</si>
  <si>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</si>
  <si>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</si>
  <si>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</si>
  <si>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</si>
  <si>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</si>
  <si>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</si>
  <si>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</si>
  <si>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</si>
  <si>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</si>
  <si>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</si>
  <si>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</si>
  <si>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</si>
  <si>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</si>
  <si>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</si>
  <si>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</si>
  <si>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</si>
  <si>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</si>
  <si>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</si>
  <si>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</si>
  <si>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</si>
  <si>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</si>
  <si>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</si>
  <si>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</si>
  <si>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</si>
  <si>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</si>
  <si>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</si>
  <si>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</si>
  <si>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</si>
  <si>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</si>
  <si>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</si>
  <si>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</si>
  <si>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</si>
  <si>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</si>
  <si>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</si>
  <si>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</si>
  <si>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</si>
  <si>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</si>
  <si>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</si>
  <si>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</si>
  <si>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</si>
  <si>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</si>
  <si>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</si>
  <si>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</si>
  <si>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</si>
  <si>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</si>
  <si>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</si>
  <si>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</si>
  <si>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</si>
  <si>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</si>
  <si>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</si>
  <si>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</si>
  <si>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</si>
  <si>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</si>
  <si>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</si>
  <si>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</si>
  <si>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</si>
  <si>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</si>
  <si>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</si>
  <si>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</si>
  <si>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</si>
  <si>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</si>
  <si>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</si>
  <si>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</si>
  <si>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</si>
  <si>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</si>
  <si>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</si>
  <si>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</si>
  <si>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</si>
  <si>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</si>
  <si>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</si>
  <si>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</si>
  <si>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</si>
  <si>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</si>
  <si>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</si>
  <si>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</si>
  <si>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</si>
  <si>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</si>
  <si>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</si>
  <si>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</si>
  <si>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</si>
  <si>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</si>
  <si>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</si>
  <si>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</si>
  <si>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</si>
  <si>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</si>
  <si>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</si>
  <si>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</si>
  <si>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</si>
  <si>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</si>
  <si>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</si>
  <si>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</si>
  <si>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</si>
  <si>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</si>
  <si>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</si>
  <si>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</si>
  <si>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</si>
  <si>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</si>
  <si>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</si>
  <si>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</si>
  <si>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</si>
  <si>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</si>
  <si>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</si>
  <si>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</si>
  <si>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</si>
  <si>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</si>
  <si>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</si>
  <si>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</si>
  <si>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</si>
  <si>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</si>
  <si>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</si>
  <si>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</si>
  <si>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</si>
  <si>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</si>
  <si>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</si>
  <si>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</si>
  <si>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</si>
  <si>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</si>
  <si>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</si>
  <si>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</si>
  <si>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</si>
  <si>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</si>
  <si>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</si>
  <si>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</si>
  <si>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</si>
  <si>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</si>
  <si>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</si>
  <si>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</si>
  <si>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</si>
  <si>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</si>
  <si>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</si>
  <si>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</si>
  <si>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</si>
  <si>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</si>
  <si>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</si>
  <si>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</si>
  <si>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</si>
  <si>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</si>
  <si>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</si>
  <si>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</si>
  <si>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</si>
  <si>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</si>
  <si>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</si>
  <si>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</si>
  <si>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</si>
  <si>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</si>
  <si>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</si>
  <si>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</si>
  <si>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</si>
  <si>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</si>
  <si>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</si>
  <si>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</si>
  <si>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</si>
  <si>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</si>
  <si>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</si>
  <si>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</si>
  <si>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</si>
  <si>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</si>
  <si>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</si>
  <si>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</si>
  <si>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</si>
  <si>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</si>
  <si>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</si>
  <si>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</si>
  <si>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</si>
  <si>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</si>
  <si>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</si>
  <si>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</si>
  <si>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</si>
  <si>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</si>
  <si>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</si>
  <si>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</si>
  <si>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</si>
  <si>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</si>
  <si>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</si>
  <si>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</si>
  <si>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</si>
  <si>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</si>
  <si>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</si>
  <si>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</si>
  <si>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</si>
  <si>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</si>
  <si>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</si>
  <si>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</si>
  <si>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</si>
  <si>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</si>
  <si>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</si>
  <si>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</si>
  <si>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</si>
  <si>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</si>
  <si>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</si>
  <si>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</si>
  <si>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</si>
  <si>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</si>
  <si>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</si>
  <si>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</si>
  <si>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</si>
  <si>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</si>
  <si>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</si>
  <si>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</si>
  <si>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</si>
  <si>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</si>
  <si>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</si>
  <si>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</si>
  <si>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</si>
  <si>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</si>
  <si>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</si>
  <si>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</si>
  <si>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</si>
  <si>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</si>
  <si>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</si>
  <si>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</si>
  <si>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</si>
  <si>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</si>
  <si>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</si>
  <si>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</si>
  <si>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</si>
  <si>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</si>
  <si>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</si>
  <si>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</si>
  <si>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</si>
  <si>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</si>
  <si>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</si>
  <si>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</si>
  <si>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</si>
  <si>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</si>
  <si>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</si>
  <si>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</si>
  <si>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</si>
  <si>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</si>
  <si>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</si>
  <si>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</si>
  <si>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</si>
  <si>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</si>
  <si>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</si>
  <si>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</si>
  <si>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</si>
  <si>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</si>
  <si>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</si>
  <si>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</si>
  <si>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</si>
  <si>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</si>
  <si>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</si>
  <si>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</si>
  <si>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</si>
  <si>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</si>
  <si>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</si>
  <si>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</si>
  <si>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</si>
  <si>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</si>
  <si>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</si>
  <si>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</si>
  <si>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</si>
  <si>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</si>
  <si>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</si>
  <si>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</si>
  <si>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</si>
  <si>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</si>
  <si>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</si>
  <si>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</si>
  <si>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</si>
  <si>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</si>
  <si>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</si>
  <si>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</si>
  <si>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</si>
  <si>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</si>
  <si>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</si>
  <si>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</si>
  <si>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</si>
  <si>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</si>
  <si>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</si>
  <si>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</si>
  <si>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</si>
  <si>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</si>
  <si>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</si>
  <si>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</si>
  <si>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</si>
  <si>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</si>
  <si>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</si>
  <si>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</si>
  <si>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</si>
  <si>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</si>
  <si>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</si>
  <si>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</si>
  <si>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</si>
  <si>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</si>
  <si>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</si>
  <si>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</si>
  <si>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</si>
  <si>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</si>
  <si>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</si>
  <si>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</si>
  <si>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</si>
  <si>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</si>
  <si>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</si>
  <si>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</si>
  <si>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</si>
  <si>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</si>
  <si>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</si>
  <si>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</si>
  <si>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</si>
  <si>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</si>
  <si>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</si>
  <si>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</si>
  <si>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</si>
  <si>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</si>
  <si>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</si>
  <si>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</si>
  <si>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</si>
  <si>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</si>
  <si>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</si>
  <si>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</si>
  <si>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</si>
  <si>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</si>
  <si>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</si>
  <si>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</si>
  <si>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</si>
  <si>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</si>
  <si>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</si>
  <si>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</si>
  <si>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</si>
  <si>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</si>
  <si>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</si>
  <si>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</si>
  <si>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</si>
  <si>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</si>
  <si>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</si>
  <si>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</si>
  <si>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</si>
  <si>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</si>
  <si>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</si>
  <si>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</si>
  <si>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</si>
  <si>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</si>
  <si>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</si>
  <si>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</si>
  <si>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</si>
  <si>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</si>
  <si>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</si>
  <si>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</si>
  <si>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</si>
  <si>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</si>
  <si>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</si>
  <si>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</si>
  <si>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</si>
  <si>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</si>
  <si>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</si>
  <si>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</si>
  <si>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</si>
  <si>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</si>
  <si>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</si>
  <si>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</si>
  <si>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</si>
  <si>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</si>
  <si>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</si>
  <si>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</si>
  <si>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</si>
  <si>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</si>
  <si>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</si>
  <si>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</si>
  <si>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</si>
  <si>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</si>
  <si>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</si>
  <si>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</si>
  <si>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</si>
  <si>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</si>
  <si>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</si>
  <si>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</si>
  <si>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</si>
  <si>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</si>
  <si>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</si>
  <si>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</si>
  <si>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</si>
  <si>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</si>
  <si>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</si>
  <si>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</si>
  <si>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</si>
  <si>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</si>
  <si>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</si>
  <si>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</si>
  <si>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</si>
  <si>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</si>
  <si>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</si>
  <si>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</si>
  <si>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</si>
  <si>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</si>
  <si>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</si>
  <si>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</si>
  <si>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</si>
  <si>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</si>
  <si>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</si>
  <si>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</si>
  <si>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</si>
  <si>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</si>
  <si>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</si>
  <si>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</si>
  <si>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</si>
  <si>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</si>
  <si>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</si>
  <si>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</si>
  <si>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</si>
  <si>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</si>
  <si>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</si>
  <si>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</si>
  <si>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</si>
  <si>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</si>
  <si>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</si>
  <si>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</si>
  <si>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</si>
  <si>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</si>
  <si>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</si>
  <si>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</si>
  <si>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</si>
  <si>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</si>
  <si>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</si>
  <si>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</si>
  <si>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</si>
  <si>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</si>
  <si>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</si>
  <si>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</si>
  <si>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</si>
  <si>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</si>
  <si>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</si>
  <si>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</si>
  <si>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</si>
  <si>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</si>
  <si>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</si>
  <si>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</si>
  <si>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</si>
  <si>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</si>
  <si>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</si>
  <si>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</si>
  <si>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</si>
  <si>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</si>
  <si>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</si>
  <si>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</si>
  <si>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</si>
  <si>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</si>
  <si>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</si>
  <si>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</si>
  <si>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</si>
  <si>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</si>
  <si>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</si>
  <si>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</si>
  <si>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</si>
  <si>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</si>
  <si>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</si>
  <si>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</si>
  <si>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</si>
  <si>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</si>
  <si>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</si>
  <si>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</si>
  <si>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</si>
  <si>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</si>
  <si>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</si>
  <si>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</si>
  <si>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</si>
  <si>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</si>
  <si>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</si>
  <si>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</si>
  <si>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</si>
  <si>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</si>
  <si>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</si>
  <si>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</si>
  <si>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</si>
  <si>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</si>
  <si>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</si>
  <si>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</si>
  <si>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</si>
  <si>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</si>
  <si>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</si>
  <si>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</si>
  <si>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</si>
  <si>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</si>
  <si>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</si>
  <si>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</si>
  <si>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</si>
  <si>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</si>
  <si>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</si>
  <si>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</si>
  <si>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</si>
  <si>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</si>
  <si>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</si>
  <si>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</si>
  <si>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</si>
  <si>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</si>
  <si>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</si>
  <si>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</si>
  <si>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</si>
  <si>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</si>
  <si>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</si>
  <si>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</si>
  <si>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</si>
  <si>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</si>
  <si>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</si>
  <si>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</si>
  <si>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</si>
  <si>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</si>
  <si>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</si>
  <si>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</si>
  <si>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</si>
  <si>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</si>
  <si>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</si>
  <si>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</si>
  <si>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</si>
  <si>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</si>
  <si>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</si>
  <si>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</si>
  <si>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</si>
  <si>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</si>
  <si>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</si>
  <si>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</si>
  <si>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</si>
  <si>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</si>
  <si>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</si>
  <si>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</si>
  <si>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</si>
  <si>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</si>
  <si>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</si>
  <si>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</si>
  <si>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</si>
  <si>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</si>
  <si>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</si>
  <si>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</si>
  <si>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</si>
  <si>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</si>
  <si>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</si>
  <si>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</si>
  <si>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</si>
  <si>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</si>
  <si>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</si>
  <si>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</si>
  <si>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</si>
  <si>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</si>
  <si>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</si>
  <si>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</si>
  <si>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</si>
  <si>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</si>
  <si>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</si>
  <si>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</si>
  <si>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</si>
  <si>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</si>
  <si>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</si>
  <si>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</si>
  <si>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</si>
  <si>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</si>
  <si>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</si>
  <si>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</si>
  <si>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</si>
  <si>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</si>
  <si>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</si>
  <si>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</si>
  <si>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</si>
  <si>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</si>
  <si>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</si>
  <si>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</si>
  <si>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</si>
  <si>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</si>
  <si>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</si>
  <si>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</si>
  <si>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</si>
  <si>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</si>
  <si>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</si>
  <si>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</si>
  <si>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</si>
  <si>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</si>
  <si>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</si>
  <si>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</si>
  <si>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</si>
  <si>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</si>
  <si>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</si>
  <si>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</si>
  <si>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</si>
  <si>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</si>
  <si>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</si>
  <si>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</si>
  <si>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</si>
  <si>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</si>
  <si>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</si>
  <si>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</si>
  <si>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</si>
  <si>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</si>
  <si>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</si>
  <si>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</si>
  <si>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</si>
  <si>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</si>
  <si>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</si>
  <si>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</si>
  <si>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</si>
  <si>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</si>
  <si>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</si>
  <si>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</si>
  <si>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</si>
  <si>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</si>
  <si>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</si>
  <si>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</si>
  <si>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</si>
  <si>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</si>
  <si>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</si>
  <si>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</si>
  <si>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</si>
  <si>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</si>
  <si>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</si>
  <si>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</si>
  <si>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</si>
  <si>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</si>
  <si>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</si>
  <si>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</si>
  <si>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</si>
  <si>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</si>
  <si>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</si>
  <si>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</si>
  <si>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</si>
  <si>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</si>
  <si>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</si>
  <si>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</si>
  <si>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</si>
  <si>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</si>
  <si>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</si>
  <si>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</si>
  <si>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</si>
  <si>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</si>
  <si>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</si>
  <si>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</si>
  <si>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</si>
  <si>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</si>
  <si>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</si>
  <si>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</si>
  <si>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</si>
  <si>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</si>
  <si>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</si>
  <si>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</si>
  <si>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</si>
  <si>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</si>
  <si>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</si>
  <si>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</si>
  <si>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</si>
  <si>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</si>
  <si>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</si>
  <si>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</si>
  <si>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</si>
  <si>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</si>
  <si>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</si>
  <si>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</si>
  <si>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</si>
  <si>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</si>
  <si>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</si>
  <si>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</si>
  <si>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</si>
  <si>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</si>
  <si>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</si>
  <si>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</si>
  <si>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</si>
  <si>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</si>
  <si>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</si>
  <si>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</si>
  <si>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</si>
  <si>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</si>
  <si>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</si>
  <si>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</si>
  <si>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</si>
  <si>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</si>
  <si>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</si>
  <si>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</si>
  <si>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</si>
  <si>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</si>
  <si>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</si>
  <si>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</si>
  <si>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</si>
  <si>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</si>
  <si>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</si>
  <si>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</si>
  <si>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</si>
  <si>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</si>
  <si>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</si>
  <si>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</si>
  <si>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</si>
  <si>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</si>
  <si>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</si>
  <si>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</si>
  <si>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</si>
  <si>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</si>
  <si>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</si>
  <si>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</si>
  <si>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</si>
  <si>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</si>
  <si>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</si>
  <si>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</si>
  <si>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</si>
  <si>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</si>
  <si>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</si>
  <si>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</si>
  <si>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</si>
  <si>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</si>
  <si>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</si>
  <si>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</si>
  <si>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</si>
  <si>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</si>
  <si>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</si>
  <si>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</si>
  <si>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</si>
  <si>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</si>
  <si>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</si>
  <si>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</si>
  <si>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</si>
  <si>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</si>
  <si>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</si>
  <si>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</si>
  <si>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</si>
  <si>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</si>
  <si>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</si>
  <si>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</si>
  <si>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</si>
  <si>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</si>
  <si>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</si>
  <si>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</si>
  <si>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</si>
  <si>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</si>
  <si>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</si>
  <si>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</si>
  <si>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</si>
  <si>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</si>
  <si>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</si>
  <si>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</si>
  <si>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</si>
  <si>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</si>
  <si>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</si>
  <si>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</si>
  <si>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</si>
  <si>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</si>
  <si>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</si>
  <si>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</si>
  <si>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</si>
  <si>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</si>
  <si>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</si>
  <si>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</si>
  <si>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</si>
  <si>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</si>
  <si>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</si>
  <si>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</si>
  <si>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</si>
  <si>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</si>
  <si>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</si>
  <si>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</si>
  <si>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</si>
  <si>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</si>
  <si>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</si>
  <si>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</si>
  <si>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</si>
  <si>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</si>
  <si>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</si>
  <si>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</si>
  <si>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</si>
  <si>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</si>
  <si>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</si>
  <si>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</si>
  <si>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</si>
  <si>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</si>
  <si>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</si>
  <si>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</si>
  <si>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</si>
  <si>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</si>
  <si>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</si>
  <si>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</si>
  <si>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</si>
  <si>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</si>
  <si>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</si>
  <si>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</si>
  <si>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</si>
  <si>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</si>
  <si>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</si>
  <si>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</si>
  <si>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</si>
  <si>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</si>
  <si>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</si>
  <si>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</si>
  <si>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</si>
  <si>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</si>
  <si>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</si>
  <si>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</si>
  <si>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</si>
  <si>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</si>
  <si>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</si>
  <si>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</si>
  <si>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</si>
  <si>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</si>
  <si>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</si>
  <si>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</si>
  <si>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</si>
  <si>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</si>
  <si>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</si>
  <si>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</si>
  <si>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</si>
  <si>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</si>
  <si>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</si>
  <si>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</si>
  <si>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</si>
  <si>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</si>
  <si>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</si>
  <si>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</si>
  <si>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</si>
  <si>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</si>
  <si>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</si>
  <si>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</si>
  <si>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</si>
  <si>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</si>
  <si>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</si>
  <si>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</si>
  <si>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</si>
  <si>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</si>
  <si>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</si>
  <si>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</si>
  <si>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</si>
  <si>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</si>
  <si>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</si>
  <si>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</si>
  <si>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</si>
  <si>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</si>
  <si>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</si>
  <si>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</si>
  <si>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</si>
  <si>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</si>
  <si>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</si>
  <si>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</si>
  <si>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</si>
  <si>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</si>
  <si>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</si>
  <si>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</si>
  <si>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</si>
  <si>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</si>
  <si>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</si>
  <si>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</si>
  <si>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</si>
  <si>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</si>
  <si>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</si>
  <si>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</si>
  <si>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</si>
  <si>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</si>
  <si>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</si>
  <si>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</si>
  <si>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</si>
  <si>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</si>
  <si>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</si>
  <si>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</si>
  <si>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</si>
  <si>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</si>
  <si>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</si>
  <si>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</si>
  <si>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</si>
  <si>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</si>
  <si>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</si>
  <si>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</si>
  <si>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</si>
  <si>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</si>
  <si>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</si>
  <si>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</si>
  <si>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</si>
  <si>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</si>
  <si>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</si>
  <si>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</si>
  <si>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</si>
  <si>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</si>
  <si>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</si>
  <si>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</si>
  <si>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</si>
  <si>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</si>
  <si>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</si>
  <si>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</si>
  <si>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</si>
  <si>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</si>
  <si>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</si>
  <si>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</si>
  <si>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</si>
  <si>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</si>
  <si>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</si>
  <si>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</si>
  <si>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</si>
  <si>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</si>
  <si>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</si>
  <si>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</si>
  <si>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</si>
  <si>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</si>
  <si>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</si>
  <si>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</si>
  <si>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</si>
  <si>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</si>
  <si>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</si>
  <si>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</si>
  <si>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</si>
  <si>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</si>
  <si>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</si>
  <si>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</si>
  <si>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</si>
  <si>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</si>
  <si>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</si>
  <si>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</si>
  <si>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</si>
  <si>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</si>
  <si>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</si>
  <si>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</si>
  <si>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</si>
  <si>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</si>
  <si>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</si>
  <si>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</si>
  <si>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</si>
  <si>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</si>
  <si>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</si>
  <si>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</si>
  <si>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</si>
  <si>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</si>
  <si>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</si>
  <si>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</si>
  <si>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</si>
  <si>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</si>
  <si>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</si>
  <si>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</si>
  <si>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</si>
  <si>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</si>
  <si>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</si>
  <si>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</si>
  <si>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</si>
  <si>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</si>
  <si>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</si>
  <si>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</si>
  <si>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</si>
  <si>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</si>
  <si>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</si>
  <si>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</si>
  <si>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</si>
  <si>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</si>
  <si>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</si>
  <si>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</si>
  <si>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</si>
  <si>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</si>
  <si>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</si>
  <si>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</si>
  <si>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</si>
  <si>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</si>
  <si>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</si>
  <si>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</si>
  <si>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</si>
  <si>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</si>
  <si>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</si>
  <si>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</si>
  <si>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</si>
  <si>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</si>
  <si>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</si>
  <si>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</si>
  <si>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</si>
  <si>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</si>
  <si>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</si>
  <si>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</si>
  <si>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</si>
  <si>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</si>
  <si>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</si>
  <si>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</si>
  <si>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</si>
  <si>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</si>
  <si>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</si>
  <si>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</si>
  <si>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</si>
  <si>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</si>
  <si>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</si>
  <si>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</si>
  <si>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</si>
  <si>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</si>
  <si>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</si>
  <si>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</si>
  <si>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</si>
  <si>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</si>
  <si>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</si>
  <si>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</si>
  <si>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</si>
  <si>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</si>
  <si>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</si>
  <si>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</si>
  <si>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</si>
  <si>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</si>
  <si>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</si>
  <si>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</si>
  <si>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</si>
  <si>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</si>
  <si>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</si>
  <si>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</si>
  <si>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</si>
  <si>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</si>
  <si>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</si>
  <si>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</si>
  <si>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</si>
  <si>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</si>
  <si>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</si>
  <si>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</si>
  <si>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</si>
  <si>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</si>
  <si>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</si>
  <si>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</si>
  <si>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</si>
  <si>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</si>
  <si>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</si>
  <si>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</si>
  <si>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</si>
  <si>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</si>
  <si>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</si>
  <si>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</si>
  <si>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</si>
  <si>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</si>
  <si>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</si>
  <si>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</si>
  <si>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</si>
  <si>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</si>
  <si>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</si>
  <si>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</si>
  <si>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</si>
  <si>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</si>
  <si>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</si>
  <si>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</si>
  <si>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</si>
  <si>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</si>
  <si>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</si>
  <si>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</si>
  <si>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</si>
  <si>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</si>
  <si>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</si>
  <si>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</si>
  <si>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</si>
  <si>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</si>
  <si>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</si>
  <si>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</si>
  <si>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</si>
  <si>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</si>
  <si>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</si>
  <si>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</si>
  <si>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</si>
  <si>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</si>
  <si>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</si>
  <si>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</si>
  <si>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</si>
  <si>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</si>
  <si>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</si>
  <si>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</si>
  <si>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</si>
  <si>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</si>
  <si>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</si>
  <si>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</si>
  <si>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</si>
  <si>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</si>
  <si>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</si>
  <si>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</si>
  <si>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</si>
  <si>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</si>
  <si>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</si>
  <si>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</si>
  <si>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</si>
  <si>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</si>
  <si>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</si>
  <si>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</si>
  <si>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</si>
  <si>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</si>
  <si>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</si>
  <si>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</si>
  <si>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</si>
  <si>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</si>
  <si>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</si>
  <si>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</si>
  <si>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</si>
  <si>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</si>
  <si>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</si>
  <si>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</si>
  <si>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</si>
  <si>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</si>
  <si>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</si>
  <si>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</si>
  <si>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</si>
  <si>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</si>
  <si>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</si>
  <si>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</si>
  <si>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</si>
  <si>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</si>
  <si>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</si>
  <si>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</si>
  <si>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</si>
  <si>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</si>
  <si>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</si>
  <si>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</si>
  <si>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</si>
  <si>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</si>
  <si>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</si>
  <si>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</si>
  <si>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</si>
  <si>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</si>
  <si>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</si>
  <si>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</si>
  <si>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</si>
  <si>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</si>
  <si>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</si>
  <si>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</si>
  <si>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</si>
  <si>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</si>
  <si>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</si>
  <si>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</si>
  <si>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</si>
  <si>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</si>
  <si>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</si>
  <si>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</si>
  <si>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</si>
  <si>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</si>
  <si>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</si>
  <si>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</si>
  <si>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</si>
  <si>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</si>
  <si>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</si>
  <si>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</si>
  <si>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</si>
  <si>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</si>
  <si>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</si>
  <si>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</si>
  <si>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</si>
  <si>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</si>
  <si>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</si>
  <si>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</si>
  <si>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</si>
  <si>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</si>
  <si>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</si>
  <si>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</si>
  <si>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</si>
  <si>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</si>
  <si>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</si>
  <si>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</si>
  <si>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</si>
  <si>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</si>
  <si>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</si>
  <si>
    <t>Worked on acheiving Angular functionality</t>
  </si>
  <si>
    <t>Token extraction not valid resolving</t>
  </si>
  <si>
    <t>login service injection corrected</t>
  </si>
  <si>
    <t>Porfile and dashboard view</t>
  </si>
  <si>
    <t>worked on view page of topic and assignment list</t>
  </si>
  <si>
    <t>Jmeter exploration</t>
  </si>
  <si>
    <t>worked on Manage course trainees page</t>
  </si>
  <si>
    <t>explored jmeter with team</t>
  </si>
  <si>
    <t>explored css minification</t>
  </si>
  <si>
    <t>fixed bugs in department list with ragu</t>
  </si>
  <si>
    <t xml:space="preserve">Client meeting </t>
  </si>
  <si>
    <t>exploring the project and getting updates</t>
  </si>
  <si>
    <t>requesting pam access</t>
  </si>
  <si>
    <t>getting updates of timesheet and software installation</t>
  </si>
  <si>
    <t>attending isms test</t>
  </si>
  <si>
    <t>go throughing with authentication and other flow</t>
  </si>
  <si>
    <t>software installation</t>
  </si>
  <si>
    <t xml:space="preserve">checking the working process </t>
  </si>
  <si>
    <t>Prism timesheet</t>
  </si>
  <si>
    <t>Angular Code Clean Up and View Page Alteration</t>
  </si>
  <si>
    <t>Added Course User Page in Course Flow</t>
  </si>
  <si>
    <t>Resloving Conflits in Department List and User List</t>
  </si>
  <si>
    <t>Angular Code Clean Up</t>
  </si>
  <si>
    <t>J-Meter Installation</t>
  </si>
  <si>
    <t>Worked on J-Meter(Login,GetDeapartment)</t>
  </si>
  <si>
    <t>Worked on J-Meter(Post)</t>
  </si>
  <si>
    <t>Install Jdk</t>
  </si>
  <si>
    <t>Exploration on Jmeter for API</t>
  </si>
  <si>
    <t xml:space="preserve">Jmeter installation and worked on sample jmeter </t>
  </si>
  <si>
    <t>Resolved errors in jmeter</t>
  </si>
  <si>
    <t>Installed required software</t>
  </si>
  <si>
    <t>Worked on Jmeter(Get method)</t>
  </si>
  <si>
    <t>Worked oh jmeter(put method)</t>
  </si>
  <si>
    <t>Lighthouse Test</t>
  </si>
  <si>
    <t>Comments and Exception Handling in Web API</t>
  </si>
  <si>
    <t>Helped for Software Installation</t>
  </si>
  <si>
    <t>Checked the Comments in Web API</t>
  </si>
  <si>
    <t>Comments and Exception Handling in Web API and corrections</t>
  </si>
  <si>
    <t>Explored on Jmeter</t>
  </si>
  <si>
    <t>Front end Validations (Discussion)</t>
  </si>
  <si>
    <t>Software Installation</t>
  </si>
  <si>
    <t>Setup Documentation</t>
  </si>
  <si>
    <t>Api flow discussion</t>
  </si>
  <si>
    <t xml:space="preserve">      </t>
  </si>
  <si>
    <t xml:space="preserve">Installation for other team member  </t>
  </si>
  <si>
    <t>Exploration on Api testing in Jmeter</t>
  </si>
  <si>
    <t xml:space="preserve">Testing in Jmeter </t>
  </si>
  <si>
    <t>Solving Errors in SonarQube</t>
  </si>
  <si>
    <t>worked on Api Testing in Jmeter(role,User)</t>
  </si>
  <si>
    <t>worked on Api Testing in Jmeter(Feedback)</t>
  </si>
  <si>
    <t>worked on Api Testing in Jmeter(Review)</t>
  </si>
  <si>
    <t>Angular code clean up in ts file</t>
  </si>
  <si>
    <t>Angular code clean up in ts and css file</t>
  </si>
  <si>
    <t xml:space="preserve">worked on assignment page </t>
  </si>
  <si>
    <t>resloving error in user list and course list</t>
  </si>
  <si>
    <t>worked on edit user ( tms flow)</t>
  </si>
  <si>
    <t>worked on edit course , topic and delete course</t>
  </si>
  <si>
    <t>worked on give feedback and view feeedback</t>
  </si>
  <si>
    <t>Checking the user flow</t>
  </si>
  <si>
    <t>Code cleanup in crud pages</t>
  </si>
  <si>
    <t>Code cleanup in schedule page</t>
  </si>
  <si>
    <t>Identified common errors in all pages</t>
  </si>
  <si>
    <t>Installed jmeter and worked on sample</t>
  </si>
  <si>
    <t>Resolved error in department list</t>
  </si>
  <si>
    <t>Checking the Head flow</t>
  </si>
  <si>
    <t xml:space="preserve">Angular sidebar bugfixing </t>
  </si>
  <si>
    <t>Helping in Angular</t>
  </si>
  <si>
    <t>Angular team bug fixing</t>
  </si>
  <si>
    <t>Angular components recreated</t>
  </si>
  <si>
    <t>Angular flow correction</t>
  </si>
  <si>
    <t>worked on scheduled review page</t>
  </si>
  <si>
    <t>fixed bugs in review list with Iswarya</t>
  </si>
  <si>
    <t>worked on angular bugs</t>
  </si>
  <si>
    <t>travel</t>
  </si>
  <si>
    <t>worked on user list</t>
  </si>
  <si>
    <t>filling bank details</t>
  </si>
  <si>
    <t>checking the api flow</t>
  </si>
  <si>
    <t>gokul explaining the api</t>
  </si>
  <si>
    <t>code comments for service</t>
  </si>
  <si>
    <t>checking performance in light house</t>
  </si>
  <si>
    <t>exploring project(navigationxtra,routelink)</t>
  </si>
  <si>
    <t>working on course user page</t>
  </si>
  <si>
    <t>working on course user page(search,add)</t>
  </si>
  <si>
    <t>Checking Training Head Flow and Making Correction</t>
  </si>
  <si>
    <t>Checking Training Co-Ordinator Flow and Making Correction</t>
  </si>
  <si>
    <t>Checking Course Flow and Correction</t>
  </si>
  <si>
    <t>Checking Trainer Flow and Making Correction</t>
  </si>
  <si>
    <t>Refining User Flow and Correction</t>
  </si>
  <si>
    <t>find the errors in topic and department page in jmeter</t>
  </si>
  <si>
    <t>worked on Assignment methods in jmeter</t>
  </si>
  <si>
    <t>worked on MOM View page in co-ordinator</t>
  </si>
  <si>
    <t>tried inserting the values in excelsheet (error)</t>
  </si>
  <si>
    <t xml:space="preserve">explore and set the user defined variable </t>
  </si>
  <si>
    <t>checking the flow for reviewer</t>
  </si>
  <si>
    <t>checking the jmeter with threads</t>
  </si>
  <si>
    <t>learned how to enter excel sheet in jmeter with other team member</t>
  </si>
  <si>
    <t>worked on Add Topic Page,finding the defects,Add MOM page,fixing the bugs</t>
  </si>
  <si>
    <t>Gokul Explaining the API</t>
  </si>
  <si>
    <t xml:space="preserve">Comments Rework in Web API </t>
  </si>
  <si>
    <t xml:space="preserve">Performance cheak in LightHouse </t>
  </si>
  <si>
    <t>Checking User flow After Code cleanup with Lighthouse</t>
  </si>
  <si>
    <t xml:space="preserve">Worked on Upload Mom page </t>
  </si>
  <si>
    <t>Corrections in the html page(Review -list component)</t>
  </si>
  <si>
    <t>Api discussion</t>
  </si>
  <si>
    <t>course feedback post</t>
  </si>
  <si>
    <t>coursefeedback get</t>
  </si>
  <si>
    <t>trainee feedback get and post</t>
  </si>
  <si>
    <t>resolving the flow in angular</t>
  </si>
  <si>
    <t xml:space="preserve">worked on course list </t>
  </si>
  <si>
    <t>worked on course create edit and diable</t>
  </si>
  <si>
    <t xml:space="preserve">Checked the flow in Head </t>
  </si>
  <si>
    <t>Checked the flow of coordinator</t>
  </si>
  <si>
    <t>Worked on coordinator,  trainer, trainee</t>
  </si>
  <si>
    <t xml:space="preserve">Reviewer flow </t>
  </si>
  <si>
    <t>Entered defects in defect log</t>
  </si>
  <si>
    <t>Reviewed all user flow and worked on defect log</t>
  </si>
  <si>
    <t>worked on 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</si>
</sst>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24" fillId="3" borderId="14" xfId="0" applyFont="1" applyFill="1" applyBorder="1" applyAlignment="1">
      <alignment wrapText="1"/>
    </xf>
    <xf numFmtId="0" fontId="0" fillId="0" borderId="15" xfId="0" applyBorder="1"/>
    <xf numFmtId="164" fontId="0" fillId="0" borderId="7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  <xf numFmtId="0" fontId="12" fillId="0" borderId="8" xfId="0" applyFont="1" applyBorder="1"/>
    <xf numFmtId="0" fontId="23" fillId="2" borderId="3" xfId="0" applyFont="1" applyFill="1" applyBorder="1" applyAlignment="1">
      <alignment horizontal="left" vertical="top"/>
    </xf>
    <xf numFmtId="0" fontId="0" fillId="0" borderId="13" xfId="0" applyBorder="1"/>
    <xf numFmtId="0" fontId="12" fillId="0" borderId="16" xfId="0" applyFont="1" applyBorder="1"/>
  </cellXfs>
  <cellStyles count="2">
    <cellStyle name="Hyperlink" xfId="1" builtinId="8"/>
    <cellStyle name="Normal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8" t="s">
        <v>94</v>
      </c>
      <c r="C2" s="99"/>
      <c r="D2" s="99"/>
      <c r="E2" s="99"/>
      <c r="F2" s="99"/>
      <c r="G2" s="100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4" t="s">
        <v>298</v>
      </c>
      <c r="C10" s="105"/>
      <c r="D10" s="105"/>
      <c r="E10" s="105"/>
      <c r="F10" s="105"/>
      <c r="G10" s="106"/>
    </row>
    <row r="11" spans="1:7" ht="36.75" customHeight="1">
      <c r="A11" s="16" t="s">
        <v>24</v>
      </c>
      <c r="B11" s="104" t="s">
        <v>298</v>
      </c>
      <c r="C11" s="105"/>
      <c r="D11" s="105"/>
      <c r="E11" s="105"/>
      <c r="F11" s="105"/>
      <c r="G11" s="106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7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7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7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7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7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7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7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7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7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7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7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7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7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7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7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7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7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7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7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7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7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7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7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7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7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7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7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7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7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7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7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7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7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7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7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7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7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7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7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7"/>
    </row>
    <row r="74" spans="1:9">
      <c r="A74" s="107"/>
    </row>
    <row r="75" spans="1:9">
      <c r="A75" s="107"/>
    </row>
    <row r="76" spans="1:9">
      <c r="A76" s="107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7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7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7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7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7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7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7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7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7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7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7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7"/>
      <c r="B88" s="80"/>
      <c r="C88" s="80"/>
      <c r="D88" s="81"/>
      <c r="E88" s="81"/>
      <c r="F88" s="81">
        <f t="shared" si="17"/>
        <v>0</v>
      </c>
    </row>
    <row r="89" spans="1:9">
      <c r="A89" s="107"/>
      <c r="B89" s="80"/>
      <c r="C89" s="80"/>
      <c r="D89" s="81"/>
      <c r="E89" s="81"/>
      <c r="F89" s="81">
        <f t="shared" si="17"/>
        <v>0</v>
      </c>
    </row>
    <row r="90" spans="1:9">
      <c r="A90" s="107"/>
      <c r="B90" s="80"/>
      <c r="C90" s="80"/>
      <c r="D90" s="81"/>
      <c r="E90" s="81"/>
      <c r="F90" s="81">
        <f t="shared" si="17"/>
        <v>0</v>
      </c>
    </row>
    <row r="91" spans="1:9">
      <c r="A91" s="107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7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7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7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7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7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7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7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7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7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7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7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7"/>
      <c r="B103" s="80"/>
      <c r="C103" s="80"/>
      <c r="D103" s="81"/>
      <c r="E103" s="81"/>
      <c r="F103" s="81">
        <f t="shared" si="17"/>
        <v>0</v>
      </c>
    </row>
    <row r="104" spans="1:9">
      <c r="A104" s="107"/>
      <c r="B104" s="80"/>
      <c r="C104" s="80"/>
      <c r="D104" s="81"/>
      <c r="E104" s="81"/>
      <c r="F104" s="81">
        <f t="shared" si="17"/>
        <v>0</v>
      </c>
    </row>
    <row r="105" spans="1:9">
      <c r="A105" s="107"/>
      <c r="B105" s="80"/>
      <c r="C105" s="80"/>
      <c r="D105" s="81"/>
      <c r="E105" s="81"/>
      <c r="F105" s="81">
        <f t="shared" si="17"/>
        <v>0</v>
      </c>
    </row>
    <row r="106" spans="1:9">
      <c r="A106" s="107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7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7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7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7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7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7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7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7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7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7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7"/>
      <c r="B117" s="80"/>
      <c r="C117" s="80"/>
      <c r="D117" s="81"/>
      <c r="E117" s="81"/>
      <c r="F117" s="81">
        <f t="shared" si="17"/>
        <v>0</v>
      </c>
    </row>
    <row r="118" spans="1:9">
      <c r="A118" s="107"/>
      <c r="B118" s="80"/>
      <c r="C118" s="80"/>
      <c r="D118" s="81"/>
      <c r="E118" s="81"/>
      <c r="F118" s="81">
        <f t="shared" si="17"/>
        <v>0</v>
      </c>
    </row>
    <row r="119" spans="1:9">
      <c r="A119" s="107"/>
      <c r="B119" s="80"/>
      <c r="C119" s="80"/>
      <c r="D119" s="81"/>
      <c r="E119" s="81"/>
      <c r="F119" s="81">
        <f t="shared" si="17"/>
        <v>0</v>
      </c>
    </row>
    <row r="120" spans="1:9">
      <c r="A120" s="107"/>
      <c r="B120" s="80"/>
      <c r="C120" s="80"/>
      <c r="D120" s="81"/>
      <c r="E120" s="81"/>
      <c r="F120" s="81">
        <f t="shared" si="17"/>
        <v>0</v>
      </c>
    </row>
    <row r="121" spans="1:9">
      <c r="A121" s="107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7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7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7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7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7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7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7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7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7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7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7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7"/>
      <c r="B134" s="80"/>
      <c r="C134" s="80"/>
      <c r="D134" s="81"/>
      <c r="E134" s="81"/>
      <c r="F134" s="81">
        <f t="shared" si="45"/>
        <v>0</v>
      </c>
    </row>
    <row r="135" spans="1:9">
      <c r="A135" s="107"/>
      <c r="B135" s="80"/>
      <c r="C135" s="80"/>
      <c r="D135" s="81"/>
      <c r="E135" s="81"/>
      <c r="F135" s="81">
        <f t="shared" si="45"/>
        <v>0</v>
      </c>
    </row>
    <row r="136" spans="1:9">
      <c r="A136" s="107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7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7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7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7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7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7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7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7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7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7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7"/>
      <c r="B149" s="80"/>
      <c r="C149" s="80"/>
      <c r="D149" s="81"/>
      <c r="E149" s="81"/>
      <c r="F149" s="81">
        <f t="shared" si="45"/>
        <v>0</v>
      </c>
    </row>
    <row r="150" spans="1:9">
      <c r="A150" s="107"/>
      <c r="B150" s="80"/>
      <c r="C150" s="80"/>
      <c r="D150" s="81"/>
      <c r="E150" s="81"/>
      <c r="F150" s="81">
        <f t="shared" si="45"/>
        <v>0</v>
      </c>
    </row>
    <row r="151" spans="1:9">
      <c r="A151" s="107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7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7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7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7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7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7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7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7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7"/>
      <c r="B161" s="80"/>
      <c r="C161" s="80"/>
      <c r="D161" s="81"/>
      <c r="E161" s="81"/>
      <c r="F161" s="81">
        <f t="shared" si="45"/>
        <v>0</v>
      </c>
    </row>
    <row r="162" spans="1:6">
      <c r="A162" s="107"/>
      <c r="B162" s="80"/>
      <c r="C162" s="80"/>
      <c r="D162" s="81"/>
      <c r="E162" s="81"/>
      <c r="F162" s="81">
        <f t="shared" si="45"/>
        <v>0</v>
      </c>
    </row>
    <row r="163" spans="1:6">
      <c r="A163" s="107"/>
      <c r="B163" s="80"/>
      <c r="C163" s="80"/>
      <c r="D163" s="81"/>
      <c r="E163" s="81"/>
      <c r="F163" s="81">
        <f t="shared" si="45"/>
        <v>0</v>
      </c>
    </row>
    <row r="164" spans="1:6">
      <c r="A164" s="107"/>
      <c r="B164" s="80"/>
      <c r="C164" s="80"/>
      <c r="D164" s="81"/>
      <c r="E164" s="81"/>
      <c r="F164" s="81">
        <f t="shared" si="45"/>
        <v>0</v>
      </c>
    </row>
    <row r="165" spans="1:6">
      <c r="A165" s="107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623" priority="12" operator="greaterThan">
      <formula>0.25</formula>
    </cfRule>
    <cfRule type="cellIs" dxfId="622" priority="13" operator="lessThan">
      <formula>0.25</formula>
    </cfRule>
  </conditionalFormatting>
  <conditionalFormatting sqref="I4 I19 I34 I48 I63 I78 I93 I108 I123 I138 I153">
    <cfRule type="cellIs" dxfId="621" priority="9" operator="lessThan">
      <formula>0.0416666666666667</formula>
    </cfRule>
    <cfRule type="cellIs" dxfId="620" priority="10" operator="greaterThan">
      <formula>0.0416666666666667</formula>
    </cfRule>
    <cfRule type="cellIs" dxfId="619" priority="11" operator="greaterThan">
      <formula>0.0416666666666667</formula>
    </cfRule>
  </conditionalFormatting>
  <conditionalFormatting sqref="I5 I20 I35 I49 I64 I79 I94 I109 I124 I139 I154">
    <cfRule type="cellIs" dxfId="618" priority="7" operator="lessThan">
      <formula>0.0833333333333333</formula>
    </cfRule>
    <cfRule type="cellIs" dxfId="617" priority="8" operator="greaterThan">
      <formula>0.0833333333333333</formula>
    </cfRule>
  </conditionalFormatting>
  <conditionalFormatting sqref="I6 I21 I36 I50 I65 I80 I95 I110 I125 I140 I155">
    <cfRule type="cellIs" dxfId="616" priority="5" operator="lessThan">
      <formula>0.0416666666666667</formula>
    </cfRule>
    <cfRule type="cellIs" dxfId="615" priority="6" operator="greaterThan">
      <formula>0.0416666666666667</formula>
    </cfRule>
  </conditionalFormatting>
  <conditionalFormatting sqref="I7 I22 I37 I51 I66 I81 I96 I111 I126 I141 I156">
    <cfRule type="cellIs" dxfId="614" priority="3" operator="lessThan">
      <formula>0.0416666666666667</formula>
    </cfRule>
    <cfRule type="cellIs" dxfId="613" priority="4" operator="greaterThan">
      <formula>0.0416666666666667</formula>
    </cfRule>
  </conditionalFormatting>
  <conditionalFormatting sqref="I8 I23 I38 I52 I67 I82 I97 I112 I127 I142 I157">
    <cfRule type="cellIs" dxfId="612" priority="1" operator="lessThan">
      <formula>0.0625</formula>
    </cfRule>
    <cfRule type="cellIs" dxfId="611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7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7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7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7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7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7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7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7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3">
      <c r="A17" s="107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7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7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7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7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7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7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7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7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7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7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7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7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7"/>
      <c r="B30" s="80"/>
      <c r="C30" s="80"/>
      <c r="D30" s="81"/>
      <c r="E30" s="81"/>
      <c r="F30" s="81">
        <f t="shared" si="0"/>
        <v>0</v>
      </c>
    </row>
    <row r="31" spans="1:13">
      <c r="A31" s="107"/>
      <c r="B31" s="80"/>
      <c r="C31" s="80"/>
      <c r="D31" s="81"/>
      <c r="E31" s="81"/>
      <c r="F31" s="81">
        <f t="shared" si="0"/>
        <v>0</v>
      </c>
    </row>
    <row r="32" spans="1:13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7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7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7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7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7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7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7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7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7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7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7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7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7"/>
      <c r="B45" s="80"/>
      <c r="C45" s="80"/>
      <c r="D45" s="81"/>
      <c r="E45" s="81"/>
      <c r="F45" s="81">
        <f t="shared" si="0"/>
        <v>0</v>
      </c>
    </row>
    <row r="46" spans="1:13">
      <c r="A46" s="107"/>
      <c r="B46" s="80"/>
      <c r="C46" s="80"/>
      <c r="D46" s="81"/>
      <c r="E46" s="81"/>
      <c r="F46" s="81">
        <f t="shared" si="0"/>
        <v>0</v>
      </c>
    </row>
    <row r="47" spans="1:13">
      <c r="A47" s="107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7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7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7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7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7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7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7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7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7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7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7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7"/>
      <c r="B60" s="80"/>
      <c r="C60" s="80"/>
      <c r="D60" s="81"/>
      <c r="E60" s="81"/>
      <c r="F60" s="81">
        <f t="shared" si="0"/>
        <v>0</v>
      </c>
    </row>
    <row r="61" spans="1:13">
      <c r="A61" s="107"/>
      <c r="B61" s="80"/>
      <c r="C61" s="80"/>
      <c r="D61" s="81"/>
      <c r="E61" s="81"/>
      <c r="F61" s="81">
        <f t="shared" si="0"/>
        <v>0</v>
      </c>
    </row>
    <row r="62" spans="1:13">
      <c r="A62" s="107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7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7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7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7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7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7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7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7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7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7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7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7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7"/>
      <c r="B76" s="80"/>
      <c r="C76" s="80"/>
      <c r="D76" s="81"/>
      <c r="E76" s="81"/>
      <c r="F76" s="81">
        <f t="shared" si="30"/>
        <v>0</v>
      </c>
    </row>
    <row r="77" spans="1:13">
      <c r="A77" s="107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7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7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7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7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7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7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7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7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7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7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7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7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7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7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7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7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7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7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7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7"/>
      <c r="B102" s="80"/>
      <c r="C102" s="80"/>
      <c r="D102" s="81"/>
      <c r="E102" s="81"/>
      <c r="F102" s="81">
        <f t="shared" si="30"/>
        <v>0</v>
      </c>
    </row>
    <row r="103" spans="1:13">
      <c r="A103" s="107"/>
      <c r="B103" s="80"/>
      <c r="C103" s="80"/>
      <c r="D103" s="81"/>
      <c r="E103" s="81"/>
      <c r="F103" s="81">
        <f t="shared" si="30"/>
        <v>0</v>
      </c>
    </row>
    <row r="104" spans="1:13">
      <c r="A104" s="107"/>
      <c r="B104" s="80"/>
      <c r="C104" s="80"/>
      <c r="D104" s="81"/>
      <c r="E104" s="81"/>
      <c r="F104" s="81">
        <f t="shared" si="30"/>
        <v>0</v>
      </c>
    </row>
    <row r="105" spans="1:13">
      <c r="A105" s="107"/>
      <c r="B105" s="80"/>
      <c r="C105" s="80"/>
      <c r="D105" s="81"/>
      <c r="E105" s="81"/>
      <c r="F105" s="81">
        <f t="shared" si="30"/>
        <v>0</v>
      </c>
    </row>
    <row r="106" spans="1:13">
      <c r="A106" s="107"/>
      <c r="B106" s="80"/>
      <c r="C106" s="80"/>
      <c r="D106" s="81"/>
      <c r="E106" s="81"/>
      <c r="F106" s="81">
        <f t="shared" si="30"/>
        <v>0</v>
      </c>
    </row>
    <row r="107" spans="1:13">
      <c r="A107" s="107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7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7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7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7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7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7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7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7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7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7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7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7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7"/>
      <c r="B120" s="80"/>
      <c r="C120" s="80"/>
      <c r="D120" s="81"/>
      <c r="E120" s="81"/>
      <c r="F120" s="81">
        <f t="shared" si="30"/>
        <v>0</v>
      </c>
    </row>
    <row r="121" spans="1:13">
      <c r="A121" s="107"/>
      <c r="B121" s="80"/>
      <c r="C121" s="80"/>
      <c r="D121" s="81"/>
      <c r="E121" s="81"/>
      <c r="F121" s="81">
        <f t="shared" si="30"/>
        <v>0</v>
      </c>
    </row>
    <row r="122" spans="1:13">
      <c r="A122" s="107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7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7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7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7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7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7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7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7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7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7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7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7"/>
      <c r="B134" s="80"/>
      <c r="C134" s="80"/>
      <c r="D134" s="81"/>
      <c r="E134" s="81"/>
      <c r="F134" s="81">
        <f t="shared" si="59"/>
        <v>0</v>
      </c>
    </row>
    <row r="135" spans="1:13">
      <c r="A135" s="107"/>
      <c r="B135" s="80"/>
      <c r="C135" s="80"/>
      <c r="D135" s="81"/>
      <c r="E135" s="81"/>
      <c r="F135" s="81">
        <f t="shared" si="59"/>
        <v>0</v>
      </c>
    </row>
    <row r="136" spans="1:13">
      <c r="A136" s="107"/>
      <c r="B136" s="80"/>
      <c r="C136" s="80"/>
      <c r="D136" s="81"/>
      <c r="E136" s="81"/>
      <c r="F136" s="81">
        <f t="shared" si="59"/>
        <v>0</v>
      </c>
    </row>
    <row r="137" spans="1:13">
      <c r="A137" s="107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7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7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7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7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7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7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7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7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7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7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7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7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7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7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7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7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7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9 I64 I79 I94 I109 I124 I139 I154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50 I65 I80 I95 I110 I125 I140 I155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1 I66 I81 I96 I111 I126 I141 I156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2 I67 I82 I97 I112 I127 I142 I157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3 I68 I83 I98 I113 I128 I143 I158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7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7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7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7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7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7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7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7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7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7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7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7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7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7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7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7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7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7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7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7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7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7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7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7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7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7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7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7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7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7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7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7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7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7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7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7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7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7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7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7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7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7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7"/>
      <c r="B102" s="80"/>
      <c r="C102" s="80"/>
      <c r="D102" s="81"/>
      <c r="E102" s="81"/>
      <c r="F102" s="81">
        <f>E102-D102</f>
        <v>0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7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7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7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7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7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7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7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7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7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7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7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7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7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7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7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7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7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7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7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7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7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7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7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7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7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7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7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7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7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7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7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7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7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11">
      <c r="A17" s="107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7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7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7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7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7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7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7"/>
      <c r="B27" s="80"/>
      <c r="C27" s="80"/>
      <c r="D27" s="81"/>
      <c r="E27" s="81"/>
      <c r="F27" s="81">
        <f t="shared" si="0"/>
        <v>0</v>
      </c>
    </row>
    <row r="28" spans="1:11">
      <c r="A28" s="107"/>
      <c r="B28" s="80"/>
      <c r="C28" s="80"/>
      <c r="D28" s="81"/>
      <c r="E28" s="81"/>
      <c r="F28" s="81">
        <f t="shared" si="0"/>
        <v>0</v>
      </c>
    </row>
    <row r="29" spans="1:11">
      <c r="A29" s="107"/>
      <c r="B29" s="80"/>
      <c r="C29" s="80"/>
      <c r="D29" s="81"/>
      <c r="E29" s="81"/>
      <c r="F29" s="81">
        <f t="shared" si="0"/>
        <v>0</v>
      </c>
    </row>
    <row r="30" spans="1:11">
      <c r="A30" s="107"/>
      <c r="B30" s="80"/>
      <c r="C30" s="80"/>
      <c r="D30" s="81"/>
      <c r="E30" s="81"/>
      <c r="F30" s="81">
        <f t="shared" si="0"/>
        <v>0</v>
      </c>
    </row>
    <row r="31" spans="1:11">
      <c r="A31" s="107"/>
      <c r="B31" s="80"/>
      <c r="C31" s="80"/>
      <c r="D31" s="81"/>
      <c r="E31" s="81"/>
      <c r="F31" s="81">
        <f t="shared" si="0"/>
        <v>0</v>
      </c>
    </row>
    <row r="32" spans="1:11">
      <c r="A32" s="107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7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7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7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7"/>
      <c r="B42" s="80"/>
      <c r="C42" s="80"/>
      <c r="D42" s="81"/>
      <c r="E42" s="81"/>
      <c r="F42" s="81">
        <f t="shared" si="0"/>
        <v>0</v>
      </c>
    </row>
    <row r="43" spans="1:11">
      <c r="A43" s="107"/>
      <c r="B43" s="80"/>
      <c r="C43" s="80"/>
      <c r="D43" s="81"/>
      <c r="E43" s="81"/>
      <c r="F43" s="81">
        <f t="shared" si="0"/>
        <v>0</v>
      </c>
    </row>
    <row r="44" spans="1:11">
      <c r="A44" s="107"/>
      <c r="B44" s="80"/>
      <c r="C44" s="80"/>
      <c r="D44" s="81"/>
      <c r="E44" s="81"/>
      <c r="F44" s="81">
        <f t="shared" si="0"/>
        <v>0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/>
      <c r="B46" s="80"/>
      <c r="C46" s="80"/>
      <c r="D46" s="81"/>
      <c r="E46" s="81"/>
      <c r="F46" s="81">
        <f t="shared" si="0"/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7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7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7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7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7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7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7"/>
      <c r="B72" s="80"/>
      <c r="C72" s="80"/>
      <c r="D72" s="81"/>
      <c r="E72" s="81"/>
      <c r="F72" s="81">
        <f t="shared" si="30"/>
        <v>0</v>
      </c>
    </row>
    <row r="73" spans="1:9">
      <c r="A73" s="107"/>
      <c r="B73" s="80"/>
      <c r="C73" s="80"/>
      <c r="D73" s="81"/>
      <c r="E73" s="81"/>
      <c r="F73" s="81">
        <f t="shared" si="30"/>
        <v>0</v>
      </c>
    </row>
    <row r="74" spans="1:9">
      <c r="A74" s="107"/>
      <c r="B74" s="80"/>
      <c r="C74" s="80"/>
      <c r="D74" s="81"/>
      <c r="E74" s="81"/>
      <c r="F74" s="81">
        <f t="shared" si="30"/>
        <v>0</v>
      </c>
    </row>
    <row r="75" spans="1:9">
      <c r="A75" s="107"/>
      <c r="B75" s="80"/>
      <c r="C75" s="80"/>
      <c r="D75" s="81"/>
      <c r="E75" s="81"/>
      <c r="F75" s="81">
        <f t="shared" si="30"/>
        <v>0</v>
      </c>
    </row>
    <row r="76" spans="1:9">
      <c r="A76" s="107"/>
      <c r="B76" s="80"/>
      <c r="C76" s="80"/>
      <c r="D76" s="81"/>
      <c r="E76" s="81"/>
      <c r="F76" s="81">
        <f t="shared" si="30"/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7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7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7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7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7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7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30"/>
        <v>0</v>
      </c>
    </row>
    <row r="88" spans="1:9">
      <c r="A88" s="107"/>
      <c r="B88" s="80"/>
      <c r="C88" s="80"/>
      <c r="D88" s="81"/>
      <c r="E88" s="81"/>
      <c r="F88" s="81">
        <f t="shared" si="30"/>
        <v>0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7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7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30"/>
        <v>0</v>
      </c>
    </row>
    <row r="103" spans="1:9">
      <c r="A103" s="107"/>
      <c r="B103" s="80"/>
      <c r="C103" s="80"/>
      <c r="D103" s="81"/>
      <c r="E103" s="81"/>
      <c r="F103" s="81">
        <f t="shared" si="30"/>
        <v>0</v>
      </c>
    </row>
    <row r="104" spans="1:9">
      <c r="A104" s="107"/>
      <c r="B104" s="80"/>
      <c r="C104" s="80"/>
      <c r="D104" s="81"/>
      <c r="E104" s="81"/>
      <c r="F104" s="81">
        <f t="shared" si="30"/>
        <v>0</v>
      </c>
    </row>
    <row r="105" spans="1:9">
      <c r="A105" s="107"/>
      <c r="B105" s="80"/>
      <c r="C105" s="80"/>
      <c r="D105" s="81"/>
      <c r="E105" s="81"/>
      <c r="F105" s="81">
        <f t="shared" si="30"/>
        <v>0</v>
      </c>
    </row>
    <row r="106" spans="1:9">
      <c r="A106" s="107"/>
      <c r="B106" s="80"/>
      <c r="C106" s="80"/>
      <c r="D106" s="81"/>
      <c r="E106" s="81"/>
      <c r="F106" s="81">
        <f t="shared" si="30"/>
        <v>0</v>
      </c>
    </row>
    <row r="107" spans="1:9">
      <c r="A107" s="107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7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7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7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7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7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7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30"/>
        <v>0</v>
      </c>
    </row>
    <row r="118" spans="1:9">
      <c r="A118" s="107"/>
      <c r="B118" s="80"/>
      <c r="C118" s="80"/>
      <c r="D118" s="81"/>
      <c r="E118" s="81"/>
      <c r="F118" s="81">
        <f t="shared" si="30"/>
        <v>0</v>
      </c>
    </row>
    <row r="119" spans="1:9">
      <c r="A119" s="107"/>
      <c r="B119" s="80"/>
      <c r="C119" s="80"/>
      <c r="D119" s="81"/>
      <c r="E119" s="81"/>
      <c r="F119" s="81">
        <f t="shared" si="30"/>
        <v>0</v>
      </c>
    </row>
    <row r="120" spans="1:9">
      <c r="A120" s="107"/>
      <c r="B120" s="80"/>
      <c r="C120" s="80"/>
      <c r="D120" s="81"/>
      <c r="E120" s="81"/>
      <c r="F120" s="81">
        <f t="shared" si="30"/>
        <v>0</v>
      </c>
    </row>
    <row r="121" spans="1:9">
      <c r="A121" s="107"/>
      <c r="B121" s="80"/>
      <c r="C121" s="80"/>
      <c r="D121" s="81"/>
      <c r="E121" s="81"/>
      <c r="F121" s="81">
        <f t="shared" si="30"/>
        <v>0</v>
      </c>
    </row>
    <row r="122" spans="1:9">
      <c r="A122" s="107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7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7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7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7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9"/>
        <v>0</v>
      </c>
    </row>
    <row r="133" spans="1:9">
      <c r="A133" s="107"/>
      <c r="B133" s="80"/>
      <c r="C133" s="80"/>
      <c r="D133" s="81"/>
      <c r="E133" s="81"/>
      <c r="F133" s="81">
        <f t="shared" si="59"/>
        <v>0</v>
      </c>
    </row>
    <row r="134" spans="1:9">
      <c r="A134" s="107"/>
      <c r="B134" s="80"/>
      <c r="C134" s="80"/>
      <c r="D134" s="81"/>
      <c r="E134" s="81"/>
      <c r="F134" s="81">
        <f t="shared" si="59"/>
        <v>0</v>
      </c>
    </row>
    <row r="135" spans="1:9">
      <c r="A135" s="107"/>
      <c r="B135" s="80"/>
      <c r="C135" s="80"/>
      <c r="D135" s="81"/>
      <c r="E135" s="81"/>
      <c r="F135" s="81">
        <f t="shared" si="59"/>
        <v>0</v>
      </c>
    </row>
    <row r="136" spans="1:9">
      <c r="A136" s="107"/>
      <c r="B136" s="80"/>
      <c r="C136" s="80"/>
      <c r="D136" s="81"/>
      <c r="E136" s="81"/>
      <c r="F136" s="81">
        <f t="shared" si="59"/>
        <v>0</v>
      </c>
    </row>
    <row r="137" spans="1:9">
      <c r="A137" s="107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7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7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7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7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7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9"/>
        <v>0</v>
      </c>
    </row>
    <row r="148" spans="1:9">
      <c r="A148" s="107"/>
      <c r="B148" s="80"/>
      <c r="C148" s="80"/>
      <c r="D148" s="81"/>
      <c r="E148" s="81"/>
      <c r="F148" s="81">
        <f t="shared" si="59"/>
        <v>0</v>
      </c>
    </row>
    <row r="149" spans="1:9">
      <c r="A149" s="107"/>
      <c r="B149" s="80"/>
      <c r="C149" s="80"/>
      <c r="D149" s="81"/>
      <c r="E149" s="81"/>
      <c r="F149" s="81">
        <f t="shared" si="59"/>
        <v>0</v>
      </c>
    </row>
    <row r="150" spans="1:9">
      <c r="A150" s="107"/>
      <c r="B150" s="80"/>
      <c r="C150" s="80"/>
      <c r="D150" s="81"/>
      <c r="E150" s="81"/>
      <c r="F150" s="81">
        <f t="shared" si="59"/>
        <v>0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7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7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7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7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7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7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7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7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7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7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7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7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7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7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7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7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7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7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7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7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7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7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7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7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7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7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7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7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7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7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7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7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7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7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7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7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7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7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7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7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7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7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7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7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7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7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7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7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7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7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7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7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7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7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7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7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7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7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7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7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7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7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7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7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7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7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7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7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7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7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7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7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7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7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7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7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7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7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7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7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7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7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7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7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7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7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7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7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7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7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7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7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7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7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7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7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7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7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7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7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7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7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7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7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7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7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7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7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7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7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7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7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7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7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7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7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7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7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7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7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7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7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7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7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7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7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7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7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45" priority="38" operator="greaterThan">
      <formula>0.25</formula>
    </cfRule>
    <cfRule type="cellIs" dxfId="544" priority="39" operator="lessThan">
      <formula>0.25</formula>
    </cfRule>
  </conditionalFormatting>
  <conditionalFormatting sqref="I4 I19 I34 I49 I64 I79 I109 I124 I139 I154">
    <cfRule type="cellIs" dxfId="543" priority="35" operator="lessThan">
      <formula>0.0416666666666667</formula>
    </cfRule>
    <cfRule type="cellIs" dxfId="542" priority="36" operator="greaterThan">
      <formula>0.0416666666666667</formula>
    </cfRule>
    <cfRule type="cellIs" dxfId="541" priority="37" operator="greaterThan">
      <formula>0.0416666666666667</formula>
    </cfRule>
  </conditionalFormatting>
  <conditionalFormatting sqref="I5 I20 I35 I50 I65 I80 I110 I125 I140 I155">
    <cfRule type="cellIs" dxfId="540" priority="33" operator="lessThan">
      <formula>0.0833333333333333</formula>
    </cfRule>
    <cfRule type="cellIs" dxfId="539" priority="34" operator="greaterThan">
      <formula>0.0833333333333333</formula>
    </cfRule>
  </conditionalFormatting>
  <conditionalFormatting sqref="I6 I21 I36 I51 I66 I81 I111 I126 I141 I156">
    <cfRule type="cellIs" dxfId="538" priority="31" operator="lessThan">
      <formula>0.0416666666666667</formula>
    </cfRule>
    <cfRule type="cellIs" dxfId="537" priority="32" operator="greaterThan">
      <formula>0.0416666666666667</formula>
    </cfRule>
  </conditionalFormatting>
  <conditionalFormatting sqref="I7 I22 I37 I52 I67 I82 I112 I127 I142 I157">
    <cfRule type="cellIs" dxfId="536" priority="29" operator="lessThan">
      <formula>0.0416666666666667</formula>
    </cfRule>
    <cfRule type="cellIs" dxfId="535" priority="30" operator="greaterThan">
      <formula>0.0416666666666667</formula>
    </cfRule>
  </conditionalFormatting>
  <conditionalFormatting sqref="I8 I23 I38 I53 I68 I83 I113 I128 I143 I158">
    <cfRule type="cellIs" dxfId="534" priority="27" operator="lessThan">
      <formula>0.0625</formula>
    </cfRule>
    <cfRule type="cellIs" dxfId="533" priority="28" operator="greaterThan">
      <formula>0.0625</formula>
    </cfRule>
  </conditionalFormatting>
  <conditionalFormatting sqref="I9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9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9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9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9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9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7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7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7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7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7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7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7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7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7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7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7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7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7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7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7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7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7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7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7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7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7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7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7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7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7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7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7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7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7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7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7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7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7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7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7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7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7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7"/>
      <c r="B76" s="80"/>
      <c r="C76" s="80"/>
      <c r="D76" s="81"/>
      <c r="E76" s="81"/>
      <c r="F76" s="81"/>
    </row>
    <row r="77" spans="1:11">
      <c r="A77" s="107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7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7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7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7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7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7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7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7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7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7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7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7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7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7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7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7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7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7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7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7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7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7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7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7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7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7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7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7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7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7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7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7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7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7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7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7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7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7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7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7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7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7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7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7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7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7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7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7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7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7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7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7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7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7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7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7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7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7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7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7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7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9" priority="25" operator="greaterThan">
      <formula>0.25</formula>
    </cfRule>
    <cfRule type="cellIs" dxfId="518" priority="26" operator="lessThan">
      <formula>0.25</formula>
    </cfRule>
  </conditionalFormatting>
  <conditionalFormatting sqref="I4 I19 I34 I49 I64 I79 I109 I124 I139 I154">
    <cfRule type="cellIs" dxfId="517" priority="22" operator="lessThan">
      <formula>0.0416666666666667</formula>
    </cfRule>
    <cfRule type="cellIs" dxfId="516" priority="23" operator="greaterThan">
      <formula>0.0416666666666667</formula>
    </cfRule>
    <cfRule type="cellIs" dxfId="515" priority="24" operator="greaterThan">
      <formula>0.0416666666666667</formula>
    </cfRule>
  </conditionalFormatting>
  <conditionalFormatting sqref="I5 I20 I35 I50 I65 I80 I110 I125 I140 I155">
    <cfRule type="cellIs" dxfId="514" priority="20" operator="lessThan">
      <formula>0.0833333333333333</formula>
    </cfRule>
    <cfRule type="cellIs" dxfId="513" priority="21" operator="greaterThan">
      <formula>0.0833333333333333</formula>
    </cfRule>
  </conditionalFormatting>
  <conditionalFormatting sqref="I6 I21 I36 I51 I66 I81 I111 I126 I141 I156">
    <cfRule type="cellIs" dxfId="512" priority="18" operator="lessThan">
      <formula>0.0416666666666667</formula>
    </cfRule>
    <cfRule type="cellIs" dxfId="511" priority="19" operator="greaterThan">
      <formula>0.0416666666666667</formula>
    </cfRule>
  </conditionalFormatting>
  <conditionalFormatting sqref="I7 I22 I37 I52 I67 I82 I112 I127 I142 I157">
    <cfRule type="cellIs" dxfId="510" priority="16" operator="lessThan">
      <formula>0.0416666666666667</formula>
    </cfRule>
    <cfRule type="cellIs" dxfId="509" priority="17" operator="greaterThan">
      <formula>0.0416666666666667</formula>
    </cfRule>
  </conditionalFormatting>
  <conditionalFormatting sqref="I8 I23 I38 I53 I68 I83 I113 I128 I143 I158">
    <cfRule type="cellIs" dxfId="508" priority="14" operator="lessThan">
      <formula>0.0625</formula>
    </cfRule>
    <cfRule type="cellIs" dxfId="507" priority="15" operator="greaterThan">
      <formula>0.0625</formula>
    </cfRule>
  </conditionalFormatting>
  <conditionalFormatting sqref="I9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9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9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9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9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9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7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7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7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7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7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7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7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7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7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7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7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7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7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7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7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7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7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7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7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7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7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7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7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7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7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7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7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7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7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7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7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7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7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7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7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7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7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7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7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7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7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7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7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7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7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7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7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7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7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7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7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7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7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7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7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7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7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7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7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7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7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7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7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7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7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7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7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7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7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7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7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7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7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7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64 I79 I109 I124 I139 I154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50 I65 I80 I110 I125 I140 I155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51 I66 I81 I111 I126 I141 I156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67 I82 I112 I127 I142 I157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68 I83 I113 I128 I143 I158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7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7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7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7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7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7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7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7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7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7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7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7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7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7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7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7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7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7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7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7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7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7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7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7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7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7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7"/>
      <c r="B86" s="80"/>
      <c r="C86" s="80"/>
      <c r="D86" s="81"/>
      <c r="E86" s="81"/>
      <c r="F86" s="81"/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7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7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7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7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7"/>
      <c r="B100" s="80"/>
      <c r="C100" s="80"/>
      <c r="D100" s="81"/>
      <c r="E100" s="81"/>
      <c r="F100" s="81"/>
      <c r="I100" s="84"/>
    </row>
    <row r="101" spans="1:11">
      <c r="A101" s="107"/>
      <c r="B101" s="80"/>
      <c r="C101" s="80"/>
      <c r="D101" s="81"/>
      <c r="E101" s="81"/>
      <c r="F101" s="81"/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B103" s="80"/>
      <c r="C103" s="80"/>
      <c r="D103" s="81"/>
      <c r="E103" s="81"/>
      <c r="F103" s="81"/>
    </row>
    <row r="104" spans="1:11">
      <c r="A104" s="107"/>
      <c r="B104" s="80"/>
      <c r="C104" s="80"/>
      <c r="D104" s="81"/>
      <c r="E104" s="81"/>
      <c r="F104" s="81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7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7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7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7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7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7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7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7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7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7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7"/>
      <c r="B132" s="80"/>
      <c r="C132" s="80"/>
      <c r="D132" s="81"/>
      <c r="E132" s="81"/>
      <c r="F132" s="81">
        <f>E132-D132</f>
        <v>0</v>
      </c>
    </row>
    <row r="133" spans="1:11">
      <c r="A133" s="107"/>
      <c r="B133" s="80"/>
      <c r="C133" s="80"/>
      <c r="D133" s="81"/>
      <c r="E133" s="81"/>
      <c r="F133" s="81">
        <f>E133-D133</f>
        <v>0</v>
      </c>
    </row>
    <row r="134" spans="1:11">
      <c r="A134" s="107"/>
      <c r="B134" s="80"/>
      <c r="C134" s="80"/>
      <c r="D134" s="81"/>
      <c r="E134" s="81"/>
      <c r="F134" s="81">
        <f>E134-D134</f>
        <v>0</v>
      </c>
    </row>
    <row r="135" spans="1:11">
      <c r="A135" s="107"/>
      <c r="B135" s="80"/>
      <c r="C135" s="80"/>
      <c r="D135" s="81"/>
      <c r="E135" s="81"/>
      <c r="F135" s="81">
        <f>E135-D135</f>
        <v>0</v>
      </c>
    </row>
    <row r="136" spans="1:11">
      <c r="A136" s="107"/>
      <c r="B136" s="80"/>
      <c r="C136" s="80"/>
      <c r="D136" s="81"/>
      <c r="E136" s="81"/>
      <c r="F136" s="81">
        <f>E136-D136</f>
        <v>0</v>
      </c>
    </row>
    <row r="137" spans="1:11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7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7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7"/>
      <c r="B147" s="80"/>
      <c r="C147" s="80"/>
      <c r="D147" s="81"/>
      <c r="E147" s="81"/>
      <c r="F147" s="81">
        <f>E147-D147</f>
        <v>0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7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7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7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7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7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7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7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7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7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7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7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7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7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7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7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7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7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7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7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7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7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7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7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7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7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7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7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7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7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7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7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7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7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7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7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7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7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7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7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7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7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7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7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7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7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7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7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7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7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7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7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7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7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7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7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7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7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7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7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7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7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7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7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7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7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7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7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7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7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7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7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7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7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7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7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7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7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7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7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7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7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7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7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7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7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7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7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7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7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7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7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7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7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7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7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7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7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7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7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7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7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7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7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7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7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7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7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7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7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7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7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7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7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7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7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7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7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7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7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7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7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7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7"/>
      <c r="B57" s="80"/>
      <c r="C57" s="80"/>
      <c r="D57" s="81"/>
      <c r="E57" s="81"/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7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7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7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7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7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7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7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7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7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7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7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7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7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7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7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7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7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7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7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C103" s="80"/>
      <c r="D103" s="81"/>
      <c r="E103" s="81"/>
      <c r="F103" s="81"/>
    </row>
    <row r="104" spans="1:11">
      <c r="A104" s="107"/>
      <c r="C104" s="80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7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7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7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7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7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7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7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7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7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7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7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7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7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7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7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7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7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7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7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7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7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7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7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7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7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7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7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7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7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7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7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7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7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7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7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7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7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7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7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7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7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7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7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7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7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7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7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7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7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7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7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7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7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7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7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7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7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7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7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7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7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7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7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7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7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7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7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7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7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7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7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7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7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7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7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7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7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7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7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7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7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2"/>
        <v>0</v>
      </c>
    </row>
    <row r="133" spans="1:9">
      <c r="A133" s="107"/>
      <c r="B133" s="80"/>
      <c r="C133" s="80"/>
      <c r="D133" s="81"/>
      <c r="E133" s="81"/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7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7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7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7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7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7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7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7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7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7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7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7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7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7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7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7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 I124 I139 I15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 I125 I140 I15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 I126 I141 I15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 I127 I142 I15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 I128 I143 I15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7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7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7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7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7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7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7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7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7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7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7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7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7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7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7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7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7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7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7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7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7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7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7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7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7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7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7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7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7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7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7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7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7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7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7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7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7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7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7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7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7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7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7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7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7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7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7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7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7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7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7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7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7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7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7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7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7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7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7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7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7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7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7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7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7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7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7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7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7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7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7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7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7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7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7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7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7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7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7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7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7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7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7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7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7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7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7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7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7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7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7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7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7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7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7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7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7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7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8"/>
      <c r="B31" s="80"/>
      <c r="C31" s="80"/>
      <c r="D31" s="81"/>
      <c r="E31" s="81"/>
      <c r="F31" s="81">
        <f>E31-D31</f>
        <v>0</v>
      </c>
    </row>
    <row r="32" spans="1:9">
      <c r="A32" s="109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10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10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10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10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0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0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10"/>
      <c r="B40" s="90"/>
      <c r="C40" s="80"/>
      <c r="D40" s="81"/>
      <c r="E40" s="81"/>
      <c r="F40" s="81">
        <f>E40-D40</f>
        <v>0</v>
      </c>
      <c r="I40" s="84"/>
    </row>
    <row r="41" spans="1:9">
      <c r="A41" s="110"/>
      <c r="B41" s="90"/>
      <c r="C41" s="80"/>
      <c r="D41" s="81"/>
      <c r="E41" s="81"/>
      <c r="F41" s="81">
        <f>E41-D41</f>
        <v>0</v>
      </c>
      <c r="I41" s="84"/>
    </row>
    <row r="42" spans="1:9">
      <c r="A42" s="110"/>
      <c r="B42" s="90"/>
      <c r="C42" s="80"/>
      <c r="D42" s="81"/>
      <c r="E42" s="81"/>
      <c r="F42" s="81">
        <f>E42-D42</f>
        <v>0</v>
      </c>
    </row>
    <row r="43" spans="1:9">
      <c r="A43" s="110"/>
      <c r="B43" s="90"/>
      <c r="C43" s="80"/>
      <c r="D43" s="81"/>
      <c r="E43" s="81"/>
      <c r="F43" s="81">
        <f>E43-D43</f>
        <v>0</v>
      </c>
    </row>
    <row r="44" spans="1:9">
      <c r="A44" s="110"/>
      <c r="B44" s="90"/>
      <c r="C44" s="80"/>
      <c r="D44" s="81"/>
      <c r="E44" s="81"/>
      <c r="F44" s="81">
        <f>E44-D44</f>
        <v>0</v>
      </c>
    </row>
    <row r="45" spans="1:9">
      <c r="A45" s="110"/>
      <c r="B45" s="90"/>
      <c r="C45" s="80"/>
      <c r="D45" s="81"/>
      <c r="E45" s="81"/>
      <c r="F45" s="81">
        <f>E45-D45</f>
        <v>0</v>
      </c>
    </row>
    <row r="46" spans="1:9">
      <c r="A46" s="111"/>
      <c r="B46" s="90"/>
      <c r="C46" s="80"/>
      <c r="D46" s="81"/>
      <c r="E46" s="81"/>
      <c r="F46" s="81">
        <f>E46-D46</f>
        <v>0</v>
      </c>
    </row>
    <row r="47" spans="1:9">
      <c r="A47" s="11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7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7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7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7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7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7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7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7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7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7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7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7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7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7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7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7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7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7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7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7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7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7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7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7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7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7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7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7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7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7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7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7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7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7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7"/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7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7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7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7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7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7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7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7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7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7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7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7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7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7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7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7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7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7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7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7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7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7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7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7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7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7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7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7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7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7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7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7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7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7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7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7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7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7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7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7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7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7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7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7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7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7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7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7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7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7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7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7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7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7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7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7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7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7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7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7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7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7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7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7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7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7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7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7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7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7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7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7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7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7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7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7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7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7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7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7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7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7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7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7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7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7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7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7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7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7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7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7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7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7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7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7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7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7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7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7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7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7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7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7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7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7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7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7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7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7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7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7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7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7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7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7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7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7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7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7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7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7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7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7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7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7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7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7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7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7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7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7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7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7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7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7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7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7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7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7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7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7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7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7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7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7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7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7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7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7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7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7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7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7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7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7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7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7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7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7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7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7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7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7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8"/>
        <v>0</v>
      </c>
    </row>
    <row r="73" spans="1:9">
      <c r="A73" s="107"/>
      <c r="B73" s="80"/>
      <c r="C73" s="80"/>
      <c r="D73" s="81"/>
      <c r="E73" s="81"/>
      <c r="F73" s="81">
        <f t="shared" si="18"/>
        <v>0</v>
      </c>
    </row>
    <row r="74" spans="1:9">
      <c r="A74" s="107"/>
      <c r="B74" s="80"/>
      <c r="C74" s="80"/>
      <c r="D74" s="81"/>
      <c r="E74" s="81"/>
      <c r="F74" s="81">
        <f t="shared" si="18"/>
        <v>0</v>
      </c>
    </row>
    <row r="75" spans="1:9">
      <c r="A75" s="107"/>
      <c r="B75" s="80"/>
      <c r="C75" s="80"/>
      <c r="D75" s="81"/>
      <c r="E75" s="81"/>
      <c r="F75" s="81">
        <f t="shared" si="18"/>
        <v>0</v>
      </c>
    </row>
    <row r="76" spans="1:9">
      <c r="A76" s="107"/>
      <c r="B76" s="80"/>
      <c r="C76" s="80"/>
      <c r="D76" s="81"/>
      <c r="E76" s="81"/>
      <c r="F76" s="81">
        <f t="shared" si="18"/>
        <v>0</v>
      </c>
    </row>
    <row r="77" spans="1:9">
      <c r="A77" s="107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7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7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7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7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7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7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7"/>
      <c r="B87" s="80"/>
      <c r="C87" s="80"/>
      <c r="D87" s="81"/>
      <c r="E87" s="81"/>
      <c r="F87" s="81">
        <f t="shared" si="18"/>
        <v>0</v>
      </c>
    </row>
    <row r="88" spans="1:9">
      <c r="A88" s="107"/>
      <c r="B88" s="80"/>
      <c r="C88" s="80"/>
      <c r="D88" s="81"/>
      <c r="E88" s="81"/>
      <c r="F88" s="81">
        <f t="shared" si="18"/>
        <v>0</v>
      </c>
    </row>
    <row r="89" spans="1:9">
      <c r="A89" s="107"/>
      <c r="B89" s="80"/>
      <c r="C89" s="80"/>
      <c r="D89" s="81"/>
      <c r="E89" s="81"/>
      <c r="F89" s="81">
        <f t="shared" si="18"/>
        <v>0</v>
      </c>
    </row>
    <row r="90" spans="1:9">
      <c r="A90" s="107"/>
      <c r="B90" s="80"/>
      <c r="C90" s="80"/>
      <c r="D90" s="81"/>
      <c r="E90" s="81"/>
      <c r="F90" s="81">
        <f t="shared" si="18"/>
        <v>0</v>
      </c>
    </row>
    <row r="91" spans="1:9">
      <c r="A91" s="107"/>
      <c r="B91" s="80"/>
      <c r="C91" s="80"/>
      <c r="D91" s="81"/>
      <c r="E91" s="81"/>
      <c r="F91" s="81">
        <f t="shared" si="18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7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8"/>
        <v>0</v>
      </c>
    </row>
    <row r="103" spans="1:9">
      <c r="A103" s="107"/>
      <c r="B103" s="80"/>
      <c r="C103" s="80"/>
      <c r="D103" s="81"/>
      <c r="E103" s="81"/>
      <c r="F103" s="81">
        <f t="shared" si="18"/>
        <v>0</v>
      </c>
    </row>
    <row r="104" spans="1:9">
      <c r="A104" s="107"/>
      <c r="B104" s="80"/>
      <c r="C104" s="80"/>
      <c r="D104" s="81"/>
      <c r="E104" s="81"/>
      <c r="F104" s="81">
        <f t="shared" si="18"/>
        <v>0</v>
      </c>
    </row>
    <row r="105" spans="1:9">
      <c r="A105" s="107"/>
      <c r="B105" s="80"/>
      <c r="C105" s="80"/>
      <c r="D105" s="81"/>
      <c r="E105" s="81"/>
      <c r="F105" s="81">
        <f t="shared" si="18"/>
        <v>0</v>
      </c>
    </row>
    <row r="106" spans="1:9">
      <c r="A106" s="107"/>
      <c r="B106" s="80"/>
      <c r="C106" s="80"/>
      <c r="D106" s="81"/>
      <c r="E106" s="81"/>
      <c r="F106" s="81">
        <f t="shared" si="18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7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7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7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7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7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7"/>
      <c r="B118" s="80"/>
      <c r="C118" s="80"/>
      <c r="D118" s="81"/>
      <c r="E118" s="81"/>
      <c r="F118" s="81">
        <f t="shared" si="18"/>
        <v>0</v>
      </c>
    </row>
    <row r="119" spans="1:9">
      <c r="A119" s="107"/>
      <c r="C119" s="80"/>
      <c r="D119" s="81"/>
      <c r="E119" s="81"/>
      <c r="F119" s="81">
        <f t="shared" si="18"/>
        <v>0</v>
      </c>
    </row>
    <row r="120" spans="1:9">
      <c r="A120" s="107"/>
      <c r="B120" s="80"/>
      <c r="C120" s="80"/>
      <c r="D120" s="81"/>
      <c r="E120" s="81"/>
      <c r="F120" s="81">
        <f t="shared" si="18"/>
        <v>0</v>
      </c>
    </row>
    <row r="121" spans="1:9">
      <c r="A121" s="107"/>
      <c r="B121" s="80"/>
      <c r="C121" s="80"/>
      <c r="D121" s="81"/>
      <c r="E121" s="81"/>
      <c r="F121" s="81">
        <f t="shared" si="18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7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7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7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7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7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7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7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7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7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7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7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7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7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7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7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7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7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7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7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7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7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7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7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7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7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7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7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7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7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7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7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7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7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7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7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7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7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7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7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7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7"/>
      <c r="B89" s="80"/>
      <c r="C89" s="80"/>
      <c r="D89" s="81"/>
      <c r="E89" s="81"/>
      <c r="F89" s="81">
        <f t="shared" si="19"/>
        <v>0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7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7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7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7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7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7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7"/>
      <c r="B118" s="80"/>
      <c r="C118" s="80"/>
      <c r="D118" s="81"/>
      <c r="E118" s="81"/>
      <c r="F118" s="81">
        <f t="shared" si="19"/>
        <v>0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7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7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7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7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7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7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7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7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7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7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7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7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7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7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7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B15" workbookViewId="0">
      <selection activeCell="B15" sqref="B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7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7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7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7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7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7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7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7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7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7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7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7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7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07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07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07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07"/>
      <c r="B70" s="80"/>
      <c r="C70" s="80"/>
      <c r="D70" s="81"/>
      <c r="E70" s="81"/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07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07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07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07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07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07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07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07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07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07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07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07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07"/>
      <c r="B117" s="18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07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1"/>
        <v>0</v>
      </c>
    </row>
    <row r="133" spans="1:9">
      <c r="A133" s="107"/>
      <c r="B133" s="80"/>
      <c r="C133" s="80"/>
      <c r="D133" s="81"/>
      <c r="E133" s="81"/>
      <c r="F133" s="81">
        <f t="shared" si="51"/>
        <v>0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07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07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07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07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07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07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07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07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07"/>
      <c r="B147" s="80"/>
      <c r="C147" s="80"/>
      <c r="D147" s="81"/>
      <c r="E147" s="81"/>
      <c r="F147" s="81">
        <f t="shared" si="51"/>
        <v>0</v>
      </c>
    </row>
    <row r="148" spans="1:9">
      <c r="A148" s="107"/>
      <c r="B148" s="80"/>
      <c r="C148" s="80"/>
      <c r="D148" s="81"/>
      <c r="E148" s="81"/>
      <c r="F148" s="81">
        <f t="shared" si="51"/>
        <v>0</v>
      </c>
    </row>
    <row r="149" spans="1:9">
      <c r="A149" s="107"/>
      <c r="B149" s="80"/>
      <c r="C149" s="80"/>
      <c r="D149" s="81"/>
      <c r="E149" s="81"/>
      <c r="F149" s="81">
        <f t="shared" si="51"/>
        <v>0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opLeftCell="B100" workbookViewId="0">
      <selection activeCell="B100" sqref="B10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7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7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7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7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7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7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7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7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7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7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7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7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 ht="16.5">
      <c r="A32" s="107" t="s">
        <v>9</v>
      </c>
      <c r="B32" s="95" t="s">
        <v>1729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 ht="16.5">
      <c r="A33" s="107"/>
      <c r="B33" s="95" t="s">
        <v>1730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 ht="16.5">
      <c r="A34" s="107"/>
      <c r="B34" s="95" t="s">
        <v>1731</v>
      </c>
      <c r="C34" s="80" t="s">
        <v>508</v>
      </c>
      <c r="D34" s="81">
        <v>0.48958333333333331</v>
      </c>
      <c r="E34" s="81">
        <v>0.52430555555555558</v>
      </c>
      <c r="F34" s="81">
        <f t="shared" si="0"/>
        <v>3.4722222222222265E-2</v>
      </c>
      <c r="H34" s="83" t="s">
        <v>508</v>
      </c>
      <c r="I34" s="81">
        <f t="shared" ref="I34" si="9">SUMIFS(F32:F46, C32:C46,H34)</f>
        <v>0.13541666666666669</v>
      </c>
    </row>
    <row r="35" spans="1:9" ht="16.5">
      <c r="A35" s="107"/>
      <c r="B35" s="95" t="s">
        <v>1367</v>
      </c>
      <c r="C35" s="80" t="s">
        <v>516</v>
      </c>
      <c r="D35" s="81">
        <v>0.52430555555555558</v>
      </c>
      <c r="E35" s="81">
        <v>0.55555555555555558</v>
      </c>
      <c r="F35" s="81">
        <f t="shared" si="0"/>
        <v>3.125E-2</v>
      </c>
      <c r="H35" s="83" t="s">
        <v>510</v>
      </c>
      <c r="I35" s="81">
        <f t="shared" ref="I35" si="10">SUMIFS(F32:F46, C32:C46,H35)</f>
        <v>0</v>
      </c>
    </row>
    <row r="36" spans="1:9" ht="16.5">
      <c r="A36" s="107"/>
      <c r="B36" s="95" t="s">
        <v>1732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 ht="16.5">
      <c r="A37" s="107"/>
      <c r="B37" s="95" t="s">
        <v>1733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 ht="16.5">
      <c r="A38" s="107"/>
      <c r="B38" s="95" t="s">
        <v>1734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3.8194444444444531E-2</v>
      </c>
    </row>
    <row r="39" spans="1:9" ht="16.5">
      <c r="A39" s="107"/>
      <c r="B39" s="95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 ht="16.5">
      <c r="A40" s="107"/>
      <c r="B40" s="95" t="s">
        <v>1735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1737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7"/>
      <c r="B49" s="80" t="s">
        <v>1738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1739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1740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7"/>
      <c r="B53" s="80" t="s">
        <v>1741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7"/>
      <c r="B54" s="80" t="s">
        <v>1742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7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7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7"/>
      <c r="B57" s="80" t="s">
        <v>1743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7"/>
      <c r="B58" s="80" t="s">
        <v>1744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1745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1746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7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1747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1748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7"/>
      <c r="B69" s="80" t="s">
        <v>1749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7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1750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7"/>
      <c r="B80" s="80" t="s">
        <v>1751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07"/>
      <c r="B81" s="80" t="s">
        <v>1752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07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1753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07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7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07"/>
      <c r="B87" s="80" t="s">
        <v>1754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07"/>
      <c r="B88" s="80" t="s">
        <v>1755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07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07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1757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07"/>
      <c r="B109" t="s">
        <v>1758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07"/>
      <c r="B110" s="80" t="s">
        <v>1759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07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93" t="s">
        <v>1760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07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1761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07"/>
      <c r="B115" s="80" t="s">
        <v>1762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7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7"/>
      <c r="B118" s="80" t="s">
        <v>1763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1764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07"/>
      <c r="B124" s="80" t="s">
        <v>1765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07"/>
      <c r="B125" s="80" t="s">
        <v>1766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07"/>
      <c r="B127" s="80" t="s">
        <v>1767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07"/>
      <c r="B129" s="80" t="s">
        <v>1768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07"/>
      <c r="B130" s="80" t="s">
        <v>1769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07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07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07"/>
      <c r="B133" s="18" t="s">
        <v>1770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07"/>
      <c r="B139" s="80" t="s">
        <v>1772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07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1773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07"/>
      <c r="B142" s="80" t="s">
        <v>1774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07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07"/>
      <c r="B144" s="80" t="s">
        <v>1775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07"/>
      <c r="B145" s="80" t="s">
        <v>1776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07"/>
      <c r="B146" s="80" t="s">
        <v>1777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07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5B91-0DF0-4D41-B133-FDCED4B8D482}">
  <dimension ref="A1:Q166"/>
  <sheetViews>
    <sheetView topLeftCell="A89" workbookViewId="0"/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1778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0.30902777777777779</v>
      </c>
      <c r="Q3" t="s">
        <v>508</v>
      </c>
    </row>
    <row r="4" spans="1:17">
      <c r="A4" s="107"/>
      <c r="B4" s="80" t="s">
        <v>1779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2.0833333333333315E-2</v>
      </c>
      <c r="Q4" t="s">
        <v>510</v>
      </c>
    </row>
    <row r="5" spans="1:17">
      <c r="A5" s="107"/>
      <c r="B5" s="80" t="s">
        <v>1780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1781</v>
      </c>
      <c r="C7" s="8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3.4722222222222099E-3</v>
      </c>
      <c r="Q7" t="s">
        <v>516</v>
      </c>
    </row>
    <row r="8" spans="1:17">
      <c r="A8" s="107"/>
      <c r="B8" s="80" t="s">
        <v>1782</v>
      </c>
      <c r="C8" s="8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660</v>
      </c>
      <c r="C9" s="96" t="s">
        <v>512</v>
      </c>
      <c r="D9" s="97">
        <v>0.64583333333333337</v>
      </c>
      <c r="E9" s="81">
        <v>0.64930555555555558</v>
      </c>
      <c r="F9" s="81">
        <f t="shared" si="0"/>
        <v>3.4722222222222099E-3</v>
      </c>
      <c r="H9" s="78" t="s">
        <v>519</v>
      </c>
      <c r="I9" s="79">
        <f>SUM(I3:I8)</f>
        <v>0.40972222222222227</v>
      </c>
    </row>
    <row r="10" spans="1:17">
      <c r="A10" s="107"/>
      <c r="B10" s="80" t="s">
        <v>1782</v>
      </c>
      <c r="C10" s="80" t="s">
        <v>504</v>
      </c>
      <c r="D10" s="81">
        <v>0.64930555555555558</v>
      </c>
      <c r="E10" s="81">
        <v>0.72222222222222221</v>
      </c>
      <c r="F10" s="81">
        <f t="shared" si="0"/>
        <v>7.291666666666663E-2</v>
      </c>
      <c r="I10" s="84"/>
    </row>
    <row r="11" spans="1:17">
      <c r="A11" s="107"/>
      <c r="B11" s="80" t="s">
        <v>1783</v>
      </c>
      <c r="C11" s="80" t="s">
        <v>510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 t="s">
        <v>1439</v>
      </c>
      <c r="C12" s="80" t="s">
        <v>508</v>
      </c>
      <c r="D12" s="81">
        <v>0.875</v>
      </c>
      <c r="E12" s="81">
        <v>0.88541666666666663</v>
      </c>
      <c r="F12" s="81">
        <f t="shared" si="0"/>
        <v>1.041666666666663E-2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1784</v>
      </c>
      <c r="C18" s="80" t="s">
        <v>504</v>
      </c>
      <c r="D18" s="81">
        <v>0.38541666666666669</v>
      </c>
      <c r="E18" s="81">
        <v>0.45833333333333331</v>
      </c>
      <c r="F18" s="81">
        <f t="shared" si="0"/>
        <v>7.291666666666663E-2</v>
      </c>
      <c r="H18" s="83" t="s">
        <v>504</v>
      </c>
      <c r="I18" s="81">
        <f t="shared" ref="I18" si="1">SUMIFS(F17:F31, C17:C31,H18)</f>
        <v>0.27083333333333326</v>
      </c>
    </row>
    <row r="19" spans="1:9">
      <c r="A19" s="107"/>
      <c r="B19" s="80" t="s">
        <v>590</v>
      </c>
      <c r="C19" s="80" t="s">
        <v>516</v>
      </c>
      <c r="D19" s="81">
        <v>0.45833333333333331</v>
      </c>
      <c r="E19" s="81">
        <v>0.46180555555555558</v>
      </c>
      <c r="F19" s="81">
        <f t="shared" si="0"/>
        <v>3.4722222222222654E-3</v>
      </c>
      <c r="H19" s="83" t="s">
        <v>508</v>
      </c>
      <c r="I19" s="81">
        <f t="shared" ref="I19" si="2">SUMIFS(F17:F31, C17:C31,H19)</f>
        <v>4.1666666666666685E-2</v>
      </c>
    </row>
    <row r="20" spans="1:9">
      <c r="A20" s="107"/>
      <c r="B20" s="80" t="s">
        <v>1784</v>
      </c>
      <c r="C20" s="80" t="s">
        <v>504</v>
      </c>
      <c r="D20" s="81">
        <v>0.46180555555555558</v>
      </c>
      <c r="E20" s="81">
        <v>0.5</v>
      </c>
      <c r="F20" s="81">
        <f t="shared" si="0"/>
        <v>3.819444444444442E-2</v>
      </c>
      <c r="H20" s="83" t="s">
        <v>510</v>
      </c>
      <c r="I20" s="81">
        <f t="shared" ref="I20" si="3">SUMIFS(F17:F31, C17:C31,H20)</f>
        <v>2.430555555555558E-2</v>
      </c>
    </row>
    <row r="21" spans="1:9">
      <c r="A21" s="107"/>
      <c r="B21" s="80" t="s">
        <v>1785</v>
      </c>
      <c r="C21" s="80" t="s">
        <v>510</v>
      </c>
      <c r="D21" s="81">
        <v>0.5</v>
      </c>
      <c r="E21" s="81">
        <v>0.51041666666666663</v>
      </c>
      <c r="F21" s="81">
        <f t="shared" si="0"/>
        <v>1.041666666666663E-2</v>
      </c>
      <c r="H21" s="83" t="s">
        <v>513</v>
      </c>
      <c r="I21" s="81">
        <f t="shared" ref="I21" si="4">SUMIFS(F17:F31, C17:C31,H21)</f>
        <v>3.4722222222222099E-3</v>
      </c>
    </row>
    <row r="22" spans="1:9">
      <c r="A22" s="107"/>
      <c r="B22" s="80" t="s">
        <v>1533</v>
      </c>
      <c r="C22" s="80" t="s">
        <v>508</v>
      </c>
      <c r="D22" s="81">
        <v>0.51041666666666663</v>
      </c>
      <c r="E22" s="81">
        <v>0.54166666666666663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1367</v>
      </c>
      <c r="C23" s="80" t="s">
        <v>516</v>
      </c>
      <c r="D23" s="81">
        <v>0.54166666666666663</v>
      </c>
      <c r="E23" s="81">
        <v>0.5625</v>
      </c>
      <c r="F23" s="81">
        <f t="shared" si="0"/>
        <v>2.083333333333337E-2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1786</v>
      </c>
      <c r="C24" s="80" t="s">
        <v>510</v>
      </c>
      <c r="D24" s="81">
        <v>0.5625</v>
      </c>
      <c r="E24" s="81">
        <v>0.57638888888888895</v>
      </c>
      <c r="F24" s="81">
        <f t="shared" si="0"/>
        <v>1.3888888888888951E-2</v>
      </c>
      <c r="H24" s="78" t="s">
        <v>519</v>
      </c>
      <c r="I24" s="79">
        <f t="shared" ref="I24" si="7">SUM(I18:I23)</f>
        <v>0.36458333333333337</v>
      </c>
    </row>
    <row r="25" spans="1:9">
      <c r="A25" s="107"/>
      <c r="B25" s="80" t="s">
        <v>1787</v>
      </c>
      <c r="C25" s="80" t="s">
        <v>504</v>
      </c>
      <c r="D25" s="81">
        <v>0.57638888888888895</v>
      </c>
      <c r="E25" s="81">
        <v>0.59722222222222221</v>
      </c>
      <c r="F25" s="81">
        <f t="shared" si="0"/>
        <v>2.0833333333333259E-2</v>
      </c>
      <c r="I25" s="84"/>
    </row>
    <row r="26" spans="1:9">
      <c r="A26" s="107"/>
      <c r="B26" s="80" t="s">
        <v>1727</v>
      </c>
      <c r="C26" s="80" t="s">
        <v>504</v>
      </c>
      <c r="D26" s="81">
        <v>0.59722222222222221</v>
      </c>
      <c r="E26" s="81">
        <v>0.64583333333333337</v>
      </c>
      <c r="F26" s="81">
        <f t="shared" si="0"/>
        <v>4.861111111111116E-2</v>
      </c>
      <c r="I26" s="84"/>
    </row>
    <row r="27" spans="1:9">
      <c r="A27" s="107"/>
      <c r="B27" s="80" t="s">
        <v>1788</v>
      </c>
      <c r="C27" s="80" t="s">
        <v>513</v>
      </c>
      <c r="D27" s="81">
        <v>0.64583333333333337</v>
      </c>
      <c r="E27" s="81">
        <v>0.64930555555555558</v>
      </c>
      <c r="F27" s="81">
        <f t="shared" si="0"/>
        <v>3.4722222222222099E-3</v>
      </c>
    </row>
    <row r="28" spans="1:9">
      <c r="A28" s="107"/>
      <c r="B28" s="80" t="s">
        <v>1727</v>
      </c>
      <c r="C28" s="80" t="s">
        <v>504</v>
      </c>
      <c r="D28" s="81">
        <v>0.64930555555555558</v>
      </c>
      <c r="E28" s="81">
        <v>0.73958333333333337</v>
      </c>
      <c r="F28" s="81">
        <f t="shared" si="0"/>
        <v>9.027777777777779E-2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 t="s">
        <v>1789</v>
      </c>
      <c r="C32" s="80" t="s">
        <v>510</v>
      </c>
      <c r="D32" s="81">
        <v>0.35416666666666669</v>
      </c>
      <c r="E32" s="81">
        <v>0.38541666666666669</v>
      </c>
      <c r="F32" s="81">
        <f t="shared" si="0"/>
        <v>3.125E-2</v>
      </c>
      <c r="H32" s="79" t="s">
        <v>505</v>
      </c>
      <c r="I32" s="79" t="s">
        <v>506</v>
      </c>
    </row>
    <row r="33" spans="1:9">
      <c r="A33" s="107"/>
      <c r="B33" s="80" t="s">
        <v>1790</v>
      </c>
      <c r="C33" s="80" t="s">
        <v>508</v>
      </c>
      <c r="D33" s="81">
        <v>0.38541666666666669</v>
      </c>
      <c r="E33" s="81">
        <v>0.41666666666666669</v>
      </c>
      <c r="F33" s="81">
        <f t="shared" si="0"/>
        <v>3.125E-2</v>
      </c>
      <c r="H33" s="83" t="s">
        <v>504</v>
      </c>
      <c r="I33" s="81">
        <f t="shared" ref="I33" si="8">SUMIFS(F32:F46, C32:C46,H33)</f>
        <v>2.4305555555555691E-2</v>
      </c>
    </row>
    <row r="34" spans="1:9">
      <c r="A34" s="107"/>
      <c r="B34" s="80" t="s">
        <v>1791</v>
      </c>
      <c r="C34" s="80" t="s">
        <v>508</v>
      </c>
      <c r="D34" s="81">
        <v>0.41666666666666669</v>
      </c>
      <c r="E34" s="81">
        <v>0.44444444444444442</v>
      </c>
      <c r="F34" s="81">
        <f t="shared" si="0"/>
        <v>2.7777777777777735E-2</v>
      </c>
      <c r="H34" s="83" t="s">
        <v>508</v>
      </c>
      <c r="I34" s="81">
        <f t="shared" ref="I34" si="9">SUMIFS(F32:F46, C32:C46,H34)</f>
        <v>0.20486111111111094</v>
      </c>
    </row>
    <row r="35" spans="1:9">
      <c r="A35" s="107"/>
      <c r="B35" s="80" t="s">
        <v>590</v>
      </c>
      <c r="C35" s="80" t="s">
        <v>516</v>
      </c>
      <c r="D35" s="81">
        <v>0.44444444444444442</v>
      </c>
      <c r="E35" s="81">
        <v>0.45833333333333331</v>
      </c>
      <c r="F35" s="81">
        <f t="shared" si="0"/>
        <v>1.3888888888888895E-2</v>
      </c>
      <c r="H35" s="83" t="s">
        <v>510</v>
      </c>
      <c r="I35" s="81">
        <f t="shared" ref="I35" si="10">SUMIFS(F32:F46, C32:C46,H35)</f>
        <v>0.10069444444444431</v>
      </c>
    </row>
    <row r="36" spans="1:9">
      <c r="A36" s="107"/>
      <c r="B36" s="80" t="s">
        <v>1792</v>
      </c>
      <c r="C36" s="80" t="s">
        <v>508</v>
      </c>
      <c r="D36" s="81">
        <v>0.45833333333333331</v>
      </c>
      <c r="E36" s="81">
        <v>0.5</v>
      </c>
      <c r="F36" s="81">
        <f t="shared" si="0"/>
        <v>4.1666666666666685E-2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1789</v>
      </c>
      <c r="C37" s="80" t="s">
        <v>510</v>
      </c>
      <c r="D37" s="81">
        <v>0.5</v>
      </c>
      <c r="E37" s="81">
        <v>0.54166666666666663</v>
      </c>
      <c r="F37" s="81">
        <f t="shared" si="0"/>
        <v>4.166666666666663E-2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1367</v>
      </c>
      <c r="C38" s="80" t="s">
        <v>516</v>
      </c>
      <c r="D38" s="81">
        <v>0.54166666666666663</v>
      </c>
      <c r="E38" s="81">
        <v>0.57638888888888895</v>
      </c>
      <c r="F38" s="81">
        <f t="shared" si="0"/>
        <v>3.4722222222222321E-2</v>
      </c>
      <c r="H38" s="83" t="s">
        <v>516</v>
      </c>
      <c r="I38" s="81">
        <f t="shared" ref="I38" si="13">SUMIFS(F32:F46, C32:C46,H38)</f>
        <v>4.8611111111111216E-2</v>
      </c>
    </row>
    <row r="39" spans="1:9">
      <c r="A39" s="107"/>
      <c r="B39" s="80" t="s">
        <v>1793</v>
      </c>
      <c r="C39" s="80" t="s">
        <v>510</v>
      </c>
      <c r="D39" s="81">
        <v>0.58333333333333337</v>
      </c>
      <c r="E39" s="81">
        <v>0.61111111111111105</v>
      </c>
      <c r="F39" s="81">
        <f t="shared" si="0"/>
        <v>2.7777777777777679E-2</v>
      </c>
      <c r="H39" s="78" t="s">
        <v>519</v>
      </c>
      <c r="I39" s="79">
        <f t="shared" ref="I39" si="14">SUM(I33:I38)</f>
        <v>0.37847222222222215</v>
      </c>
    </row>
    <row r="40" spans="1:9">
      <c r="A40" s="107"/>
      <c r="B40" s="80" t="s">
        <v>1794</v>
      </c>
      <c r="C40" s="80" t="s">
        <v>508</v>
      </c>
      <c r="D40" s="81">
        <v>0.61111111111111105</v>
      </c>
      <c r="E40" s="81">
        <v>0.68055555555555547</v>
      </c>
      <c r="F40" s="81">
        <f t="shared" si="0"/>
        <v>6.944444444444442E-2</v>
      </c>
      <c r="I40" s="84"/>
    </row>
    <row r="41" spans="1:9">
      <c r="A41" s="107"/>
      <c r="B41" s="80" t="s">
        <v>1795</v>
      </c>
      <c r="C41" s="80" t="s">
        <v>504</v>
      </c>
      <c r="D41" s="81">
        <v>0.68055555555555547</v>
      </c>
      <c r="E41" s="81">
        <v>0.70486111111111116</v>
      </c>
      <c r="F41" s="81">
        <f t="shared" si="0"/>
        <v>2.4305555555555691E-2</v>
      </c>
      <c r="I41" s="84"/>
    </row>
    <row r="42" spans="1:9">
      <c r="A42" s="107"/>
      <c r="B42" s="80" t="s">
        <v>1796</v>
      </c>
      <c r="C42" s="80" t="s">
        <v>508</v>
      </c>
      <c r="D42" s="81">
        <v>0.70833333333333337</v>
      </c>
      <c r="E42" s="81">
        <v>0.74305555555555547</v>
      </c>
      <c r="F42" s="81">
        <f t="shared" si="0"/>
        <v>3.4722222222222099E-2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1797</v>
      </c>
      <c r="C48" s="80" t="s">
        <v>504</v>
      </c>
      <c r="D48" s="81">
        <v>0.3888888888888889</v>
      </c>
      <c r="E48" s="81">
        <v>0.45833333333333331</v>
      </c>
      <c r="F48" s="81">
        <f t="shared" si="0"/>
        <v>6.944444444444442E-2</v>
      </c>
      <c r="H48" s="83" t="s">
        <v>504</v>
      </c>
      <c r="I48" s="81">
        <f t="shared" ref="I48" si="15">SUMIFS(F47:F61, C47:C61,H48)</f>
        <v>0.35069444444444453</v>
      </c>
    </row>
    <row r="49" spans="1:9">
      <c r="A49" s="107"/>
      <c r="B49" s="80" t="s">
        <v>520</v>
      </c>
      <c r="C49" s="80" t="s">
        <v>516</v>
      </c>
      <c r="D49" s="81">
        <v>0.45833333333333331</v>
      </c>
      <c r="E49" s="81">
        <v>0.46527777777777773</v>
      </c>
      <c r="F49" s="81">
        <f t="shared" si="0"/>
        <v>6.9444444444444198E-3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1797</v>
      </c>
      <c r="C50" s="80" t="s">
        <v>504</v>
      </c>
      <c r="D50" s="81">
        <v>0.46875</v>
      </c>
      <c r="E50" s="81">
        <v>0.5</v>
      </c>
      <c r="F50" s="81">
        <f t="shared" si="0"/>
        <v>3.125E-2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3.4722222222222099E-3</v>
      </c>
    </row>
    <row r="53" spans="1:9">
      <c r="A53" s="107"/>
      <c r="B53" s="80" t="s">
        <v>1799</v>
      </c>
      <c r="C53" s="80" t="s">
        <v>504</v>
      </c>
      <c r="D53" s="81">
        <v>0.57291666666666663</v>
      </c>
      <c r="E53" s="81">
        <v>0.59027777777777779</v>
      </c>
      <c r="F53" s="81">
        <f t="shared" si="0"/>
        <v>1.736111111111116E-2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07"/>
      <c r="B54" s="80" t="s">
        <v>1800</v>
      </c>
      <c r="C54" s="80" t="s">
        <v>504</v>
      </c>
      <c r="D54" s="81">
        <v>0.59375</v>
      </c>
      <c r="E54" s="81">
        <v>0.625</v>
      </c>
      <c r="F54" s="81">
        <f t="shared" si="0"/>
        <v>3.125E-2</v>
      </c>
      <c r="H54" s="78" t="s">
        <v>519</v>
      </c>
      <c r="I54" s="79">
        <f t="shared" ref="I54" si="21">SUM(I48:I53)</f>
        <v>0.40624999999999994</v>
      </c>
    </row>
    <row r="55" spans="1:9">
      <c r="A55" s="107"/>
      <c r="B55" s="80" t="s">
        <v>1801</v>
      </c>
      <c r="C55" s="80" t="s">
        <v>504</v>
      </c>
      <c r="D55" s="81">
        <v>0.625</v>
      </c>
      <c r="E55" s="81">
        <v>0.63888888888888895</v>
      </c>
      <c r="F55" s="81">
        <f t="shared" si="0"/>
        <v>1.3888888888888951E-2</v>
      </c>
      <c r="I55" s="84"/>
    </row>
    <row r="56" spans="1:9">
      <c r="A56" s="107"/>
      <c r="B56" s="80" t="s">
        <v>1537</v>
      </c>
      <c r="C56" s="80" t="s">
        <v>512</v>
      </c>
      <c r="D56" s="81">
        <v>0.64583333333333337</v>
      </c>
      <c r="E56" s="81">
        <v>0.64930555555555558</v>
      </c>
      <c r="F56" s="81">
        <f t="shared" si="0"/>
        <v>3.4722222222222099E-3</v>
      </c>
      <c r="I56" s="84"/>
    </row>
    <row r="57" spans="1:9">
      <c r="A57" s="107"/>
      <c r="B57" s="80" t="s">
        <v>1802</v>
      </c>
      <c r="C57" s="80" t="s">
        <v>504</v>
      </c>
      <c r="D57" s="81">
        <v>0.65277777777777779</v>
      </c>
      <c r="E57" s="81">
        <v>0.69444444444444453</v>
      </c>
      <c r="F57" s="81">
        <f t="shared" si="0"/>
        <v>4.1666666666666741E-2</v>
      </c>
    </row>
    <row r="58" spans="1:9">
      <c r="A58" s="107"/>
      <c r="B58" s="80" t="s">
        <v>521</v>
      </c>
      <c r="C58" s="80" t="s">
        <v>516</v>
      </c>
      <c r="D58" s="81">
        <v>0.69444444444444453</v>
      </c>
      <c r="E58" s="81">
        <v>0.70138888888888884</v>
      </c>
      <c r="F58" s="81">
        <f t="shared" si="0"/>
        <v>6.9444444444443088E-3</v>
      </c>
    </row>
    <row r="59" spans="1:9">
      <c r="A59" s="107"/>
      <c r="B59" s="80" t="s">
        <v>1803</v>
      </c>
      <c r="C59" s="80" t="s">
        <v>504</v>
      </c>
      <c r="D59" s="81">
        <v>0.70833333333333337</v>
      </c>
      <c r="E59" s="81">
        <v>0.73611111111111116</v>
      </c>
      <c r="F59" s="81">
        <f t="shared" si="0"/>
        <v>2.777777777777779E-2</v>
      </c>
    </row>
    <row r="60" spans="1:9">
      <c r="A60" s="107"/>
      <c r="B60" s="80" t="s">
        <v>1800</v>
      </c>
      <c r="C60" s="80" t="s">
        <v>504</v>
      </c>
      <c r="D60" s="81">
        <v>0.89583333333333337</v>
      </c>
      <c r="E60" s="81">
        <v>0.97916666666666663</v>
      </c>
      <c r="F60" s="81">
        <f t="shared" si="0"/>
        <v>8.3333333333333259E-2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1736</v>
      </c>
      <c r="C62" s="80" t="s">
        <v>508</v>
      </c>
      <c r="D62" s="81">
        <v>0.375</v>
      </c>
      <c r="E62" s="81">
        <v>0.38541666666666669</v>
      </c>
      <c r="F62" s="81">
        <f t="shared" si="0"/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1804</v>
      </c>
      <c r="C63" s="80" t="s">
        <v>508</v>
      </c>
      <c r="D63" s="81">
        <v>0.38541666666666669</v>
      </c>
      <c r="E63" s="81">
        <v>0.39583333333333331</v>
      </c>
      <c r="F63" s="81">
        <f t="shared" si="0"/>
        <v>1.041666666666663E-2</v>
      </c>
      <c r="H63" s="83" t="s">
        <v>504</v>
      </c>
      <c r="I63" s="81">
        <f t="shared" ref="I63" si="22">SUMIFS(F62:F76, C62:C76,H63)</f>
        <v>0.26388888888888895</v>
      </c>
    </row>
    <row r="64" spans="1:9">
      <c r="A64" s="107"/>
      <c r="B64" s="80" t="s">
        <v>1805</v>
      </c>
      <c r="C64" s="80" t="s">
        <v>510</v>
      </c>
      <c r="D64" s="81">
        <v>0.39583333333333331</v>
      </c>
      <c r="E64" s="81">
        <v>0.4375</v>
      </c>
      <c r="F64" s="81">
        <f t="shared" si="0"/>
        <v>4.1666666666666685E-2</v>
      </c>
      <c r="H64" s="83" t="s">
        <v>508</v>
      </c>
      <c r="I64" s="81">
        <f t="shared" ref="I64" si="23">SUMIFS(F62:F76, C62:C76,H64)</f>
        <v>2.0833333333333315E-2</v>
      </c>
    </row>
    <row r="65" spans="1:9">
      <c r="A65" s="107"/>
      <c r="B65" s="80" t="s">
        <v>590</v>
      </c>
      <c r="C65" s="80" t="s">
        <v>516</v>
      </c>
      <c r="D65" s="81">
        <v>0.42708333333333331</v>
      </c>
      <c r="E65" s="81">
        <v>0.4375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4.1666666666666685E-2</v>
      </c>
    </row>
    <row r="66" spans="1:9">
      <c r="A66" s="107"/>
      <c r="B66" s="80" t="s">
        <v>1806</v>
      </c>
      <c r="C66" s="80" t="s">
        <v>504</v>
      </c>
      <c r="D66" s="81">
        <v>0.4375</v>
      </c>
      <c r="E66" s="81">
        <v>0.53472222222222221</v>
      </c>
      <c r="F66" s="81">
        <f t="shared" ref="F66:F129" si="25">E66-D66</f>
        <v>9.722222222222221E-2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t="s">
        <v>744</v>
      </c>
      <c r="C67" s="80" t="s">
        <v>516</v>
      </c>
      <c r="D67" s="81">
        <v>0.54166666666666663</v>
      </c>
      <c r="E67" s="81">
        <v>0.56944444444444442</v>
      </c>
      <c r="F67" s="81">
        <f t="shared" si="25"/>
        <v>2.777777777777779E-2</v>
      </c>
      <c r="H67" s="83" t="s">
        <v>512</v>
      </c>
      <c r="I67" s="81">
        <f t="shared" ref="I67" si="27">SUMIFS(F62:F76, C62:C76,H67)</f>
        <v>3.4722222222222099E-3</v>
      </c>
    </row>
    <row r="68" spans="1:9">
      <c r="A68" s="107"/>
      <c r="B68" s="80" t="s">
        <v>1807</v>
      </c>
      <c r="C68" s="80" t="s">
        <v>504</v>
      </c>
      <c r="D68" s="81">
        <v>0.56944444444444442</v>
      </c>
      <c r="E68" s="81">
        <v>0.64583333333333337</v>
      </c>
      <c r="F68" s="81">
        <f t="shared" si="25"/>
        <v>7.6388888888888951E-2</v>
      </c>
      <c r="H68" s="83" t="s">
        <v>516</v>
      </c>
      <c r="I68" s="81">
        <f t="shared" ref="I68" si="28">SUMIFS(F62:F76, C62:C76,H68)</f>
        <v>3.8194444444444475E-2</v>
      </c>
    </row>
    <row r="69" spans="1:9">
      <c r="A69" s="107"/>
      <c r="B69" s="80" t="s">
        <v>617</v>
      </c>
      <c r="C69" s="80" t="s">
        <v>512</v>
      </c>
      <c r="D69" s="81">
        <v>0.64583333333333337</v>
      </c>
      <c r="E69" s="81">
        <v>0.64930555555555558</v>
      </c>
      <c r="F69" s="81">
        <f t="shared" si="25"/>
        <v>3.4722222222222099E-3</v>
      </c>
      <c r="H69" s="78" t="s">
        <v>519</v>
      </c>
      <c r="I69" s="79">
        <f t="shared" ref="I69" si="29">SUM(I63:I68)</f>
        <v>0.36805555555555564</v>
      </c>
    </row>
    <row r="70" spans="1:9">
      <c r="A70" s="107"/>
      <c r="B70" s="80" t="s">
        <v>1808</v>
      </c>
      <c r="C70" s="80" t="s">
        <v>504</v>
      </c>
      <c r="D70" s="81">
        <v>0.64930555555555558</v>
      </c>
      <c r="E70" s="81">
        <v>0.67013888888888884</v>
      </c>
      <c r="F70" s="81">
        <f t="shared" si="25"/>
        <v>2.0833333333333259E-2</v>
      </c>
      <c r="I70" s="84"/>
    </row>
    <row r="71" spans="1:9">
      <c r="A71" s="107"/>
      <c r="B71" t="s">
        <v>1809</v>
      </c>
      <c r="C71" s="80" t="s">
        <v>504</v>
      </c>
      <c r="D71" s="81">
        <v>0.67013888888888884</v>
      </c>
      <c r="E71" s="81">
        <v>0.70833333333333337</v>
      </c>
      <c r="F71" s="81">
        <f t="shared" si="25"/>
        <v>3.8194444444444531E-2</v>
      </c>
      <c r="I71" s="84"/>
    </row>
    <row r="72" spans="1:9">
      <c r="A72" s="107"/>
      <c r="B72" s="80" t="s">
        <v>1810</v>
      </c>
      <c r="C72" s="80" t="s">
        <v>504</v>
      </c>
      <c r="D72" s="81">
        <v>0.70833333333333337</v>
      </c>
      <c r="E72" s="81">
        <v>0.73958333333333337</v>
      </c>
      <c r="F72" s="81">
        <f t="shared" si="25"/>
        <v>3.125E-2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1811</v>
      </c>
      <c r="C78" s="80" t="s">
        <v>504</v>
      </c>
      <c r="D78" s="81">
        <v>0.3888888888888889</v>
      </c>
      <c r="E78" s="81">
        <v>0.40972222222222227</v>
      </c>
      <c r="F78" s="81">
        <f t="shared" si="25"/>
        <v>2.083333333333337E-2</v>
      </c>
      <c r="H78" s="83" t="s">
        <v>504</v>
      </c>
      <c r="I78" s="81">
        <f t="shared" ref="I78" si="30">SUMIFS(F77:F91, C77:C91,H78)</f>
        <v>0.31249999999999989</v>
      </c>
    </row>
    <row r="79" spans="1:9">
      <c r="A79" s="107"/>
      <c r="B79" s="80" t="s">
        <v>1812</v>
      </c>
      <c r="C79" s="80" t="s">
        <v>504</v>
      </c>
      <c r="D79" s="81">
        <v>0.40972222222222227</v>
      </c>
      <c r="E79" s="81">
        <v>0.44791666666666669</v>
      </c>
      <c r="F79" s="81">
        <f t="shared" si="25"/>
        <v>3.819444444444442E-2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07"/>
      <c r="B80" s="80" t="s">
        <v>715</v>
      </c>
      <c r="C80" s="80" t="s">
        <v>516</v>
      </c>
      <c r="D80" s="81">
        <v>0.44791666666666669</v>
      </c>
      <c r="E80" s="81">
        <v>0.46180555555555558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1812</v>
      </c>
      <c r="C81" s="80" t="s">
        <v>504</v>
      </c>
      <c r="D81" s="81">
        <v>0.46180555555555558</v>
      </c>
      <c r="E81" s="81">
        <v>0.54166666666666663</v>
      </c>
      <c r="F81" s="81">
        <f t="shared" si="25"/>
        <v>7.9861111111111049E-2</v>
      </c>
      <c r="H81" s="83" t="s">
        <v>513</v>
      </c>
      <c r="I81" s="81">
        <f t="shared" ref="I81" si="33">SUMIFS(F77:F91, C77:C91,H81)</f>
        <v>3.4722222222222099E-3</v>
      </c>
    </row>
    <row r="82" spans="1:9">
      <c r="A82" s="107"/>
      <c r="B82" s="80" t="s">
        <v>744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1812</v>
      </c>
      <c r="C83" s="80" t="s">
        <v>504</v>
      </c>
      <c r="D83" s="81">
        <v>0.58333333333333337</v>
      </c>
      <c r="E83" s="81">
        <v>0.64236111111111105</v>
      </c>
      <c r="F83" s="81">
        <f t="shared" si="25"/>
        <v>5.9027777777777679E-2</v>
      </c>
      <c r="H83" s="83" t="s">
        <v>516</v>
      </c>
      <c r="I83" s="81">
        <f t="shared" ref="I83" si="35">SUMIFS(F77:F91, C77:C91,H83)</f>
        <v>5.2083333333333315E-2</v>
      </c>
    </row>
    <row r="84" spans="1:9">
      <c r="A84" s="107"/>
      <c r="B84" s="80" t="s">
        <v>617</v>
      </c>
      <c r="C84" s="80" t="s">
        <v>513</v>
      </c>
      <c r="D84" s="81">
        <v>0.64583333333333337</v>
      </c>
      <c r="E84" s="81">
        <v>0.64930555555555558</v>
      </c>
      <c r="F84" s="81">
        <f t="shared" si="25"/>
        <v>3.4722222222222099E-3</v>
      </c>
      <c r="H84" s="78" t="s">
        <v>519</v>
      </c>
      <c r="I84" s="79">
        <f t="shared" ref="I84" si="36">SUM(I78:I83)</f>
        <v>0.39930555555555547</v>
      </c>
    </row>
    <row r="85" spans="1:9">
      <c r="A85" s="107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07"/>
      <c r="B86" s="80" t="s">
        <v>1813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07"/>
      <c r="B87" s="80" t="s">
        <v>1814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07"/>
      <c r="B88" s="80" t="s">
        <v>1815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f t="shared" si="25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1816</v>
      </c>
      <c r="C93" s="80" t="s">
        <v>510</v>
      </c>
      <c r="D93" s="81">
        <v>0.38194444444444442</v>
      </c>
      <c r="E93" s="81">
        <v>0.4236111111111111</v>
      </c>
      <c r="F93" s="81">
        <f t="shared" si="25"/>
        <v>4.1666666666666685E-2</v>
      </c>
      <c r="H93" s="83" t="s">
        <v>504</v>
      </c>
      <c r="I93" s="81">
        <f t="shared" ref="I93" si="37">SUMIFS(F92:F106, C92:C106,H93)</f>
        <v>0.13194444444444448</v>
      </c>
    </row>
    <row r="94" spans="1:9">
      <c r="A94" s="107"/>
      <c r="B94" s="80" t="s">
        <v>792</v>
      </c>
      <c r="C94" s="80" t="s">
        <v>516</v>
      </c>
      <c r="D94" s="81">
        <v>0.43055555555555558</v>
      </c>
      <c r="E94" s="81">
        <v>0.44097222222222227</v>
      </c>
      <c r="F94" s="81">
        <f t="shared" si="25"/>
        <v>1.0416666666666685E-2</v>
      </c>
      <c r="H94" s="83" t="s">
        <v>508</v>
      </c>
      <c r="I94" s="81">
        <f t="shared" ref="I94" si="38">SUMIFS(F92:F106, C92:C106,H94)</f>
        <v>3.1249999999999944E-2</v>
      </c>
    </row>
    <row r="95" spans="1:9">
      <c r="A95" s="107"/>
      <c r="B95" s="80" t="s">
        <v>1817</v>
      </c>
      <c r="C95" s="80" t="s">
        <v>504</v>
      </c>
      <c r="D95" s="81">
        <v>0.4513888888888889</v>
      </c>
      <c r="E95" s="81">
        <v>0.5</v>
      </c>
      <c r="F95" s="81">
        <f t="shared" si="25"/>
        <v>4.8611111111111105E-2</v>
      </c>
      <c r="H95" s="83" t="s">
        <v>510</v>
      </c>
      <c r="I95" s="81">
        <f t="shared" ref="I95" si="39">SUMIFS(F92:F106, C92:C106,H95)</f>
        <v>4.1666666666666685E-2</v>
      </c>
    </row>
    <row r="96" spans="1:9">
      <c r="A96" s="107"/>
      <c r="B96" s="80" t="s">
        <v>744</v>
      </c>
      <c r="C96" s="80" t="s">
        <v>516</v>
      </c>
      <c r="D96" s="81">
        <v>0.53472222222222221</v>
      </c>
      <c r="E96" s="81">
        <v>0.56944444444444442</v>
      </c>
      <c r="F96" s="81">
        <f t="shared" si="25"/>
        <v>3.472222222222221E-2</v>
      </c>
      <c r="H96" s="83" t="s">
        <v>513</v>
      </c>
      <c r="I96" s="81">
        <f t="shared" ref="I96" si="40">SUMIFS(F92:F106, C92:C106,H96)</f>
        <v>0</v>
      </c>
    </row>
    <row r="97" spans="1:12">
      <c r="A97" s="107"/>
      <c r="B97" s="80" t="s">
        <v>1818</v>
      </c>
      <c r="C97" s="80" t="s">
        <v>508</v>
      </c>
      <c r="D97" s="81">
        <v>0.58333333333333337</v>
      </c>
      <c r="E97" s="81">
        <v>0.60416666666666663</v>
      </c>
      <c r="F97" s="81">
        <f t="shared" si="25"/>
        <v>2.0833333333333259E-2</v>
      </c>
      <c r="H97" s="83" t="s">
        <v>512</v>
      </c>
      <c r="I97" s="81">
        <f t="shared" ref="I97" si="41">SUMIFS(F92:F106, C92:C106,H97)</f>
        <v>0</v>
      </c>
    </row>
    <row r="98" spans="1:12">
      <c r="A98" s="107"/>
      <c r="B98" s="80" t="s">
        <v>1819</v>
      </c>
      <c r="C98" s="80" t="s">
        <v>504</v>
      </c>
      <c r="D98" s="81">
        <v>0.61111111111111105</v>
      </c>
      <c r="E98" s="81">
        <v>0.65277777777777779</v>
      </c>
      <c r="F98" s="81">
        <f t="shared" si="25"/>
        <v>4.1666666666666741E-2</v>
      </c>
      <c r="H98" s="83" t="s">
        <v>516</v>
      </c>
      <c r="I98" s="81">
        <f t="shared" ref="I98" si="42">SUMIFS(F92:F106, C92:C106,H98)</f>
        <v>5.9027777777777846E-2</v>
      </c>
    </row>
    <row r="99" spans="1:12">
      <c r="A99" s="107"/>
      <c r="B99" s="80" t="s">
        <v>1820</v>
      </c>
      <c r="C99" s="80" t="s">
        <v>504</v>
      </c>
      <c r="D99" s="81">
        <v>0.65972222222222221</v>
      </c>
      <c r="E99" s="81">
        <v>0.70138888888888884</v>
      </c>
      <c r="F99" s="81">
        <f>E99-D99</f>
        <v>4.166666666666663E-2</v>
      </c>
      <c r="H99" s="78" t="s">
        <v>519</v>
      </c>
      <c r="I99" s="79">
        <f t="shared" ref="I99" si="43">SUM(I93:I98)</f>
        <v>0.26388888888888895</v>
      </c>
      <c r="L99" t="s">
        <v>1821</v>
      </c>
    </row>
    <row r="100" spans="1:12">
      <c r="A100" s="107"/>
      <c r="B100" s="80" t="s">
        <v>521</v>
      </c>
      <c r="C100" s="80" t="s">
        <v>516</v>
      </c>
      <c r="D100" s="81">
        <v>0.70138888888888884</v>
      </c>
      <c r="E100" s="81">
        <v>0.71527777777777779</v>
      </c>
      <c r="F100" s="81">
        <f t="shared" si="25"/>
        <v>1.3888888888888951E-2</v>
      </c>
      <c r="I100" s="84"/>
    </row>
    <row r="101" spans="1:12">
      <c r="A101" s="107"/>
      <c r="B101" s="80"/>
      <c r="C101" s="80"/>
      <c r="D101" s="81"/>
      <c r="F101" s="81"/>
      <c r="I101" s="84"/>
    </row>
    <row r="102" spans="1:12">
      <c r="A102" s="107"/>
      <c r="B102" s="80"/>
      <c r="C102" s="80"/>
      <c r="D102" s="81"/>
      <c r="E102" s="81"/>
      <c r="F102" s="81">
        <f t="shared" si="25"/>
        <v>0</v>
      </c>
    </row>
    <row r="103" spans="1:12">
      <c r="A103" s="107"/>
      <c r="B103" s="80"/>
      <c r="C103" s="80"/>
      <c r="D103" s="81"/>
      <c r="E103" s="81"/>
      <c r="F103" s="81">
        <f t="shared" si="25"/>
        <v>0</v>
      </c>
    </row>
    <row r="104" spans="1:12">
      <c r="A104" s="107"/>
      <c r="B104" s="80"/>
      <c r="C104" s="80"/>
      <c r="D104" s="81"/>
      <c r="E104" s="81"/>
      <c r="F104" s="81">
        <f t="shared" si="25"/>
        <v>0</v>
      </c>
    </row>
    <row r="105" spans="1:12">
      <c r="A105" s="107"/>
      <c r="B105" s="80"/>
      <c r="C105" s="80"/>
      <c r="D105" s="81"/>
      <c r="E105" s="81"/>
      <c r="F105" s="81">
        <f t="shared" si="25"/>
        <v>0</v>
      </c>
    </row>
    <row r="106" spans="1:12">
      <c r="A106" s="107"/>
      <c r="B106" s="80"/>
      <c r="C106" s="80"/>
      <c r="D106" s="81"/>
      <c r="E106" s="81"/>
      <c r="F106" s="81">
        <f t="shared" si="25"/>
        <v>0</v>
      </c>
    </row>
    <row r="107" spans="1:12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07"/>
      <c r="B108" s="80" t="s">
        <v>1822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07"/>
      <c r="B109" s="80" t="s">
        <v>1823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07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07"/>
      <c r="B111" s="80" t="s">
        <v>1824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07"/>
      <c r="B112" s="80" t="s">
        <v>1825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07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07"/>
      <c r="B114" s="80" t="s">
        <v>1826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07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07"/>
      <c r="B116" s="80" t="s">
        <v>1827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07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07"/>
      <c r="B118" s="80" t="s">
        <v>1828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1829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0.35416666666666674</v>
      </c>
    </row>
    <row r="124" spans="1:9">
      <c r="A124" s="107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1830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3.4722222222222099E-3</v>
      </c>
    </row>
    <row r="128" spans="1:9">
      <c r="A128" s="107"/>
      <c r="B128" s="80" t="s">
        <v>1832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4.5138888888888895E-2</v>
      </c>
    </row>
    <row r="129" spans="1:9">
      <c r="A129" s="107"/>
      <c r="B129" s="80" t="s">
        <v>660</v>
      </c>
      <c r="C129" s="80" t="s">
        <v>512</v>
      </c>
      <c r="D129" s="81">
        <v>0.64583333333333337</v>
      </c>
      <c r="E129" s="81">
        <v>0.64930555555555558</v>
      </c>
      <c r="F129" s="81">
        <f t="shared" si="25"/>
        <v>3.4722222222222099E-3</v>
      </c>
      <c r="H129" s="78" t="s">
        <v>519</v>
      </c>
      <c r="I129" s="79">
        <f t="shared" ref="I129" si="57">SUM(I123:I128)</f>
        <v>0.41319444444444453</v>
      </c>
    </row>
    <row r="130" spans="1:9">
      <c r="A130" s="107"/>
      <c r="B130" s="80" t="s">
        <v>1833</v>
      </c>
      <c r="C130" s="80" t="s">
        <v>504</v>
      </c>
      <c r="D130" s="81">
        <v>0.65277777777777779</v>
      </c>
      <c r="E130" s="81">
        <v>0.69444444444444453</v>
      </c>
      <c r="F130" s="81">
        <f t="shared" ref="F130:F193" si="58">E130-D130</f>
        <v>4.1666666666666741E-2</v>
      </c>
      <c r="I130" s="84"/>
    </row>
    <row r="131" spans="1:9">
      <c r="A131" s="107"/>
      <c r="B131" s="80" t="s">
        <v>590</v>
      </c>
      <c r="C131" s="80" t="s">
        <v>516</v>
      </c>
      <c r="D131" s="81">
        <v>0.69444444444444453</v>
      </c>
      <c r="E131" s="81">
        <v>0.70138888888888884</v>
      </c>
      <c r="F131" s="81">
        <f t="shared" si="58"/>
        <v>6.9444444444443088E-3</v>
      </c>
      <c r="I131" s="84"/>
    </row>
    <row r="132" spans="1:9">
      <c r="A132" s="107"/>
      <c r="B132" s="18" t="s">
        <v>1834</v>
      </c>
      <c r="C132" s="80" t="s">
        <v>504</v>
      </c>
      <c r="D132" s="81">
        <v>0.70138888888888884</v>
      </c>
      <c r="E132" s="81">
        <v>0.73611111111111116</v>
      </c>
      <c r="F132" s="81">
        <f t="shared" si="58"/>
        <v>3.4722222222222321E-2</v>
      </c>
    </row>
    <row r="133" spans="1:9">
      <c r="A133" s="107"/>
      <c r="B133" s="80" t="s">
        <v>1835</v>
      </c>
      <c r="C133" s="80" t="s">
        <v>504</v>
      </c>
      <c r="D133" s="81">
        <v>0.85416666666666663</v>
      </c>
      <c r="E133" s="81">
        <v>0.91666666666666663</v>
      </c>
      <c r="F133" s="81">
        <f t="shared" si="58"/>
        <v>6.25E-2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 t="s">
        <v>1116</v>
      </c>
      <c r="C137" s="80" t="s">
        <v>504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1836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0.27777777777777762</v>
      </c>
    </row>
    <row r="139" spans="1:9">
      <c r="A139" s="107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 t="s">
        <v>1837</v>
      </c>
      <c r="C140" s="80" t="s">
        <v>504</v>
      </c>
      <c r="D140" s="81">
        <v>0.46875</v>
      </c>
      <c r="E140" s="81">
        <v>0.51388888888888895</v>
      </c>
      <c r="F140" s="81">
        <f t="shared" si="58"/>
        <v>4.5138888888888951E-2</v>
      </c>
      <c r="H140" s="83" t="s">
        <v>510</v>
      </c>
      <c r="I140" s="81">
        <f t="shared" ref="I140" si="61">SUMIFS(F137:F151, C137:C151,H140)</f>
        <v>3.819444444444442E-2</v>
      </c>
    </row>
    <row r="141" spans="1:9">
      <c r="A141" s="107"/>
      <c r="B141" s="80" t="s">
        <v>1838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3.4722222222222099E-3</v>
      </c>
    </row>
    <row r="143" spans="1:9">
      <c r="A143" s="107"/>
      <c r="B143" t="s">
        <v>1839</v>
      </c>
      <c r="C143" s="80" t="s">
        <v>510</v>
      </c>
      <c r="D143" s="81">
        <v>0.57291666666666663</v>
      </c>
      <c r="E143" s="81">
        <v>0.60416666666666663</v>
      </c>
      <c r="F143" s="81">
        <f t="shared" si="58"/>
        <v>3.125E-2</v>
      </c>
      <c r="H143" s="83" t="s">
        <v>516</v>
      </c>
      <c r="I143" s="81">
        <f t="shared" ref="I143" si="64">SUMIFS(F137:F151, C137:C151,H143)</f>
        <v>4.8611111111111216E-2</v>
      </c>
    </row>
    <row r="144" spans="1:9">
      <c r="A144" s="107"/>
      <c r="B144" s="80" t="s">
        <v>1783</v>
      </c>
      <c r="C144" s="80" t="s">
        <v>510</v>
      </c>
      <c r="D144" s="81">
        <v>0.60416666666666663</v>
      </c>
      <c r="E144" s="81">
        <v>0.61111111111111105</v>
      </c>
      <c r="F144" s="81">
        <f t="shared" si="58"/>
        <v>6.9444444444444198E-3</v>
      </c>
      <c r="H144" s="78" t="s">
        <v>519</v>
      </c>
      <c r="I144" s="79">
        <f t="shared" ref="I144" si="65">SUM(I138:I143)</f>
        <v>0.36805555555555547</v>
      </c>
    </row>
    <row r="145" spans="1:9">
      <c r="A145" s="107"/>
      <c r="B145" s="80" t="s">
        <v>1840</v>
      </c>
      <c r="C145" s="80" t="s">
        <v>504</v>
      </c>
      <c r="D145" s="81">
        <v>0.61111111111111105</v>
      </c>
      <c r="E145" s="81">
        <v>0.64583333333333337</v>
      </c>
      <c r="F145" s="81">
        <f t="shared" si="58"/>
        <v>3.4722222222222321E-2</v>
      </c>
      <c r="I145" s="84"/>
    </row>
    <row r="146" spans="1:9">
      <c r="A146" s="107"/>
      <c r="B146" s="80" t="s">
        <v>1014</v>
      </c>
      <c r="C146" s="80" t="s">
        <v>512</v>
      </c>
      <c r="D146" s="81">
        <v>0.64583333333333337</v>
      </c>
      <c r="E146" s="81">
        <v>0.64930555555555558</v>
      </c>
      <c r="F146" s="81">
        <f t="shared" si="58"/>
        <v>3.4722222222222099E-3</v>
      </c>
      <c r="I146" s="84"/>
    </row>
    <row r="147" spans="1:9">
      <c r="A147" s="107"/>
      <c r="B147" s="80" t="s">
        <v>1841</v>
      </c>
      <c r="C147" s="80" t="s">
        <v>504</v>
      </c>
      <c r="D147" s="81">
        <v>0.64930555555555558</v>
      </c>
      <c r="E147" s="81">
        <v>0.66666666666666663</v>
      </c>
      <c r="F147" s="81">
        <f t="shared" si="58"/>
        <v>1.7361111111111049E-2</v>
      </c>
    </row>
    <row r="148" spans="1:9">
      <c r="A148" s="107"/>
      <c r="B148" s="80" t="s">
        <v>715</v>
      </c>
      <c r="C148" s="80" t="s">
        <v>516</v>
      </c>
      <c r="D148" s="81">
        <v>0.66666666666666663</v>
      </c>
      <c r="E148" s="81">
        <v>0.67361111111111116</v>
      </c>
      <c r="F148" s="81">
        <f t="shared" si="58"/>
        <v>6.9444444444445308E-3</v>
      </c>
    </row>
    <row r="149" spans="1:9">
      <c r="A149" s="107"/>
      <c r="B149" s="80" t="s">
        <v>1842</v>
      </c>
      <c r="C149" s="80" t="s">
        <v>504</v>
      </c>
      <c r="D149" s="81">
        <v>0.67361111111111116</v>
      </c>
      <c r="E149" s="81">
        <v>0.74305555555555547</v>
      </c>
      <c r="F149" s="81">
        <f t="shared" si="58"/>
        <v>6.9444444444444309E-2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78424A8-63C5-4AEC-A5E6-FA35D88BA52A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B227-D78A-417D-AD3A-7B0A124228A1}">
  <dimension ref="A1:Q166"/>
  <sheetViews>
    <sheetView tabSelected="1" workbookViewId="0">
      <selection activeCell="B13" sqref="B13"/>
    </sheetView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1843</v>
      </c>
      <c r="C2" s="80" t="s">
        <v>504</v>
      </c>
      <c r="D2" s="81">
        <v>0.36458333333333331</v>
      </c>
      <c r="E2" s="81">
        <v>0.3888888888888889</v>
      </c>
      <c r="F2" s="81">
        <f t="shared" ref="F2:F65" si="0">E2-D2</f>
        <v>2.430555555555558E-2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1844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0.41319444444444431</v>
      </c>
      <c r="Q3" t="s">
        <v>508</v>
      </c>
    </row>
    <row r="4" spans="1:17">
      <c r="A4" s="107"/>
      <c r="B4" s="80" t="s">
        <v>1845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18" t="s">
        <v>1845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115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4"/>
      <c r="B7" s="116" t="s">
        <v>1845</v>
      </c>
      <c r="C7" s="9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6.25E-2</v>
      </c>
      <c r="Q7" t="s">
        <v>516</v>
      </c>
    </row>
    <row r="8" spans="1:17">
      <c r="A8" s="114"/>
      <c r="B8" s="113" t="s">
        <v>1845</v>
      </c>
      <c r="C8" s="9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1537</v>
      </c>
      <c r="C9" s="96" t="s">
        <v>512</v>
      </c>
      <c r="D9" s="97">
        <v>0.64583333333333337</v>
      </c>
      <c r="E9" s="81">
        <v>0.70833333333333337</v>
      </c>
      <c r="F9" s="81">
        <f t="shared" si="0"/>
        <v>6.25E-2</v>
      </c>
      <c r="H9" s="78" t="s">
        <v>519</v>
      </c>
      <c r="I9" s="79">
        <f>SUM(I3:I8)</f>
        <v>0.5034722222222221</v>
      </c>
    </row>
    <row r="10" spans="1:17">
      <c r="A10" s="107"/>
      <c r="B10" s="80" t="s">
        <v>1846</v>
      </c>
      <c r="C10" s="80" t="s">
        <v>504</v>
      </c>
      <c r="D10" s="81">
        <v>0.70833333333333337</v>
      </c>
      <c r="E10" s="81">
        <v>0.76388888888888884</v>
      </c>
      <c r="F10" s="81">
        <f t="shared" si="0"/>
        <v>5.5555555555555469E-2</v>
      </c>
      <c r="I10" s="84"/>
    </row>
    <row r="11" spans="1:17">
      <c r="A11" s="107"/>
      <c r="B11" s="80" t="s">
        <v>1847</v>
      </c>
      <c r="C11" s="80" t="s">
        <v>504</v>
      </c>
      <c r="D11" s="81">
        <v>0.89583333333333337</v>
      </c>
      <c r="E11" s="81">
        <v>0.99305555555555547</v>
      </c>
      <c r="F11" s="81">
        <f t="shared" si="0"/>
        <v>9.7222222222222099E-2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1848</v>
      </c>
      <c r="C18" s="80" t="s">
        <v>504</v>
      </c>
      <c r="D18" s="81">
        <v>0.38541666666666669</v>
      </c>
      <c r="E18" s="81">
        <v>0.4826388888888889</v>
      </c>
      <c r="F18" s="81">
        <f t="shared" si="0"/>
        <v>9.722222222222221E-2</v>
      </c>
      <c r="H18" s="83" t="s">
        <v>504</v>
      </c>
      <c r="I18" s="81">
        <f t="shared" ref="I18" si="1">SUMIFS(F17:F31, C17:C31,H18)</f>
        <v>0.25347222222222227</v>
      </c>
    </row>
    <row r="19" spans="1:9">
      <c r="A19" s="107"/>
      <c r="B19" s="80" t="s">
        <v>590</v>
      </c>
      <c r="C19" s="80" t="s">
        <v>516</v>
      </c>
      <c r="D19" s="81">
        <v>0.4826388888888889</v>
      </c>
      <c r="E19" s="81">
        <v>0.48958333333333331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0.16666666666666669</v>
      </c>
    </row>
    <row r="20" spans="1:9">
      <c r="A20" s="107"/>
      <c r="B20" s="80" t="s">
        <v>1849</v>
      </c>
      <c r="C20" s="80" t="s">
        <v>504</v>
      </c>
      <c r="D20" s="81">
        <v>0.48958333333333331</v>
      </c>
      <c r="E20" s="81">
        <v>0.5</v>
      </c>
      <c r="F20" s="81">
        <f t="shared" si="0"/>
        <v>1.0416666666666685E-2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1850</v>
      </c>
      <c r="C21" s="80" t="s">
        <v>504</v>
      </c>
      <c r="D21" s="81">
        <v>0.5</v>
      </c>
      <c r="E21" s="81">
        <v>0.5625</v>
      </c>
      <c r="F21" s="81">
        <f t="shared" si="0"/>
        <v>6.25E-2</v>
      </c>
      <c r="H21" s="83" t="s">
        <v>513</v>
      </c>
      <c r="I21" s="81">
        <f t="shared" ref="I21" si="4">SUMIFS(F17:F31, C17:C31,H21)</f>
        <v>6.25E-2</v>
      </c>
    </row>
    <row r="22" spans="1:9">
      <c r="A22" s="107"/>
      <c r="B22" s="80" t="s">
        <v>1367</v>
      </c>
      <c r="C22" s="80" t="s">
        <v>516</v>
      </c>
      <c r="D22" s="81">
        <v>0.5625</v>
      </c>
      <c r="E22" s="81">
        <v>0.57986111111111105</v>
      </c>
      <c r="F22" s="81">
        <f t="shared" si="0"/>
        <v>1.7361111111111049E-2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3.4722222222222099E-2</v>
      </c>
    </row>
    <row r="24" spans="1:9">
      <c r="A24" s="107"/>
      <c r="B24" s="80" t="s">
        <v>1607</v>
      </c>
      <c r="C24" s="80" t="s">
        <v>513</v>
      </c>
      <c r="D24" s="81">
        <v>0.64583333333333337</v>
      </c>
      <c r="E24" s="81">
        <v>0.70833333333333337</v>
      </c>
      <c r="F24" s="81">
        <f t="shared" si="0"/>
        <v>6.25E-2</v>
      </c>
      <c r="H24" s="78" t="s">
        <v>519</v>
      </c>
      <c r="I24" s="79">
        <f t="shared" ref="I24" si="7">SUM(I18:I23)</f>
        <v>0.51736111111111105</v>
      </c>
    </row>
    <row r="25" spans="1:9">
      <c r="A25" s="107"/>
      <c r="B25" s="80" t="s">
        <v>590</v>
      </c>
      <c r="C25" s="80" t="s">
        <v>516</v>
      </c>
      <c r="D25" s="81">
        <v>0.71875</v>
      </c>
      <c r="E25" s="81">
        <v>0.72916666666666663</v>
      </c>
      <c r="F25" s="81">
        <f t="shared" si="0"/>
        <v>1.041666666666663E-2</v>
      </c>
      <c r="I25" s="84"/>
    </row>
    <row r="26" spans="1:9">
      <c r="A26" s="107"/>
      <c r="B26" s="80" t="s">
        <v>1851</v>
      </c>
      <c r="C26" s="80" t="s">
        <v>508</v>
      </c>
      <c r="D26" s="81">
        <v>0.73958333333333337</v>
      </c>
      <c r="E26" s="81">
        <v>0.89583333333333337</v>
      </c>
      <c r="F26" s="81">
        <f t="shared" si="0"/>
        <v>0.15625</v>
      </c>
      <c r="I26" s="84"/>
    </row>
    <row r="27" spans="1:9">
      <c r="A27" s="107"/>
      <c r="B27" s="80" t="s">
        <v>1852</v>
      </c>
      <c r="C27" s="80" t="s">
        <v>504</v>
      </c>
      <c r="D27" s="81">
        <v>0.91666666666666663</v>
      </c>
      <c r="E27" s="81">
        <v>1</v>
      </c>
      <c r="F27" s="81">
        <f t="shared" si="0"/>
        <v>8.333333333333337E-2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 t="s">
        <v>1853</v>
      </c>
      <c r="C32" s="80" t="s">
        <v>508</v>
      </c>
      <c r="D32" s="81">
        <v>0.35069444444444442</v>
      </c>
      <c r="E32" s="81">
        <v>0.3611111111111111</v>
      </c>
      <c r="F32" s="81">
        <f t="shared" si="0"/>
        <v>1.0416666666666685E-2</v>
      </c>
      <c r="H32" s="79" t="s">
        <v>505</v>
      </c>
      <c r="I32" s="79" t="s">
        <v>506</v>
      </c>
    </row>
    <row r="33" spans="1:9">
      <c r="A33" s="107"/>
      <c r="B33" s="80" t="s">
        <v>1854</v>
      </c>
      <c r="C33" s="80" t="s">
        <v>510</v>
      </c>
      <c r="D33" s="81">
        <v>0.3611111111111111</v>
      </c>
      <c r="E33" s="81">
        <v>0.38541666666666669</v>
      </c>
      <c r="F33" s="81">
        <f t="shared" si="0"/>
        <v>2.430555555555558E-2</v>
      </c>
      <c r="H33" s="83" t="s">
        <v>504</v>
      </c>
      <c r="I33" s="81">
        <f t="shared" ref="I33" si="8">SUMIFS(F32:F46, C32:C46,H33)</f>
        <v>0.27430555555555552</v>
      </c>
    </row>
    <row r="34" spans="1:9">
      <c r="A34" s="107"/>
      <c r="B34" s="80" t="s">
        <v>1855</v>
      </c>
      <c r="C34" s="80" t="s">
        <v>510</v>
      </c>
      <c r="D34" s="81">
        <v>0.38541666666666669</v>
      </c>
      <c r="E34" s="81">
        <v>0.39583333333333331</v>
      </c>
      <c r="F34" s="81">
        <f t="shared" si="0"/>
        <v>1.041666666666663E-2</v>
      </c>
      <c r="H34" s="83" t="s">
        <v>508</v>
      </c>
      <c r="I34" s="81">
        <f t="shared" ref="I34" si="9">SUMIFS(F32:F46, C32:C46,H34)</f>
        <v>1.0416666666666685E-2</v>
      </c>
    </row>
    <row r="35" spans="1:9">
      <c r="A35" s="107"/>
      <c r="B35" s="80" t="s">
        <v>1856</v>
      </c>
      <c r="C35" s="80" t="s">
        <v>504</v>
      </c>
      <c r="D35" s="81">
        <v>0.39583333333333331</v>
      </c>
      <c r="E35" s="81">
        <v>0.45833333333333331</v>
      </c>
      <c r="F35" s="81">
        <f t="shared" si="0"/>
        <v>6.25E-2</v>
      </c>
      <c r="H35" s="83" t="s">
        <v>510</v>
      </c>
      <c r="I35" s="81">
        <f t="shared" ref="I35" si="10">SUMIFS(F32:F46, C32:C46,H35)</f>
        <v>8.3333333333333259E-2</v>
      </c>
    </row>
    <row r="36" spans="1:9">
      <c r="A36" s="107"/>
      <c r="B36" s="80" t="s">
        <v>590</v>
      </c>
      <c r="C36" s="80" t="s">
        <v>516</v>
      </c>
      <c r="D36" s="81">
        <v>0.45833333333333331</v>
      </c>
      <c r="E36" s="81">
        <v>0.46527777777777773</v>
      </c>
      <c r="F36" s="81">
        <f t="shared" si="0"/>
        <v>6.9444444444444198E-3</v>
      </c>
      <c r="H36" s="83" t="s">
        <v>513</v>
      </c>
      <c r="I36" s="81">
        <f t="shared" ref="I36" si="11">SUMIFS(F32:F46, C32:C46,H36)</f>
        <v>6.1111111111111116E-2</v>
      </c>
    </row>
    <row r="37" spans="1:9">
      <c r="A37" s="107"/>
      <c r="B37" s="80" t="s">
        <v>1856</v>
      </c>
      <c r="C37" s="80" t="s">
        <v>504</v>
      </c>
      <c r="D37" s="81">
        <v>0.46527777777777773</v>
      </c>
      <c r="E37" s="81">
        <v>0.51388888888888895</v>
      </c>
      <c r="F37" s="81">
        <f t="shared" si="0"/>
        <v>4.8611111111111216E-2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1857</v>
      </c>
      <c r="C38" s="80" t="s">
        <v>504</v>
      </c>
      <c r="D38" s="81">
        <v>0.52083333333333337</v>
      </c>
      <c r="E38" s="81">
        <v>0.54861111111111105</v>
      </c>
      <c r="F38" s="81">
        <f t="shared" si="0"/>
        <v>2.7777777777777679E-2</v>
      </c>
      <c r="H38" s="83" t="s">
        <v>516</v>
      </c>
      <c r="I38" s="81">
        <f t="shared" ref="I38" si="13">SUMIFS(F32:F46, C32:C46,H38)</f>
        <v>4.166666666666663E-2</v>
      </c>
    </row>
    <row r="39" spans="1:9">
      <c r="A39" s="107"/>
      <c r="B39" s="80" t="s">
        <v>1367</v>
      </c>
      <c r="C39" s="80" t="s">
        <v>516</v>
      </c>
      <c r="D39" s="81">
        <v>0.55208333333333337</v>
      </c>
      <c r="E39" s="81">
        <v>0.57638888888888895</v>
      </c>
      <c r="F39" s="81">
        <f t="shared" si="0"/>
        <v>2.430555555555558E-2</v>
      </c>
      <c r="H39" s="78" t="s">
        <v>519</v>
      </c>
      <c r="I39" s="79">
        <f t="shared" ref="I39" si="14">SUM(I33:I38)</f>
        <v>0.47083333333333321</v>
      </c>
    </row>
    <row r="40" spans="1:9">
      <c r="A40" s="107"/>
      <c r="B40" s="80" t="s">
        <v>1858</v>
      </c>
      <c r="C40" s="80" t="s">
        <v>510</v>
      </c>
      <c r="D40" s="81">
        <v>0.58333333333333337</v>
      </c>
      <c r="E40" s="81">
        <v>0.63194444444444442</v>
      </c>
      <c r="F40" s="81">
        <f t="shared" si="0"/>
        <v>4.8611111111111049E-2</v>
      </c>
      <c r="I40" s="84"/>
    </row>
    <row r="41" spans="1:9">
      <c r="A41" s="107"/>
      <c r="B41" s="80" t="s">
        <v>1607</v>
      </c>
      <c r="C41" s="80" t="s">
        <v>513</v>
      </c>
      <c r="D41" s="81">
        <v>0.64722222222222225</v>
      </c>
      <c r="E41" s="81">
        <v>0.70833333333333337</v>
      </c>
      <c r="F41" s="81">
        <f t="shared" si="0"/>
        <v>6.1111111111111116E-2</v>
      </c>
      <c r="I41" s="84"/>
    </row>
    <row r="42" spans="1:9">
      <c r="A42" s="107"/>
      <c r="B42" s="80" t="s">
        <v>590</v>
      </c>
      <c r="C42" s="80" t="s">
        <v>516</v>
      </c>
      <c r="D42" s="81">
        <v>0.70833333333333337</v>
      </c>
      <c r="E42" s="81">
        <v>0.71875</v>
      </c>
      <c r="F42" s="81">
        <f t="shared" si="0"/>
        <v>1.041666666666663E-2</v>
      </c>
    </row>
    <row r="43" spans="1:9">
      <c r="A43" s="107"/>
      <c r="B43" s="80" t="s">
        <v>1859</v>
      </c>
      <c r="C43" s="80" t="s">
        <v>504</v>
      </c>
      <c r="D43" s="81">
        <v>0.71875</v>
      </c>
      <c r="E43" s="81">
        <v>0.75</v>
      </c>
      <c r="F43" s="81">
        <f t="shared" si="0"/>
        <v>3.125E-2</v>
      </c>
    </row>
    <row r="44" spans="1:9">
      <c r="A44" s="107"/>
      <c r="B44" s="80" t="s">
        <v>1860</v>
      </c>
      <c r="C44" s="80" t="s">
        <v>504</v>
      </c>
      <c r="D44" s="81">
        <v>0.83333333333333337</v>
      </c>
      <c r="E44" s="81">
        <v>0.9375</v>
      </c>
      <c r="F44" s="81">
        <f t="shared" si="0"/>
        <v>0.10416666666666663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1861</v>
      </c>
      <c r="C48" s="80" t="s">
        <v>504</v>
      </c>
      <c r="D48" s="81">
        <v>0.375</v>
      </c>
      <c r="E48" s="81">
        <v>0.45833333333333331</v>
      </c>
      <c r="F48" s="81">
        <f t="shared" si="0"/>
        <v>8.3333333333333315E-2</v>
      </c>
      <c r="H48" s="83" t="s">
        <v>504</v>
      </c>
      <c r="I48" s="81">
        <f t="shared" ref="I48" si="15">SUMIFS(F47:F61, C47:C61,H48)</f>
        <v>0.34374999999999978</v>
      </c>
    </row>
    <row r="49" spans="1:9">
      <c r="A49" s="107"/>
      <c r="B49" s="80" t="s">
        <v>520</v>
      </c>
      <c r="C49" s="80" t="s">
        <v>516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1862</v>
      </c>
      <c r="C50" s="80" t="s">
        <v>504</v>
      </c>
      <c r="D50" s="81">
        <v>0.47916666666666669</v>
      </c>
      <c r="E50" s="81">
        <v>0.54166666666666663</v>
      </c>
      <c r="F50" s="81">
        <f t="shared" si="0"/>
        <v>6.2499999999999944E-2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744</v>
      </c>
      <c r="C51" s="80" t="s">
        <v>516</v>
      </c>
      <c r="D51" s="81">
        <v>0.54166666666666663</v>
      </c>
      <c r="E51" s="81">
        <v>0.56944444444444442</v>
      </c>
      <c r="F51" s="81">
        <f t="shared" si="0"/>
        <v>2.777777777777779E-2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1863</v>
      </c>
      <c r="C52" s="80" t="s">
        <v>504</v>
      </c>
      <c r="D52" s="81">
        <v>0.57638888888888895</v>
      </c>
      <c r="E52" s="81">
        <v>0.60416666666666663</v>
      </c>
      <c r="F52" s="81">
        <f t="shared" si="0"/>
        <v>2.7777777777777679E-2</v>
      </c>
      <c r="H52" s="83" t="s">
        <v>512</v>
      </c>
      <c r="I52" s="81">
        <f t="shared" ref="I52" si="19">SUMIFS(F47:F61, C47:C61,H52)</f>
        <v>6.25E-2</v>
      </c>
    </row>
    <row r="53" spans="1:9">
      <c r="A53" s="107"/>
      <c r="B53" s="80" t="s">
        <v>1864</v>
      </c>
      <c r="C53" s="80" t="s">
        <v>504</v>
      </c>
      <c r="D53" s="81">
        <v>0.61458333333333337</v>
      </c>
      <c r="E53" s="81">
        <v>0.64236111111111105</v>
      </c>
      <c r="F53" s="81">
        <f t="shared" si="0"/>
        <v>2.7777777777777679E-2</v>
      </c>
      <c r="H53" s="83" t="s">
        <v>516</v>
      </c>
      <c r="I53" s="81">
        <f t="shared" ref="I53" si="20">SUMIFS(F47:F61, C47:C61,H53)</f>
        <v>5.555555555555558E-2</v>
      </c>
    </row>
    <row r="54" spans="1:9">
      <c r="A54" s="107"/>
      <c r="B54" s="80" t="s">
        <v>1537</v>
      </c>
      <c r="C54" s="80" t="s">
        <v>512</v>
      </c>
      <c r="D54" s="81">
        <v>0.64583333333333337</v>
      </c>
      <c r="E54" s="81">
        <v>0.70833333333333337</v>
      </c>
      <c r="F54" s="81">
        <f t="shared" si="0"/>
        <v>6.25E-2</v>
      </c>
      <c r="H54" s="78" t="s">
        <v>519</v>
      </c>
      <c r="I54" s="79">
        <f t="shared" ref="I54" si="21">SUM(I48:I53)</f>
        <v>0.47222222222222204</v>
      </c>
    </row>
    <row r="55" spans="1:9">
      <c r="A55" s="107"/>
      <c r="B55" s="80" t="s">
        <v>521</v>
      </c>
      <c r="C55" s="80" t="s">
        <v>516</v>
      </c>
      <c r="D55" s="81">
        <v>0.70833333333333337</v>
      </c>
      <c r="E55" s="81">
        <v>0.72222222222222221</v>
      </c>
      <c r="F55" s="81">
        <f t="shared" si="0"/>
        <v>1.388888888888884E-2</v>
      </c>
      <c r="I55" s="84"/>
    </row>
    <row r="56" spans="1:9">
      <c r="A56" s="107"/>
      <c r="B56" s="80" t="s">
        <v>1865</v>
      </c>
      <c r="C56" s="80" t="s">
        <v>504</v>
      </c>
      <c r="D56" s="81">
        <v>0.85416666666666663</v>
      </c>
      <c r="E56" s="81">
        <v>0.99652777777777779</v>
      </c>
      <c r="F56" s="81">
        <f t="shared" si="0"/>
        <v>0.14236111111111116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1736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1866</v>
      </c>
      <c r="C63" s="80" t="s">
        <v>504</v>
      </c>
      <c r="D63" s="81">
        <v>0.3888888888888889</v>
      </c>
      <c r="E63" s="81">
        <v>0.41666666666666669</v>
      </c>
      <c r="F63" s="81">
        <f t="shared" si="0"/>
        <v>2.777777777777779E-2</v>
      </c>
      <c r="H63" s="83" t="s">
        <v>504</v>
      </c>
      <c r="I63" s="81">
        <f t="shared" ref="I63" si="22">SUMIFS(F62:F76, C62:C76,H63)</f>
        <v>1.3680555555555558</v>
      </c>
    </row>
    <row r="64" spans="1:9">
      <c r="A64" s="107"/>
      <c r="B64" s="80" t="s">
        <v>1867</v>
      </c>
      <c r="C64" s="80" t="s">
        <v>504</v>
      </c>
      <c r="D64" s="81">
        <v>0.41666666666666669</v>
      </c>
      <c r="E64" s="81">
        <v>0.4375</v>
      </c>
      <c r="F64" s="81">
        <f t="shared" si="0"/>
        <v>2.0833333333333315E-2</v>
      </c>
      <c r="H64" s="83" t="s">
        <v>508</v>
      </c>
      <c r="I64" s="81">
        <f t="shared" ref="I64" si="23">SUMIFS(F62:F76, C62:C76,H64)</f>
        <v>1.3888888888888895E-2</v>
      </c>
    </row>
    <row r="65" spans="1:9">
      <c r="A65" s="107"/>
      <c r="B65" s="80" t="s">
        <v>590</v>
      </c>
      <c r="C65" s="80" t="s">
        <v>516</v>
      </c>
      <c r="D65" s="81">
        <v>0.4375</v>
      </c>
      <c r="E65" s="81">
        <v>0.44791666666666669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1.736111111111116E-2</v>
      </c>
    </row>
    <row r="66" spans="1:9">
      <c r="A66" s="107"/>
      <c r="B66" s="80" t="s">
        <v>1868</v>
      </c>
      <c r="C66" s="80" t="s">
        <v>504</v>
      </c>
      <c r="D66" s="81">
        <v>0.44791666666666669</v>
      </c>
      <c r="E66" s="81">
        <v>0.47916666666666669</v>
      </c>
      <c r="F66" s="81">
        <f t="shared" ref="F66:F129" si="25">E66-D66</f>
        <v>3.125E-2</v>
      </c>
      <c r="H66" s="83" t="s">
        <v>513</v>
      </c>
      <c r="I66" s="81">
        <f t="shared" ref="I66" si="26">SUMIFS(F62:F76, C62:C76,H66)</f>
        <v>6.25E-2</v>
      </c>
    </row>
    <row r="67" spans="1:9">
      <c r="A67" s="107"/>
      <c r="B67" t="s">
        <v>1869</v>
      </c>
      <c r="C67" s="80" t="s">
        <v>504</v>
      </c>
      <c r="D67" s="81">
        <v>0.47916666666666669</v>
      </c>
      <c r="E67" s="81">
        <v>0.5</v>
      </c>
      <c r="F67" s="81">
        <f t="shared" si="25"/>
        <v>2.0833333333333315E-2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1870</v>
      </c>
      <c r="C68" s="80" t="s">
        <v>504</v>
      </c>
      <c r="D68" s="81">
        <v>0.5</v>
      </c>
      <c r="E68" s="81">
        <v>0.52083333333333337</v>
      </c>
      <c r="F68" s="81">
        <f t="shared" si="25"/>
        <v>2.083333333333337E-2</v>
      </c>
      <c r="H68" s="83" t="s">
        <v>516</v>
      </c>
      <c r="I68" s="81">
        <f t="shared" ref="I68" si="28">SUMIFS(F62:F76, C62:C76,H68)</f>
        <v>6.5972222222222265E-2</v>
      </c>
    </row>
    <row r="69" spans="1:9">
      <c r="A69" s="107"/>
      <c r="B69" s="80" t="s">
        <v>1871</v>
      </c>
      <c r="C69" s="80" t="s">
        <v>504</v>
      </c>
      <c r="D69" s="81">
        <v>0.52083333333333337</v>
      </c>
      <c r="E69" s="81">
        <v>0.54166666666666663</v>
      </c>
      <c r="F69" s="81">
        <f t="shared" si="25"/>
        <v>2.0833333333333259E-2</v>
      </c>
      <c r="H69" s="78" t="s">
        <v>519</v>
      </c>
      <c r="I69" s="79">
        <f t="shared" ref="I69" si="29">SUM(I63:I68)</f>
        <v>1.5277777777777781</v>
      </c>
    </row>
    <row r="70" spans="1:9">
      <c r="A70" s="107"/>
      <c r="B70" s="80" t="s">
        <v>1367</v>
      </c>
      <c r="C70" s="80" t="s">
        <v>516</v>
      </c>
      <c r="D70" s="81">
        <v>0.54166666666666663</v>
      </c>
      <c r="E70" s="81">
        <v>0.58333333333333337</v>
      </c>
      <c r="F70" s="81">
        <f t="shared" si="25"/>
        <v>4.1666666666666741E-2</v>
      </c>
      <c r="I70" s="84"/>
    </row>
    <row r="71" spans="1:9">
      <c r="A71" s="107"/>
      <c r="B71" t="s">
        <v>1872</v>
      </c>
      <c r="C71" s="80" t="s">
        <v>504</v>
      </c>
      <c r="D71" s="81">
        <v>0.58680555555555558</v>
      </c>
      <c r="E71" s="81">
        <v>0.64583333333333337</v>
      </c>
      <c r="F71" s="81">
        <f t="shared" si="25"/>
        <v>5.902777777777779E-2</v>
      </c>
      <c r="I71" s="84"/>
    </row>
    <row r="72" spans="1:9">
      <c r="A72" s="107"/>
      <c r="B72" s="80" t="s">
        <v>1537</v>
      </c>
      <c r="C72" s="80" t="s">
        <v>513</v>
      </c>
      <c r="D72" s="81">
        <v>0.64583333333333337</v>
      </c>
      <c r="E72" s="81">
        <v>0.70833333333333337</v>
      </c>
      <c r="F72" s="81">
        <f t="shared" si="25"/>
        <v>6.25E-2</v>
      </c>
    </row>
    <row r="73" spans="1:9">
      <c r="A73" s="107"/>
      <c r="B73" s="80" t="s">
        <v>590</v>
      </c>
      <c r="C73" s="80" t="s">
        <v>516</v>
      </c>
      <c r="D73" s="81">
        <v>0.70833333333333337</v>
      </c>
      <c r="E73" s="81">
        <v>0.72222222222222221</v>
      </c>
      <c r="F73" s="81">
        <f t="shared" si="25"/>
        <v>1.388888888888884E-2</v>
      </c>
    </row>
    <row r="74" spans="1:9">
      <c r="A74" s="107"/>
      <c r="B74" s="80" t="s">
        <v>1873</v>
      </c>
      <c r="C74" s="80" t="s">
        <v>510</v>
      </c>
      <c r="D74" s="81">
        <v>0.72222222222222221</v>
      </c>
      <c r="E74" s="81">
        <v>0.73958333333333337</v>
      </c>
      <c r="F74" s="81">
        <f t="shared" si="25"/>
        <v>1.736111111111116E-2</v>
      </c>
    </row>
    <row r="75" spans="1:9">
      <c r="A75" s="107"/>
      <c r="B75" s="80" t="s">
        <v>1874</v>
      </c>
      <c r="C75" s="80" t="s">
        <v>504</v>
      </c>
      <c r="D75" s="81">
        <v>0.79166666666666663</v>
      </c>
      <c r="E75" s="81">
        <v>1.9583333333333335</v>
      </c>
      <c r="F75" s="81">
        <f t="shared" si="25"/>
        <v>1.166666666666667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1875</v>
      </c>
      <c r="C78" s="80" t="s">
        <v>504</v>
      </c>
      <c r="D78" s="81">
        <v>0.3888888888888889</v>
      </c>
      <c r="E78" s="81">
        <v>0.39583333333333331</v>
      </c>
      <c r="F78" s="81">
        <f t="shared" si="25"/>
        <v>6.9444444444444198E-3</v>
      </c>
      <c r="H78" s="83" t="s">
        <v>504</v>
      </c>
      <c r="I78" s="81">
        <f t="shared" ref="I78" si="30">SUMIFS(F77:F91, C77:C91,H78)</f>
        <v>0.32638888888888873</v>
      </c>
    </row>
    <row r="79" spans="1:9">
      <c r="A79" s="107"/>
      <c r="B79" s="80" t="s">
        <v>1876</v>
      </c>
      <c r="C79" s="80" t="s">
        <v>504</v>
      </c>
      <c r="D79" s="81">
        <v>0.39583333333333331</v>
      </c>
      <c r="E79" s="81">
        <v>0.48958333333333331</v>
      </c>
      <c r="F79" s="81">
        <f t="shared" si="25"/>
        <v>9.375E-2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07"/>
      <c r="B80" s="80" t="s">
        <v>715</v>
      </c>
      <c r="C80" s="80" t="s">
        <v>516</v>
      </c>
      <c r="D80" s="81">
        <v>0.48958333333333331</v>
      </c>
      <c r="E80" s="81">
        <v>0.50347222222222221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1877</v>
      </c>
      <c r="C81" s="80" t="s">
        <v>504</v>
      </c>
      <c r="D81" s="81">
        <v>0.50347222222222221</v>
      </c>
      <c r="E81" s="81">
        <v>0.54861111111111105</v>
      </c>
      <c r="F81" s="81">
        <f t="shared" si="25"/>
        <v>4.513888888888884E-2</v>
      </c>
      <c r="H81" s="83" t="s">
        <v>513</v>
      </c>
      <c r="I81" s="81">
        <f t="shared" ref="I81" si="33">SUMIFS(F77:F91, C77:C91,H81)</f>
        <v>6.5972222222222099E-2</v>
      </c>
    </row>
    <row r="82" spans="1:9">
      <c r="A82" s="107"/>
      <c r="B82" s="80" t="s">
        <v>744</v>
      </c>
      <c r="C82" s="80" t="s">
        <v>516</v>
      </c>
      <c r="D82" s="81">
        <v>0.54861111111111105</v>
      </c>
      <c r="E82" s="81">
        <v>0.57291666666666663</v>
      </c>
      <c r="F82" s="81">
        <f t="shared" si="25"/>
        <v>2.430555555555558E-2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1878</v>
      </c>
      <c r="C83" s="80" t="s">
        <v>504</v>
      </c>
      <c r="D83" s="81">
        <v>0.57638888888888895</v>
      </c>
      <c r="E83" s="81">
        <v>0.64236111111111105</v>
      </c>
      <c r="F83" s="81">
        <f t="shared" si="25"/>
        <v>6.5972222222222099E-2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7"/>
      <c r="B84" s="80" t="s">
        <v>617</v>
      </c>
      <c r="C84" s="80" t="s">
        <v>513</v>
      </c>
      <c r="D84" s="81">
        <v>0.64583333333333337</v>
      </c>
      <c r="E84" s="81">
        <v>0.71180555555555547</v>
      </c>
      <c r="F84" s="81">
        <f t="shared" si="25"/>
        <v>6.5972222222222099E-2</v>
      </c>
      <c r="H84" s="78" t="s">
        <v>519</v>
      </c>
      <c r="I84" s="79">
        <f t="shared" ref="I84" si="36">SUM(I78:I83)</f>
        <v>0.47222222222222199</v>
      </c>
    </row>
    <row r="85" spans="1:9">
      <c r="A85" s="107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07"/>
      <c r="B86" s="80" t="s">
        <v>1813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07"/>
      <c r="B87" s="80" t="s">
        <v>1814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07"/>
      <c r="B88" s="80" t="s">
        <v>1815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v>1.0416666666666666E-2</v>
      </c>
      <c r="H92" s="79" t="s">
        <v>505</v>
      </c>
      <c r="I92" s="79" t="s">
        <v>506</v>
      </c>
    </row>
    <row r="93" spans="1:9">
      <c r="A93" s="107"/>
      <c r="B93" s="80" t="s">
        <v>1879</v>
      </c>
      <c r="C93" s="80" t="s">
        <v>504</v>
      </c>
      <c r="D93" s="81">
        <v>0.38194444444444442</v>
      </c>
      <c r="E93" s="81">
        <v>0.44444444444444442</v>
      </c>
      <c r="F93" s="81">
        <v>6.25E-2</v>
      </c>
      <c r="H93" s="83" t="s">
        <v>504</v>
      </c>
      <c r="I93" s="81">
        <f t="shared" ref="I93" si="37">SUMIFS(F92:F106, C92:C106,H93)</f>
        <v>0.11111111111111112</v>
      </c>
    </row>
    <row r="94" spans="1:9">
      <c r="A94" s="107"/>
      <c r="B94" s="80" t="s">
        <v>792</v>
      </c>
      <c r="C94" s="80" t="s">
        <v>516</v>
      </c>
      <c r="D94" s="81">
        <v>0.44791666666666669</v>
      </c>
      <c r="E94" s="81">
        <v>0.45833333333333331</v>
      </c>
      <c r="F94" s="81">
        <v>1.0416666666666666E-2</v>
      </c>
      <c r="H94" s="83" t="s">
        <v>508</v>
      </c>
      <c r="I94" s="81">
        <f t="shared" ref="I94" si="38">SUMIFS(F92:F106, C92:C106,H94)</f>
        <v>1.0416666666666666E-2</v>
      </c>
    </row>
    <row r="95" spans="1:9">
      <c r="A95" s="107"/>
      <c r="B95" s="80" t="s">
        <v>1880</v>
      </c>
      <c r="C95" s="80" t="s">
        <v>504</v>
      </c>
      <c r="D95" s="81">
        <v>0.47222222222222227</v>
      </c>
      <c r="E95" s="81">
        <v>0.4861111111111111</v>
      </c>
      <c r="F95" s="81">
        <v>1.3888888888888888E-2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1881</v>
      </c>
      <c r="C96" s="80" t="s">
        <v>504</v>
      </c>
      <c r="D96" s="81">
        <v>0.49305555555555558</v>
      </c>
      <c r="E96" s="81">
        <v>0.52777777777777779</v>
      </c>
      <c r="F96" s="81">
        <v>3.4722222222222224E-2</v>
      </c>
      <c r="H96" s="83" t="s">
        <v>513</v>
      </c>
      <c r="I96" s="81">
        <f t="shared" ref="I96" si="40">SUMIFS(F92:F106, C92:C106,H96)</f>
        <v>0</v>
      </c>
    </row>
    <row r="97" spans="1:12">
      <c r="A97" s="107"/>
      <c r="B97" s="80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 t="shared" ref="I97" si="41">SUMIFS(F92:F106, C92:C106,H97)</f>
        <v>0</v>
      </c>
    </row>
    <row r="98" spans="1:12">
      <c r="A98" s="107"/>
      <c r="B98" s="80"/>
      <c r="C98" s="80"/>
      <c r="D98" s="81"/>
      <c r="E98" s="81"/>
      <c r="F98" s="81"/>
      <c r="H98" s="83" t="s">
        <v>516</v>
      </c>
      <c r="I98" s="81">
        <f t="shared" ref="I98" si="42">SUMIFS(F92:F106, C92:C106,H98)</f>
        <v>4.5138888888888888E-2</v>
      </c>
    </row>
    <row r="99" spans="1:12">
      <c r="A99" s="107"/>
      <c r="B99" s="80" t="s">
        <v>617</v>
      </c>
      <c r="C99" s="80" t="s">
        <v>513</v>
      </c>
      <c r="D99" s="81"/>
      <c r="E99" s="81"/>
      <c r="F99" s="81"/>
      <c r="H99" s="78" t="s">
        <v>519</v>
      </c>
      <c r="I99" s="79">
        <f t="shared" ref="I99" si="43">SUM(I93:I98)</f>
        <v>0.16666666666666669</v>
      </c>
      <c r="L99" t="s">
        <v>1821</v>
      </c>
    </row>
    <row r="100" spans="1:12">
      <c r="A100" s="107"/>
      <c r="B100" s="80"/>
      <c r="C100" s="80"/>
      <c r="D100" s="81"/>
      <c r="E100" s="81"/>
      <c r="F100" s="81"/>
      <c r="I100" s="84"/>
    </row>
    <row r="101" spans="1:12">
      <c r="A101" s="107"/>
      <c r="B101" s="80"/>
      <c r="C101" s="80"/>
      <c r="D101" s="81"/>
      <c r="F101" s="81"/>
      <c r="I101" s="84"/>
    </row>
    <row r="102" spans="1:12">
      <c r="A102" s="107"/>
      <c r="B102" s="80"/>
      <c r="C102" s="80"/>
      <c r="D102" s="81"/>
      <c r="E102" s="81"/>
      <c r="F102" s="81"/>
    </row>
    <row r="103" spans="1:12">
      <c r="A103" s="107"/>
      <c r="B103" s="80"/>
      <c r="C103" s="80"/>
      <c r="D103" s="81"/>
      <c r="E103" s="81"/>
      <c r="F103" s="81"/>
    </row>
    <row r="104" spans="1:12">
      <c r="A104" s="107"/>
      <c r="B104" s="80"/>
      <c r="C104" s="80"/>
      <c r="D104" s="81"/>
      <c r="E104" s="81"/>
      <c r="F104" s="81"/>
    </row>
    <row r="105" spans="1:12">
      <c r="A105" s="107"/>
      <c r="B105" s="80"/>
      <c r="C105" s="80"/>
      <c r="D105" s="81"/>
      <c r="E105" s="81"/>
      <c r="F105" s="81"/>
    </row>
    <row r="106" spans="1:12">
      <c r="A106" s="107"/>
      <c r="B106" s="80"/>
      <c r="C106" s="80"/>
      <c r="D106" s="81"/>
      <c r="E106" s="81"/>
      <c r="F106" s="81"/>
    </row>
    <row r="107" spans="1:12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07"/>
      <c r="B108" s="80" t="s">
        <v>1822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07"/>
      <c r="B109" s="80" t="s">
        <v>1823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07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07"/>
      <c r="B111" s="80" t="s">
        <v>1824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07"/>
      <c r="B112" s="80" t="s">
        <v>1825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07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07"/>
      <c r="B114" s="80" t="s">
        <v>1826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07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07"/>
      <c r="B116" s="80" t="s">
        <v>1827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07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07"/>
      <c r="B118" s="80" t="s">
        <v>1828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1882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0.42638888888888882</v>
      </c>
    </row>
    <row r="124" spans="1:9">
      <c r="A124" s="107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1883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6.25E-2</v>
      </c>
    </row>
    <row r="128" spans="1:9">
      <c r="A128" s="107"/>
      <c r="B128" s="80" t="s">
        <v>1884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4.8611111111111216E-2</v>
      </c>
    </row>
    <row r="129" spans="1:9">
      <c r="A129" s="107"/>
      <c r="B129" s="80" t="s">
        <v>660</v>
      </c>
      <c r="C129" s="80" t="s">
        <v>512</v>
      </c>
      <c r="D129" s="81">
        <v>0.64583333333333337</v>
      </c>
      <c r="E129" s="81">
        <v>0.70833333333333337</v>
      </c>
      <c r="F129" s="81">
        <f t="shared" si="25"/>
        <v>6.25E-2</v>
      </c>
      <c r="H129" s="78" t="s">
        <v>519</v>
      </c>
      <c r="I129" s="79">
        <f t="shared" ref="I129" si="57">SUM(I123:I128)</f>
        <v>0.54791666666666672</v>
      </c>
    </row>
    <row r="130" spans="1:9">
      <c r="A130" s="107"/>
      <c r="B130" s="80" t="s">
        <v>715</v>
      </c>
      <c r="C130" s="80" t="s">
        <v>516</v>
      </c>
      <c r="D130" s="81">
        <v>0.70833333333333337</v>
      </c>
      <c r="E130" s="81">
        <v>0.71875</v>
      </c>
      <c r="F130" s="81">
        <f t="shared" ref="F130:F193" si="58">E130-D130</f>
        <v>1.041666666666663E-2</v>
      </c>
      <c r="I130" s="84"/>
    </row>
    <row r="131" spans="1:9">
      <c r="A131" s="107"/>
      <c r="B131" s="80" t="s">
        <v>1885</v>
      </c>
      <c r="C131" s="80" t="s">
        <v>504</v>
      </c>
      <c r="D131" s="81">
        <v>0.71875</v>
      </c>
      <c r="E131" s="81">
        <v>0.78472222222222221</v>
      </c>
      <c r="F131" s="81">
        <f t="shared" si="58"/>
        <v>6.597222222222221E-2</v>
      </c>
      <c r="I131" s="84"/>
    </row>
    <row r="132" spans="1:9">
      <c r="A132" s="107"/>
      <c r="B132" s="18" t="s">
        <v>1886</v>
      </c>
      <c r="C132" s="80" t="s">
        <v>504</v>
      </c>
      <c r="D132" s="81">
        <v>0.85416666666666663</v>
      </c>
      <c r="E132" s="81">
        <v>0.875</v>
      </c>
      <c r="F132" s="81">
        <f t="shared" si="58"/>
        <v>2.083333333333337E-2</v>
      </c>
    </row>
    <row r="133" spans="1:9">
      <c r="A133" s="107"/>
      <c r="B133" s="80" t="s">
        <v>1887</v>
      </c>
      <c r="C133" s="80" t="s">
        <v>504</v>
      </c>
      <c r="D133" s="81">
        <v>0.875</v>
      </c>
      <c r="E133" s="81">
        <v>0.99930555555555556</v>
      </c>
      <c r="F133" s="81">
        <f t="shared" si="58"/>
        <v>0.12430555555555556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1888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0.36805555555555536</v>
      </c>
    </row>
    <row r="139" spans="1:9">
      <c r="A139" s="107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07"/>
      <c r="B140" s="80" t="s">
        <v>1889</v>
      </c>
      <c r="C140" s="80" t="s">
        <v>504</v>
      </c>
      <c r="D140" s="81">
        <v>0.46875</v>
      </c>
      <c r="E140" s="81">
        <v>0.52777777777777779</v>
      </c>
      <c r="F140" s="81">
        <f t="shared" si="58"/>
        <v>5.902777777777779E-2</v>
      </c>
      <c r="H140" s="83" t="s">
        <v>510</v>
      </c>
      <c r="I140" s="81">
        <f t="shared" ref="I140" si="61">SUMIFS(F137:F151, C137:C151,H140)</f>
        <v>7.2916666666666741E-2</v>
      </c>
    </row>
    <row r="141" spans="1:9">
      <c r="A141" s="107"/>
      <c r="B141" t="s">
        <v>1839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1.0416666666666741E-2</v>
      </c>
    </row>
    <row r="143" spans="1:9">
      <c r="A143" s="107"/>
      <c r="B143" t="s">
        <v>1890</v>
      </c>
      <c r="C143" s="80" t="s">
        <v>510</v>
      </c>
      <c r="D143" s="81">
        <v>0.57291666666666663</v>
      </c>
      <c r="E143" s="81">
        <v>0.64583333333333337</v>
      </c>
      <c r="F143" s="81">
        <f t="shared" si="58"/>
        <v>7.2916666666666741E-2</v>
      </c>
      <c r="H143" s="83" t="s">
        <v>516</v>
      </c>
      <c r="I143" s="81">
        <f t="shared" ref="I143" si="64">SUMIFS(F137:F151, C137:C151,H143)</f>
        <v>4.1666666666666685E-2</v>
      </c>
    </row>
    <row r="144" spans="1:9">
      <c r="A144" s="107"/>
      <c r="B144" s="80" t="s">
        <v>1891</v>
      </c>
      <c r="C144" s="80" t="s">
        <v>504</v>
      </c>
      <c r="D144" s="81">
        <v>0.64583333333333337</v>
      </c>
      <c r="E144" s="81">
        <v>0.70833333333333337</v>
      </c>
      <c r="F144" s="81">
        <f t="shared" si="58"/>
        <v>6.25E-2</v>
      </c>
      <c r="H144" s="78" t="s">
        <v>519</v>
      </c>
      <c r="I144" s="79">
        <f t="shared" ref="I144" si="65">SUM(I138:I143)</f>
        <v>0.50347222222222221</v>
      </c>
    </row>
    <row r="145" spans="1:9">
      <c r="A145" s="107"/>
      <c r="B145" s="80" t="s">
        <v>1014</v>
      </c>
      <c r="C145" s="80" t="s">
        <v>512</v>
      </c>
      <c r="D145" s="81">
        <v>0.71180555555555547</v>
      </c>
      <c r="E145" s="81">
        <v>0.72222222222222221</v>
      </c>
      <c r="F145" s="81">
        <f t="shared" si="58"/>
        <v>1.0416666666666741E-2</v>
      </c>
      <c r="I145" s="84"/>
    </row>
    <row r="146" spans="1:9">
      <c r="A146" s="107"/>
      <c r="B146" s="80" t="s">
        <v>715</v>
      </c>
      <c r="C146" s="80" t="s">
        <v>504</v>
      </c>
      <c r="D146" s="81">
        <v>0.75</v>
      </c>
      <c r="E146" s="81">
        <v>0.79166666666666663</v>
      </c>
      <c r="F146" s="81">
        <f t="shared" si="58"/>
        <v>4.166666666666663E-2</v>
      </c>
      <c r="I146" s="84"/>
    </row>
    <row r="147" spans="1:9">
      <c r="A147" s="107"/>
      <c r="B147" s="80" t="s">
        <v>1892</v>
      </c>
      <c r="C147" s="80" t="s">
        <v>504</v>
      </c>
      <c r="D147" s="81">
        <v>0.89583333333333337</v>
      </c>
      <c r="E147" s="81">
        <v>0.97916666666666663</v>
      </c>
      <c r="F147" s="81">
        <f t="shared" si="58"/>
        <v>8.3333333333333259E-2</v>
      </c>
    </row>
    <row r="148" spans="1:9">
      <c r="A148" s="107"/>
      <c r="B148" s="80" t="s">
        <v>1893</v>
      </c>
      <c r="C148" s="80" t="s">
        <v>504</v>
      </c>
      <c r="D148" s="81">
        <v>0.97916666666666663</v>
      </c>
      <c r="E148" s="81">
        <v>1</v>
      </c>
      <c r="F148" s="81">
        <f t="shared" si="58"/>
        <v>2.083333333333337E-2</v>
      </c>
    </row>
    <row r="149" spans="1:9">
      <c r="A149" s="107"/>
      <c r="B149" s="80" t="s">
        <v>1894</v>
      </c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5E31A6AA-0789-4609-9AE6-E18175E7E1F4}">
      <formula1>$Q$1:$Q$7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36" sqref="B3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7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7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7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7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7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7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7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7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7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7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7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2022-07-14T07:02:24Z</dcterms:modified>
  <cp:category/>
  <cp:contentStatus/>
</cp:coreProperties>
</file>