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6182970-4D65-4DFA-B1F2-E598FF77763D}" xr6:coauthVersionLast="47" xr6:coauthVersionMax="47" xr10:uidLastSave="{00000000-0000-0000-0000-000000000000}"/>
  <bookViews>
    <workbookView xWindow="-108" yWindow="-108" windowWidth="23256" windowHeight="12456" firstSheet="30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76" l="1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F155" i="76"/>
  <c r="I154" i="76"/>
  <c r="F154" i="76"/>
  <c r="I158" i="76" s="1"/>
  <c r="F153" i="76"/>
  <c r="I153" i="76" s="1"/>
  <c r="F152" i="76"/>
  <c r="I155" i="76" s="1"/>
  <c r="F151" i="76"/>
  <c r="F150" i="76"/>
  <c r="F149" i="76"/>
  <c r="F148" i="76"/>
  <c r="F147" i="76"/>
  <c r="F146" i="76"/>
  <c r="F145" i="76"/>
  <c r="F144" i="76"/>
  <c r="F143" i="76"/>
  <c r="I142" i="76"/>
  <c r="F142" i="76"/>
  <c r="I141" i="76"/>
  <c r="F141" i="76"/>
  <c r="I143" i="76" s="1"/>
  <c r="I140" i="76"/>
  <c r="F140" i="76"/>
  <c r="F139" i="76"/>
  <c r="F138" i="76"/>
  <c r="I139" i="76" s="1"/>
  <c r="F137" i="76"/>
  <c r="I138" i="76" s="1"/>
  <c r="I144" i="76" s="1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I128" i="76" s="1"/>
  <c r="I125" i="76"/>
  <c r="F125" i="76"/>
  <c r="F124" i="76"/>
  <c r="F123" i="76"/>
  <c r="I124" i="76" s="1"/>
  <c r="F122" i="76"/>
  <c r="I123" i="76" s="1"/>
  <c r="I129" i="76" s="1"/>
  <c r="F121" i="76"/>
  <c r="F120" i="76"/>
  <c r="F119" i="76"/>
  <c r="F118" i="76"/>
  <c r="F117" i="76"/>
  <c r="F116" i="76"/>
  <c r="F115" i="76"/>
  <c r="F114" i="76"/>
  <c r="I113" i="76"/>
  <c r="F113" i="76"/>
  <c r="I112" i="76"/>
  <c r="F112" i="76"/>
  <c r="I111" i="76"/>
  <c r="F111" i="76"/>
  <c r="I110" i="76"/>
  <c r="F110" i="76"/>
  <c r="I109" i="76"/>
  <c r="F109" i="76"/>
  <c r="I108" i="76"/>
  <c r="I114" i="76" s="1"/>
  <c r="F108" i="76"/>
  <c r="F107" i="76"/>
  <c r="I98" i="76"/>
  <c r="I97" i="76"/>
  <c r="I96" i="76"/>
  <c r="I95" i="76"/>
  <c r="F94" i="76"/>
  <c r="F93" i="76"/>
  <c r="I94" i="76" s="1"/>
  <c r="F92" i="76"/>
  <c r="I93" i="76" s="1"/>
  <c r="I99" i="76" s="1"/>
  <c r="F91" i="76"/>
  <c r="F90" i="76"/>
  <c r="I83" i="76"/>
  <c r="I82" i="76"/>
  <c r="I81" i="76"/>
  <c r="I80" i="76"/>
  <c r="I78" i="76"/>
  <c r="F77" i="76"/>
  <c r="I79" i="76" s="1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I68" i="76" s="1"/>
  <c r="I65" i="76"/>
  <c r="F65" i="76"/>
  <c r="F64" i="76"/>
  <c r="F63" i="76"/>
  <c r="I64" i="76" s="1"/>
  <c r="F62" i="76"/>
  <c r="I63" i="76" s="1"/>
  <c r="I69" i="76" s="1"/>
  <c r="F61" i="76"/>
  <c r="F60" i="76"/>
  <c r="F59" i="76"/>
  <c r="F58" i="76"/>
  <c r="F57" i="76"/>
  <c r="F56" i="76"/>
  <c r="F55" i="76"/>
  <c r="F54" i="76"/>
  <c r="F53" i="76"/>
  <c r="I52" i="76"/>
  <c r="F52" i="76"/>
  <c r="I51" i="76"/>
  <c r="F51" i="76"/>
  <c r="F50" i="76"/>
  <c r="F49" i="76"/>
  <c r="I53" i="76" s="1"/>
  <c r="I48" i="76"/>
  <c r="F48" i="76"/>
  <c r="I49" i="76" s="1"/>
  <c r="F47" i="76"/>
  <c r="I50" i="76" s="1"/>
  <c r="F46" i="76"/>
  <c r="F45" i="76"/>
  <c r="F44" i="76"/>
  <c r="F43" i="76"/>
  <c r="F42" i="76"/>
  <c r="F41" i="76"/>
  <c r="F40" i="76"/>
  <c r="F39" i="76"/>
  <c r="F38" i="76"/>
  <c r="I37" i="76"/>
  <c r="F37" i="76"/>
  <c r="I36" i="76"/>
  <c r="F36" i="76"/>
  <c r="I38" i="76" s="1"/>
  <c r="I35" i="76"/>
  <c r="F35" i="76"/>
  <c r="F34" i="76"/>
  <c r="F33" i="76"/>
  <c r="I34" i="76" s="1"/>
  <c r="F32" i="76"/>
  <c r="I33" i="76" s="1"/>
  <c r="I39" i="76" s="1"/>
  <c r="F31" i="76"/>
  <c r="F30" i="76"/>
  <c r="F29" i="76"/>
  <c r="F28" i="76"/>
  <c r="F27" i="76"/>
  <c r="F26" i="76"/>
  <c r="F25" i="76"/>
  <c r="F24" i="76"/>
  <c r="F23" i="76"/>
  <c r="I22" i="76"/>
  <c r="F22" i="76"/>
  <c r="F21" i="76"/>
  <c r="F20" i="76"/>
  <c r="I21" i="76" s="1"/>
  <c r="F19" i="76"/>
  <c r="I23" i="76" s="1"/>
  <c r="I18" i="76"/>
  <c r="F18" i="76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I6" i="76"/>
  <c r="F6" i="76"/>
  <c r="I8" i="76" s="1"/>
  <c r="I5" i="76"/>
  <c r="F5" i="76"/>
  <c r="F4" i="76"/>
  <c r="F3" i="76"/>
  <c r="I4" i="76" s="1"/>
  <c r="F2" i="76"/>
  <c r="I3" i="76" s="1"/>
  <c r="I9" i="76" s="1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F67" i="75"/>
  <c r="I67" i="75"/>
  <c r="F68" i="75"/>
  <c r="I68" i="75"/>
  <c r="F69" i="75"/>
  <c r="F70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I68" i="74" s="1"/>
  <c r="I65" i="74"/>
  <c r="F65" i="74"/>
  <c r="F64" i="74"/>
  <c r="F63" i="74"/>
  <c r="I64" i="74" s="1"/>
  <c r="F62" i="74"/>
  <c r="I63" i="74" s="1"/>
  <c r="I69" i="74" s="1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I36" i="74"/>
  <c r="F36" i="74"/>
  <c r="I38" i="74" s="1"/>
  <c r="I35" i="74"/>
  <c r="F35" i="74"/>
  <c r="F34" i="74"/>
  <c r="F33" i="74"/>
  <c r="I34" i="74" s="1"/>
  <c r="F32" i="74"/>
  <c r="I33" i="74" s="1"/>
  <c r="I39" i="74" s="1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8" i="73" s="1"/>
  <c r="I65" i="73"/>
  <c r="F65" i="73"/>
  <c r="F64" i="73"/>
  <c r="F63" i="73"/>
  <c r="I64" i="73" s="1"/>
  <c r="F62" i="73"/>
  <c r="I63" i="73" s="1"/>
  <c r="I69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8" i="73" s="1"/>
  <c r="I35" i="73"/>
  <c r="F35" i="73"/>
  <c r="F34" i="73"/>
  <c r="F33" i="73"/>
  <c r="I34" i="73" s="1"/>
  <c r="F32" i="73"/>
  <c r="I33" i="73" s="1"/>
  <c r="I39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I65" i="72"/>
  <c r="F66" i="72"/>
  <c r="I66" i="72"/>
  <c r="F67" i="72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4" i="72" l="1"/>
  <c r="I68" i="71"/>
  <c r="I64" i="71"/>
  <c r="I69" i="71" s="1"/>
  <c r="I19" i="76"/>
  <c r="I24" i="76"/>
  <c r="I54" i="76"/>
  <c r="I84" i="76"/>
  <c r="I159" i="76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9" i="71" l="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<sst xmlns="http://schemas.openxmlformats.org/spreadsheetml/2006/main" count="7040" uniqueCount="1291">
  <si>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</si>
  <si>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</si>
  <si>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</si>
  <si>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</si>
  <si>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</si>
  <si>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</si>
  <si>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</si>
  <si>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</si>
  <si>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</si>
  <si>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</si>
  <si>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</si>
  <si>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</si>
  <si>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</si>
  <si>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</si>
  <si>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</si>
  <si>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</si>
  <si>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</si>
  <si>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</si>
  <si>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</si>
  <si>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</si>
  <si>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</si>
  <si>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</si>
  <si>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</si>
  <si>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</si>
  <si>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</si>
  <si>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</si>
  <si>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</si>
  <si>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</si>
  <si>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</si>
  <si>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</si>
  <si>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</si>
  <si>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</si>
  <si>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</si>
  <si>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</si>
  <si>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</si>
  <si>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</si>
  <si>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</si>
  <si>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</si>
  <si>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</si>
  <si>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</si>
  <si>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</si>
  <si>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</si>
  <si>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</si>
  <si>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</si>
  <si>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</si>
  <si>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</si>
  <si>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</si>
  <si>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</si>
  <si>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</si>
  <si>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</si>
  <si>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</si>
  <si>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</si>
  <si>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</si>
  <si>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</si>
  <si>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</si>
  <si>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</si>
  <si>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</si>
  <si>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</si>
  <si>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</si>
  <si>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</si>
  <si>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</si>
  <si>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</si>
  <si>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</si>
  <si>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</si>
  <si>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</si>
  <si>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</si>
  <si>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</si>
  <si>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</si>
  <si>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</si>
  <si>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</si>
  <si>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</si>
  <si>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</si>
  <si>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</si>
  <si>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</si>
  <si>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</si>
  <si>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</si>
  <si>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</si>
  <si>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</si>
  <si>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</si>
  <si>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</si>
  <si>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</si>
  <si>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</si>
  <si>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</si>
  <si>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</si>
  <si>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</si>
  <si>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</si>
  <si>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</si>
  <si>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</si>
  <si>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</si>
  <si>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</si>
  <si>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</si>
  <si>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</si>
  <si>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</si>
  <si>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</si>
  <si>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</si>
  <si>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</si>
  <si>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</si>
  <si>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</si>
  <si>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</si>
  <si>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</si>
  <si>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</si>
  <si>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</si>
  <si>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</si>
  <si>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</si>
  <si>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</si>
  <si>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</si>
  <si>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</si>
  <si>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</si>
  <si>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</si>
  <si>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</si>
  <si>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</si>
  <si>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</si>
  <si>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</si>
  <si>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</si>
  <si>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</si>
  <si>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</si>
  <si>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</si>
  <si>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</si>
  <si>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</si>
  <si>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</si>
  <si>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</si>
  <si>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</si>
  <si>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</si>
  <si>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</si>
  <si>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</si>
  <si>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</si>
  <si>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</si>
  <si>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</si>
  <si>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</si>
  <si>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</si>
  <si>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</si>
  <si>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</si>
  <si>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</si>
  <si>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</si>
  <si>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</si>
  <si>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</si>
  <si>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</si>
  <si>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</si>
  <si>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</si>
  <si>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</si>
  <si>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</si>
  <si>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</si>
  <si>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</si>
  <si>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</si>
  <si>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</si>
  <si>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</si>
  <si>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</si>
  <si>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</si>
  <si>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</si>
  <si>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</si>
  <si>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</si>
  <si>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</si>
  <si>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</si>
  <si>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</si>
  <si>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</si>
  <si>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</si>
  <si>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</si>
  <si>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</si>
  <si>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</si>
  <si>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</si>
  <si>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</si>
  <si>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</si>
  <si>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</si>
  <si>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</si>
  <si>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</si>
  <si>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</si>
  <si>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</si>
  <si>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</si>
  <si>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</si>
  <si>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</si>
  <si>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</si>
  <si>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</si>
  <si>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</si>
  <si>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</si>
  <si>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</si>
  <si>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</si>
  <si>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</si>
  <si>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</si>
  <si>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</si>
  <si>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</si>
  <si>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</si>
  <si>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</si>
  <si>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</si>
  <si>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</si>
  <si>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</si>
  <si>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</si>
  <si>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</si>
  <si>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</si>
  <si>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</si>
  <si>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</si>
  <si>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</si>
  <si>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</si>
  <si>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</si>
  <si>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</si>
  <si>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</si>
  <si>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</si>
  <si>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</si>
  <si>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</si>
  <si>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</si>
  <si>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</si>
  <si>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</si>
  <si>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</si>
  <si>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</si>
  <si>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</si>
  <si>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</si>
  <si>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</si>
  <si>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</si>
  <si>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</si>
  <si>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</si>
  <si>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</si>
  <si>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</si>
  <si>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</si>
  <si>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</si>
  <si>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</si>
  <si>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</si>
  <si>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</si>
  <si>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</si>
  <si>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</si>
  <si>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</si>
  <si>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</si>
  <si>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</si>
  <si>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</si>
  <si>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</si>
  <si>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</si>
  <si>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</si>
  <si>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</si>
  <si>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</si>
  <si>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</si>
  <si>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</si>
  <si>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</si>
  <si>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</si>
  <si>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</si>
  <si>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</si>
  <si>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</si>
  <si>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</si>
  <si>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</si>
  <si>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</si>
  <si>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</si>
  <si>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</si>
  <si>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</si>
  <si>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</si>
  <si>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</si>
  <si>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</si>
  <si>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</si>
  <si>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</si>
  <si>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</si>
  <si>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</si>
  <si>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</si>
  <si>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</si>
  <si>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</si>
  <si>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</si>
  <si>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</si>
  <si>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</si>
  <si>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</si>
  <si>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</si>
  <si>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</si>
  <si>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</si>
  <si>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</si>
  <si>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</si>
  <si>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</si>
  <si>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</si>
  <si>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</si>
  <si>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</si>
  <si>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</si>
  <si>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</si>
  <si>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</si>
  <si>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</si>
  <si>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</si>
  <si>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</si>
  <si>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</si>
  <si>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</si>
  <si>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</si>
  <si>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</si>
  <si>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</si>
  <si>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</si>
  <si>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</si>
  <si>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</si>
  <si>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</si>
  <si>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</si>
  <si>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</si>
  <si>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</si>
  <si>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</si>
  <si>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</si>
  <si>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</si>
  <si>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</si>
  <si>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</si>
  <si>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</si>
  <si>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</si>
  <si>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</si>
  <si>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</si>
  <si>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</si>
  <si>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</si>
  <si>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</si>
  <si>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</si>
  <si>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</si>
  <si>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</si>
  <si>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</si>
  <si>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</si>
  <si>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</si>
  <si>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</si>
  <si>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</si>
  <si>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</si>
  <si>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</si>
  <si>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</si>
  <si>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</si>
  <si>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</si>
  <si>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</si>
  <si>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</si>
  <si>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</si>
  <si>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</si>
  <si>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</si>
  <si>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</si>
  <si>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</si>
  <si>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</si>
  <si>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</si>
  <si>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</si>
  <si>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</si>
  <si>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</si>
  <si>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</si>
  <si>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</si>
  <si>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</si>
  <si>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</si>
  <si>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</si>
  <si>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</si>
  <si>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</si>
  <si>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</si>
  <si>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</si>
  <si>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</si>
  <si>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</si>
  <si>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</si>
  <si>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</si>
  <si>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</si>
  <si>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</si>
  <si>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</si>
  <si>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</si>
  <si>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</si>
  <si>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</si>
  <si>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</si>
  <si>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</si>
  <si>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</si>
  <si>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</si>
  <si>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</si>
  <si>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</si>
  <si>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</si>
  <si>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</si>
  <si>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</si>
  <si>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</si>
  <si>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</si>
  <si>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</si>
  <si>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</si>
  <si>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</si>
  <si>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</si>
  <si>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</si>
  <si>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</si>
  <si>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</si>
  <si>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</si>
  <si>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</si>
  <si>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</si>
  <si>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</si>
  <si>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</si>
  <si>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</si>
  <si>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</si>
  <si>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</si>
  <si>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</si>
  <si>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</si>
  <si>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</si>
  <si>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</si>
  <si>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</si>
  <si>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</si>
  <si>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</si>
  <si>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</si>
  <si>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</si>
  <si>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</si>
  <si>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</si>
  <si>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</si>
  <si>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</si>
  <si>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</si>
  <si>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</si>
  <si>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</si>
  <si>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</si>
  <si>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</si>
  <si>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</si>
  <si>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</si>
  <si>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</si>
  <si>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</si>
  <si>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</si>
  <si>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</si>
  <si>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</si>
  <si>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</si>
  <si>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</si>
  <si>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</si>
  <si>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</si>
  <si>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</si>
  <si>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</si>
  <si>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</si>
  <si>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</si>
  <si>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</si>
  <si>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</si>
  <si>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</si>
  <si>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</si>
  <si>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</si>
  <si>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</si>
  <si>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</si>
  <si>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</si>
  <si>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</si>
  <si>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</si>
  <si>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</si>
  <si>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</si>
  <si>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</si>
  <si>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</si>
  <si>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</si>
  <si>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</si>
  <si>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</si>
  <si>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</si>
  <si>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</si>
  <si>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</si>
  <si>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</si>
  <si>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</si>
  <si>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</si>
  <si>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</si>
  <si>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</si>
  <si>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</si>
  <si>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</si>
  <si>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</si>
  <si>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</si>
  <si>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</si>
  <si>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</si>
  <si>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</si>
  <si>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</si>
  <si>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</si>
  <si>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</si>
  <si>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</si>
  <si>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</si>
  <si>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</si>
  <si>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</si>
  <si>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</si>
  <si>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</si>
  <si>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</si>
  <si>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</si>
  <si>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</si>
  <si>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</si>
  <si>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</si>
  <si>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</si>
  <si>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</si>
  <si>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</si>
  <si>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</si>
  <si>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</si>
  <si>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</si>
  <si>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</si>
  <si>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</si>
  <si>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</si>
  <si>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</si>
  <si>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</si>
  <si>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</si>
  <si>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</si>
  <si>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</si>
  <si>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</si>
  <si>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</si>
  <si>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</si>
  <si>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</si>
  <si>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</si>
  <si>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</si>
  <si>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</si>
  <si>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</si>
  <si>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</si>
  <si>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</si>
  <si>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</si>
  <si>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</si>
  <si>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</si>
  <si>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</si>
  <si>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</si>
  <si>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</si>
  <si>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</si>
  <si>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</si>
  <si>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</si>
  <si>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</si>
  <si>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</si>
  <si>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</si>
  <si>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</si>
  <si>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</si>
  <si>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</si>
  <si>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</si>
  <si>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</si>
  <si>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</si>
  <si>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</si>
  <si>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</si>
  <si>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</si>
  <si>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</si>
  <si>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</si>
  <si>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</si>
  <si>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</si>
  <si>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</si>
  <si>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</si>
  <si>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</si>
  <si>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</si>
  <si>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</si>
  <si>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</si>
  <si>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</si>
  <si>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</si>
  <si>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</si>
  <si>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</si>
  <si>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</si>
  <si>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</si>
  <si>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</si>
  <si>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</si>
  <si>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</si>
  <si>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</si>
  <si>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</si>
  <si>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</si>
  <si>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</si>
  <si>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</si>
  <si>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</si>
  <si>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</si>
  <si>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</si>
  <si>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</si>
  <si>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</si>
  <si>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</si>
  <si>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</si>
  <si>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</si>
  <si>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</si>
  <si>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</si>
  <si>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</si>
  <si>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</si>
  <si>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</si>
  <si>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</si>
  <si>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</si>
  <si>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</si>
  <si>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</si>
  <si>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</si>
  <si>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</si>
  <si>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</si>
  <si>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</si>
  <si>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</si>
  <si>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</si>
  <si>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</si>
  <si>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</si>
  <si>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</si>
  <si>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</si>
  <si>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</si>
  <si>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</si>
  <si>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</si>
  <si>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</si>
  <si>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</si>
  <si>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</si>
  <si>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</si>
  <si>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</si>
  <si>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</si>
  <si>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</si>
  <si>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</si>
  <si>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</si>
  <si>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</si>
  <si>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</si>
  <si>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</si>
  <si>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</si>
  <si>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</si>
  <si>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</si>
  <si>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</si>
  <si>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</si>
  <si>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</si>
  <si>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</si>
  <si>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</si>
  <si>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</si>
  <si>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</si>
  <si>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</si>
  <si>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</si>
  <si>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</si>
  <si>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</si>
  <si>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</si>
  <si>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</si>
  <si>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</si>
  <si>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</si>
  <si>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</si>
  <si>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</si>
  <si>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</si>
  <si>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</si>
  <si>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</si>
  <si>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</si>
  <si>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</si>
  <si>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</si>
  <si>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</si>
  <si>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</si>
  <si>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</si>
  <si>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</si>
  <si>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</si>
  <si>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</si>
  <si>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</si>
  <si>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</si>
  <si>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</si>
  <si>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</si>
  <si>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</si>
  <si>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</si>
  <si>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</si>
  <si>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</si>
  <si>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</si>
  <si>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</si>
  <si>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</si>
  <si>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</si>
  <si>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</si>
  <si>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</si>
  <si>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</si>
  <si>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</si>
  <si>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</si>
  <si>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</si>
  <si>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</si>
  <si>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</si>
  <si>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</si>
  <si>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</si>
  <si>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</si>
  <si>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</si>
  <si>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</si>
  <si>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</si>
  <si>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</si>
  <si>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</si>
  <si>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</si>
  <si>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</si>
  <si>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</si>
  <si>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</si>
  <si>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</si>
  <si>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</si>
  <si>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</si>
  <si>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</si>
  <si>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</si>
  <si>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</si>
  <si>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</si>
  <si>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</si>
  <si>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</si>
  <si>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</si>
  <si>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</si>
  <si>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</si>
  <si>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</si>
  <si>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</si>
  <si>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</si>
  <si>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</si>
  <si>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</si>
  <si>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</si>
  <si>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</si>
  <si>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</si>
  <si>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</si>
  <si>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</si>
  <si>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</si>
  <si>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</si>
  <si>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</si>
  <si>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</si>
  <si>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</si>
  <si>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</si>
  <si>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</si>
  <si>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</si>
  <si>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</si>
  <si>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</si>
  <si>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</si>
  <si>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</si>
  <si>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</si>
  <si>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</si>
  <si>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</si>
  <si>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</si>
  <si>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</si>
  <si>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</si>
  <si>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</si>
  <si>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</si>
  <si>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</si>
  <si>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</si>
  <si>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</si>
  <si>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</si>
  <si>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</si>
  <si>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</si>
  <si>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</si>
  <si>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</si>
  <si>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</si>
  <si>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</si>
  <si>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</si>
  <si>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</si>
  <si>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</si>
  <si>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</si>
  <si>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</si>
  <si>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</si>
  <si>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</si>
  <si>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</si>
  <si>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</si>
  <si>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</si>
  <si>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</si>
  <si>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</si>
  <si>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</si>
  <si>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</si>
  <si>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</si>
  <si>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</si>
  <si>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</si>
  <si>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</si>
  <si>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</si>
  <si>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</si>
  <si>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</si>
  <si>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</si>
  <si>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</si>
  <si>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</si>
  <si>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</si>
  <si>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</si>
  <si>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</si>
  <si>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</si>
  <si>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</si>
  <si>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</si>
  <si>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</si>
  <si>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</si>
  <si>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</si>
  <si>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</si>
  <si>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</si>
  <si>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</si>
  <si>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</si>
  <si>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</si>
  <si>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</si>
  <si>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</si>
  <si>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</si>
  <si>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</si>
  <si>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</si>
  <si>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</si>
  <si>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</si>
  <si>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</si>
  <si>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</si>
  <si>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</si>
  <si>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</si>
  <si>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</si>
  <si>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</si>
  <si>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</si>
  <si>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</si>
  <si>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</si>
  <si>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</si>
  <si>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</si>
  <si>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</si>
  <si>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</si>
  <si>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</si>
  <si>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</si>
  <si>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</si>
  <si>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</si>
  <si>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</si>
  <si>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</si>
  <si>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</si>
  <si>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</si>
  <si>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</si>
  <si>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</si>
  <si>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</si>
  <si>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</si>
  <si>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</si>
  <si>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</si>
  <si>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</si>
  <si>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</si>
  <si>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</si>
  <si>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</si>
  <si>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</si>
  <si>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</si>
  <si>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</si>
  <si>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</si>
  <si>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</si>
  <si>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</si>
  <si>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</si>
  <si>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</si>
  <si>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</si>
  <si>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</si>
  <si>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</si>
  <si>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</si>
  <si>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</si>
  <si>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</si>
  <si>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</si>
  <si>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</si>
  <si>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</si>
  <si>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</si>
  <si>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</si>
  <si>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</si>
  <si>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</si>
  <si>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</si>
  <si>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</si>
  <si>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</si>
  <si>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</si>
  <si>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</si>
  <si>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</si>
  <si>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</si>
  <si>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</si>
  <si>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</si>
  <si>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</si>
  <si>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</si>
  <si>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</si>
  <si>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</si>
  <si>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</si>
  <si>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</si>
  <si>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</si>
  <si>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</si>
  <si>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</si>
  <si>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</si>
  <si>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</si>
  <si>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</si>
  <si>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</si>
  <si>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</si>
  <si>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</si>
  <si>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</si>
  <si>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</si>
  <si>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</si>
  <si>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</si>
  <si>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</si>
  <si>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</si>
  <si>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</si>
  <si>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</si>
  <si>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</si>
  <si>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</si>
  <si>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</si>
  <si>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</si>
  <si>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</si>
  <si>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</si>
  <si>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</si>
  <si>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</si>
  <si>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</si>
  <si>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</si>
  <si>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</si>
  <si>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</si>
  <si>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</si>
  <si>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</si>
  <si>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</si>
  <si>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</si>
  <si>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</si>
  <si>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</si>
  <si>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</si>
  <si>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</si>
  <si>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</si>
  <si>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</si>
  <si>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</si>
  <si>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</si>
  <si>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</si>
  <si>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</si>
  <si>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</si>
  <si>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</si>
  <si>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</si>
  <si>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</si>
  <si>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</si>
  <si>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</si>
  <si>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</si>
  <si>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</si>
  <si>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</si>
  <si>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</si>
  <si>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</si>
  <si>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</si>
  <si>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</si>
  <si>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</si>
  <si>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</si>
  <si>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</si>
  <si>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</si>
  <si>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</si>
  <si>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</si>
  <si>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</si>
  <si>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</si>
  <si>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</si>
  <si>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</si>
  <si>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</si>
  <si>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</si>
  <si>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</si>
  <si>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</si>
  <si>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</si>
  <si>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</si>
  <si>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</si>
  <si>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</si>
  <si>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</si>
  <si>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</si>
  <si>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</si>
  <si>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</si>
  <si>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</si>
  <si>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</si>
  <si>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</si>
  <si>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</si>
  <si>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</si>
  <si>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</si>
  <si>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</si>
  <si>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</si>
  <si>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</si>
  <si>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</si>
  <si>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</si>
  <si>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</si>
  <si>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</si>
  <si>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</si>
  <si>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</si>
  <si>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</si>
  <si>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</si>
  <si>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</si>
  <si>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</si>
  <si>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</si>
  <si>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</si>
  <si>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</si>
  <si>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</si>
  <si>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</si>
  <si>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</si>
  <si>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</si>
  <si>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</si>
  <si>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</si>
  <si>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</si>
  <si>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</si>
  <si>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</si>
  <si>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</si>
  <si>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</si>
  <si>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</si>
  <si>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</si>
  <si>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</si>
  <si>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</si>
  <si>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</si>
  <si>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</si>
  <si>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</si>
  <si>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</si>
  <si>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</si>
  <si>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</si>
  <si>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</si>
  <si>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</si>
  <si>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</si>
  <si>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</si>
  <si>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</si>
  <si>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</si>
  <si>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</si>
  <si>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</si>
  <si>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</si>
  <si>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</si>
  <si>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</si>
  <si>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</si>
  <si>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</si>
  <si>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</si>
  <si>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</si>
  <si>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</si>
  <si>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</si>
  <si>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</si>
  <si>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</si>
  <si>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</si>
  <si>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</si>
  <si>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</si>
  <si>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</si>
  <si>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</si>
  <si>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</si>
  <si>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</si>
  <si>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</si>
  <si>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</si>
  <si>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</si>
  <si>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</si>
  <si>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</si>
  <si>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</si>
  <si>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</si>
  <si>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</si>
  <si>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</si>
  <si>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</si>
  <si>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</si>
  <si>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</si>
  <si>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</si>
  <si>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</si>
  <si>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</si>
  <si>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</si>
  <si>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</si>
  <si>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</si>
  <si>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</si>
  <si>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</si>
  <si>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</si>
  <si>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</si>
  <si>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</si>
  <si>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</si>
  <si>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</si>
  <si>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</si>
  <si>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</si>
  <si>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</si>
  <si>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</si>
  <si>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</si>
  <si>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</si>
  <si>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</si>
  <si>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</si>
  <si>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</si>
  <si>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</si>
  <si>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</si>
  <si>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</si>
  <si>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</si>
  <si>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</si>
  <si>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</si>
  <si>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</si>
  <si>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</si>
  <si>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</si>
  <si>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</si>
  <si>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</si>
  <si>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</si>
  <si>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</si>
  <si>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</si>
  <si>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</si>
  <si>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</si>
  <si>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</si>
  <si>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</si>
  <si>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</si>
  <si>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</si>
  <si>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</si>
  <si>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</si>
  <si>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</si>
  <si>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</si>
  <si>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</si>
  <si>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</si>
  <si>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</si>
  <si>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</si>
  <si>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</si>
  <si>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</si>
  <si>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</si>
  <si>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</si>
  <si>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</si>
  <si>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</si>
  <si>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</si>
  <si>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</si>
  <si>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</si>
  <si>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</si>
  <si>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</si>
  <si>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</si>
  <si>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</si>
  <si>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</si>
  <si>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</si>
  <si>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</si>
  <si>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</si>
  <si>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</si>
  <si>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</si>
  <si>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</si>
  <si>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</si>
  <si>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</si>
  <si>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</si>
  <si>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</si>
  <si>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</si>
  <si>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</si>
  <si>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</si>
  <si>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</si>
  <si>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</si>
  <si>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</si>
  <si>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</si>
  <si>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</si>
  <si>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</si>
  <si>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</si>
  <si>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</si>
  <si>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</si>
  <si>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</si>
  <si>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</si>
  <si>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</si>
  <si>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</si>
  <si>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</si>
  <si>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</si>
  <si>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</si>
  <si>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</si>
  <si>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</si>
  <si>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</si>
  <si>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</si>
  <si>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</si>
  <si>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</si>
  <si>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</si>
  <si>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</si>
  <si>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</si>
  <si>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</si>
  <si>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</si>
  <si>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</si>
  <si>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</si>
  <si>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</si>
  <si>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</si>
  <si>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</si>
  <si>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</si>
  <si>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</si>
  <si>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</si>
  <si>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</si>
  <si>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</si>
  <si>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</si>
  <si>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</si>
  <si>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</si>
  <si>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</si>
  <si>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</si>
  <si>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</si>
  <si>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</si>
  <si>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</si>
  <si>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</si>
  <si>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</si>
  <si>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</si>
  <si>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</si>
  <si>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</si>
  <si>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</si>
  <si>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</si>
  <si>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</si>
  <si>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</si>
  <si>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</si>
  <si>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</si>
  <si>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</si>
  <si>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</si>
  <si>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</si>
  <si>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</si>
  <si>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</si>
  <si>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</si>
  <si>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</si>
  <si>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</si>
  <si>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</si>
  <si>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</si>
  <si>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</si>
  <si>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</si>
  <si>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</si>
  <si>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</si>
  <si>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</si>
  <si>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</si>
  <si>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</si>
  <si>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</si>
  <si>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</si>
  <si>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</si>
  <si>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</si>
  <si>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</si>
  <si>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</si>
  <si>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</si>
  <si>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</si>
  <si>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</si>
  <si>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</si>
  <si>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</si>
  <si>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</si>
  <si>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</si>
  <si>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</si>
  <si>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</si>
  <si>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</si>
  <si>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</si>
  <si>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</si>
  <si>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</si>
  <si>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</si>
  <si>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</si>
  <si>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</si>
  <si>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</si>
  <si>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</si>
  <si>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</si>
  <si>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</si>
  <si>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</si>
  <si>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</si>
  <si>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</si>
  <si>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</si>
  <si>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</si>
  <si>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</si>
  <si>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</si>
  <si>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</si>
  <si>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</si>
  <si>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</si>
  <si>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</si>
  <si>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</si>
  <si>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</si>
  <si>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</si>
  <si>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</si>
  <si>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</si>
  <si>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</si>
  <si>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</si>
  <si>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</si>
  <si>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</si>
  <si>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</si>
  <si>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</si>
  <si>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</si>
  <si>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</si>
  <si>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</si>
  <si>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</si>
  <si>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</si>
  <si>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</si>
  <si>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</si>
  <si>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</si>
  <si>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</si>
  <si>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</si>
  <si>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</si>
  <si>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</si>
  <si>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</si>
  <si>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</si>
  <si>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</si>
  <si>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</si>
  <si>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</si>
  <si>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</si>
  <si>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</si>
  <si>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</si>
  <si>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</si>
  <si>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</si>
  <si>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</si>
  <si>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</si>
  <si>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</si>
  <si>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</si>
  <si>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</si>
  <si>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</si>
  <si>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</si>
  <si>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</si>
  <si>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</si>
  <si>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</si>
  <si>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</si>
  <si>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</si>
  <si>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</si>
  <si>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</si>
  <si>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</si>
  <si>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</si>
  <si>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</si>
  <si>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</si>
  <si>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</si>
  <si>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</si>
  <si>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</si>
  <si>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</si>
  <si>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</si>
  <si>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</si>
  <si>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</si>
  <si>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</si>
  <si>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</si>
  <si>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</si>
  <si>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</si>
  <si>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</si>
  <si>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</si>
  <si>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</si>
  <si>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</si>
  <si>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</si>
  <si>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</si>
  <si>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</si>
  <si>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</si>
  <si>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</si>
  <si>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</si>
  <si>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</si>
  <si>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</si>
  <si>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 xml:space="preserve">Angular Session 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</si>
  <si>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</si>
  <si>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</si>
  <si>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</si>
  <si>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</si>
  <si>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</si>
  <si>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</si>
  <si>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</si>
  <si>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</si>
  <si>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</si>
  <si>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</si>
  <si>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</si>
  <si>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</si>
  <si>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</si>
  <si>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</si>
  <si>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</si>
  <si>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</si>
  <si>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</si>
  <si>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</si>
  <si>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</si>
  <si>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</si>
  <si>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</si>
  <si>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</si>
  <si>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</si>
  <si>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</si>
  <si>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</si>
  <si>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Resource Name 3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</si>
  <si>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</si>
  <si>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</si>
  <si>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</si>
  <si>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</si>
  <si>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</si>
  <si>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</si>
  <si>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</si>
  <si>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</si>
  <si>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Changes in UserList (Angular Page)</t>
  </si>
  <si>
    <t>Working on All User Add Pages in Angular</t>
  </si>
  <si>
    <t>Resolving Errors in Angular</t>
  </si>
  <si>
    <t>Angular Components , routing path for assignment view</t>
  </si>
  <si>
    <t xml:space="preserve">lunch 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</si>
  <si>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</si>
  <si>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</si>
  <si>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</si>
  <si>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</si>
  <si>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</si>
  <si>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</si>
  <si>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</si>
  <si>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</si>
  <si>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</si>
  <si>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</si>
  <si>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</si>
  <si>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</si>
  <si>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Working on Add Users Pages for Integration</t>
  </si>
  <si>
    <t>Integration for Add Department and Department List in Angular</t>
  </si>
  <si>
    <t>Resolving Errors in Routing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</si>
  <si>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</si>
  <si>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</si>
  <si>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</si>
  <si>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</si>
  <si>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</si>
  <si>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</si>
  <si>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</si>
  <si>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</si>
  <si>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</si>
  <si>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</si>
  <si>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</si>
  <si>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</si>
  <si>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Doing College Project Works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</si>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</sst>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2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29" workbookViewId="0">
      <selection activeCell="E44" sqref="E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0.22222222222222227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0.47222222222222227</v>
      </c>
      <c r="F4" s="81">
        <f t="shared" si="0"/>
        <v>5.9027777777777846E-2</v>
      </c>
      <c r="H4" s="83" t="s">
        <v>508</v>
      </c>
      <c r="I4" s="81">
        <f>SUMIFS(F2:F16, C2:C16,H4)</f>
        <v>4.1666666666666685E-2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 t="shared" si="0"/>
        <v>4.1666666666666685E-2</v>
      </c>
      <c r="H5" s="83" t="s">
        <v>510</v>
      </c>
      <c r="I5" s="81">
        <f>SUMIFS(F2:F16, C2:C16,H5)</f>
        <v>1.7361111111111105E-2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 t="shared" si="0"/>
        <v>2.0833333333333259E-2</v>
      </c>
      <c r="H6" s="83" t="s">
        <v>513</v>
      </c>
      <c r="I6" s="81">
        <f>SUMIFS(F2:F16, C2:C16,H6)</f>
        <v>5.9027777777777846E-2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 t="shared" si="0"/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 t="shared" si="0"/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0.37847222222222221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1181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1182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1183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1184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1185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1186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1187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1188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1189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1190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1191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1192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1193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1194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1195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1196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1197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1198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1198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1199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1200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0.20833333333333337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3.819444444444442E-2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0</v>
      </c>
    </row>
    <row r="66" spans="1:9">
      <c r="A66" s="99"/>
      <c r="B66" s="80"/>
      <c r="C66" s="80" t="s">
        <v>516</v>
      </c>
      <c r="D66" s="81">
        <v>0.52083333333333337</v>
      </c>
      <c r="E66" s="81">
        <v>0.54166666666666663</v>
      </c>
      <c r="F66" s="81">
        <f t="shared" ref="F66:F129" si="19">E66-D66</f>
        <v>2.0833333333333259E-2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1201</v>
      </c>
      <c r="C67" s="80" t="s">
        <v>516</v>
      </c>
      <c r="D67" s="81">
        <v>0.47222222222222227</v>
      </c>
      <c r="E67" s="81">
        <v>0.47916666666666669</v>
      </c>
      <c r="F67" s="81">
        <f t="shared" si="19"/>
        <v>6.9444444444444198E-3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19"/>
        <v>1.041666666666663E-2</v>
      </c>
      <c r="H68" s="83" t="s">
        <v>516</v>
      </c>
      <c r="I68" s="81">
        <f t="shared" ref="I68" si="22">SUMIFS(F62:F76, C62:C76,H68)</f>
        <v>4.5138888888888729E-2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19"/>
        <v>8.333333333333337E-2</v>
      </c>
      <c r="H69" s="78" t="s">
        <v>519</v>
      </c>
      <c r="I69" s="79">
        <f t="shared" ref="I69" si="23">SUM(I63:I68)</f>
        <v>0.30902777777777768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19"/>
        <v>0.125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1202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1203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1204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1205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1205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1206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1207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1208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1201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1209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1210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1198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1211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1212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1212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1213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1214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1217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1218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1219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24" workbookViewId="0">
      <selection activeCell="C29" sqref="C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1220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1221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1222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1223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1224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1225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1226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1227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0.18124999999999991</v>
      </c>
    </row>
    <row r="34" spans="1:9">
      <c r="A34" s="99"/>
      <c r="B34" s="80" t="s">
        <v>1228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-0.6284722222222221</v>
      </c>
    </row>
    <row r="35" spans="1:9">
      <c r="A35" s="99"/>
      <c r="B35" s="80" t="s">
        <v>1229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2.7777777777777735E-2</v>
      </c>
    </row>
    <row r="36" spans="1:9">
      <c r="A36" s="99"/>
      <c r="B36" s="80" t="s">
        <v>1230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1231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1232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1233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-0.37777777777777777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1234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1235</v>
      </c>
      <c r="C42" s="80" t="s">
        <v>508</v>
      </c>
      <c r="D42" s="81">
        <v>0.64236111111111105</v>
      </c>
      <c r="E42" s="81"/>
      <c r="F42" s="81">
        <f>E42-D42</f>
        <v>-0.64236111111111105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1236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1198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1237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1238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1200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1203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1204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1205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1205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1206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1239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1240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1198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1241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1242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1243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1244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1245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1246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1247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1248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1249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8" workbookViewId="0">
      <selection activeCell="C14" sqref="C14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1250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1251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1252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1252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1199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1227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1253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1254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1254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1255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1255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1200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1203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1204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1205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1205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1206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1256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1257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1258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1259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1260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1261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1262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1263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1264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63" workbookViewId="0">
      <selection activeCell="C71" sqref="C71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1265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1266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1267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1227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1200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1269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1270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1271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1272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1273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1274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1275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1276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workbookViewId="0">
      <selection activeCell="G8" sqref="A1:I166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1277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1278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1226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1227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1268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1200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1260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1279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1280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1281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1260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1282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1283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1284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8" workbookViewId="0">
      <selection activeCell="C26" sqref="C26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1285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1286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1287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1288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1289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1290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1227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1268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1200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1260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1279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1280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1281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1260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1215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1216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1282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1283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1284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2022-05-19T03:26:44Z</dcterms:modified>
  <cp:category/>
  <cp:contentStatus/>
</cp:coreProperties>
</file>