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CBA7A265-03A8-4020-BB4B-024BAC2E6BF2}" xr6:coauthVersionLast="47" xr6:coauthVersionMax="47" xr10:uidLastSave="{00000000-0000-0000-0000-000000000000}"/>
  <bookViews>
    <workbookView xWindow="-108" yWindow="-108" windowWidth="23256" windowHeight="12456" firstSheet="35" activeTab="3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  <sheet name="19-05-22 " sheetId="79" r:id="rId3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0" i="79" l="1"/>
  <c r="F69" i="79"/>
  <c r="F68" i="79"/>
  <c r="F67" i="79"/>
  <c r="F66" i="79"/>
  <c r="F65" i="79"/>
  <c r="F64" i="79"/>
  <c r="F63" i="79"/>
  <c r="F62" i="79"/>
  <c r="F166" i="79"/>
  <c r="F165" i="79"/>
  <c r="F164" i="79"/>
  <c r="F163" i="79"/>
  <c r="F162" i="79"/>
  <c r="F161" i="79"/>
  <c r="F160" i="79"/>
  <c r="F159" i="79"/>
  <c r="F158" i="79"/>
  <c r="I157" i="79"/>
  <c r="F157" i="79"/>
  <c r="F156" i="79"/>
  <c r="F155" i="79"/>
  <c r="I158" i="79" s="1"/>
  <c r="F154" i="79"/>
  <c r="I153" i="79"/>
  <c r="F153" i="79"/>
  <c r="F152" i="79"/>
  <c r="F151" i="79"/>
  <c r="F150" i="79"/>
  <c r="F149" i="79"/>
  <c r="F148" i="79"/>
  <c r="F147" i="79"/>
  <c r="F146" i="79"/>
  <c r="F145" i="79"/>
  <c r="F144" i="79"/>
  <c r="F143" i="79"/>
  <c r="I142" i="79"/>
  <c r="F142" i="79"/>
  <c r="F141" i="79"/>
  <c r="I140" i="79"/>
  <c r="F140" i="79"/>
  <c r="I143" i="79" s="1"/>
  <c r="F139" i="79"/>
  <c r="I138" i="79"/>
  <c r="F138" i="79"/>
  <c r="I139" i="79" s="1"/>
  <c r="F137" i="79"/>
  <c r="I141" i="79" s="1"/>
  <c r="F136" i="79"/>
  <c r="F135" i="79"/>
  <c r="F134" i="79"/>
  <c r="F133" i="79"/>
  <c r="F132" i="79"/>
  <c r="F131" i="79"/>
  <c r="F130" i="79"/>
  <c r="F129" i="79"/>
  <c r="I128" i="79"/>
  <c r="F128" i="79"/>
  <c r="I127" i="79"/>
  <c r="F127" i="79"/>
  <c r="I126" i="79"/>
  <c r="F126" i="79"/>
  <c r="I125" i="79"/>
  <c r="F125" i="79"/>
  <c r="I124" i="79"/>
  <c r="F124" i="79"/>
  <c r="I123" i="79"/>
  <c r="I129" i="79" s="1"/>
  <c r="F123" i="79"/>
  <c r="F122" i="79"/>
  <c r="F121" i="79"/>
  <c r="F120" i="79"/>
  <c r="F119" i="79"/>
  <c r="F118" i="79"/>
  <c r="F117" i="79"/>
  <c r="F116" i="79"/>
  <c r="F115" i="79"/>
  <c r="F114" i="79"/>
  <c r="F113" i="79"/>
  <c r="I112" i="79"/>
  <c r="F112" i="79"/>
  <c r="F111" i="79"/>
  <c r="F110" i="79"/>
  <c r="I113" i="79" s="1"/>
  <c r="I109" i="79"/>
  <c r="F109" i="79"/>
  <c r="F108" i="79"/>
  <c r="F107" i="79"/>
  <c r="I111" i="79" s="1"/>
  <c r="F106" i="79"/>
  <c r="F105" i="79"/>
  <c r="F104" i="79"/>
  <c r="F103" i="79"/>
  <c r="F102" i="79"/>
  <c r="F101" i="79"/>
  <c r="F100" i="79"/>
  <c r="F99" i="79"/>
  <c r="F98" i="79"/>
  <c r="I97" i="79"/>
  <c r="F97" i="79"/>
  <c r="I98" i="79" s="1"/>
  <c r="F96" i="79"/>
  <c r="F95" i="79"/>
  <c r="I94" i="79"/>
  <c r="F94" i="79"/>
  <c r="F93" i="79"/>
  <c r="I95" i="79" s="1"/>
  <c r="F92" i="79"/>
  <c r="I96" i="79" s="1"/>
  <c r="F91" i="79"/>
  <c r="F90" i="79"/>
  <c r="F89" i="79"/>
  <c r="F88" i="79"/>
  <c r="F87" i="79"/>
  <c r="F86" i="79"/>
  <c r="F85" i="79"/>
  <c r="F84" i="79"/>
  <c r="F83" i="79"/>
  <c r="I82" i="79"/>
  <c r="F82" i="79"/>
  <c r="F81" i="79"/>
  <c r="I80" i="79"/>
  <c r="F80" i="79"/>
  <c r="I83" i="79" s="1"/>
  <c r="F79" i="79"/>
  <c r="I78" i="79"/>
  <c r="F78" i="79"/>
  <c r="I79" i="79" s="1"/>
  <c r="F77" i="79"/>
  <c r="I81" i="79" s="1"/>
  <c r="F76" i="79"/>
  <c r="F75" i="79"/>
  <c r="F74" i="79"/>
  <c r="F73" i="79"/>
  <c r="F72" i="79"/>
  <c r="I67" i="79"/>
  <c r="I65" i="79"/>
  <c r="I68" i="79"/>
  <c r="I63" i="79"/>
  <c r="I64" i="79"/>
  <c r="I66" i="79"/>
  <c r="F61" i="79"/>
  <c r="F60" i="79"/>
  <c r="F59" i="79"/>
  <c r="F58" i="79"/>
  <c r="F57" i="79"/>
  <c r="F56" i="79"/>
  <c r="F55" i="79"/>
  <c r="F54" i="79"/>
  <c r="F53" i="79"/>
  <c r="I52" i="79"/>
  <c r="F52" i="79"/>
  <c r="F51" i="79"/>
  <c r="I50" i="79"/>
  <c r="F50" i="79"/>
  <c r="I53" i="79" s="1"/>
  <c r="I49" i="79"/>
  <c r="F49" i="79"/>
  <c r="F48" i="79"/>
  <c r="I48" i="79" s="1"/>
  <c r="F47" i="79"/>
  <c r="I51" i="79" s="1"/>
  <c r="F46" i="79"/>
  <c r="F45" i="79"/>
  <c r="F44" i="79"/>
  <c r="F43" i="79"/>
  <c r="F42" i="79"/>
  <c r="F41" i="79"/>
  <c r="F40" i="79"/>
  <c r="F39" i="79"/>
  <c r="F38" i="79"/>
  <c r="I37" i="79"/>
  <c r="F37" i="79"/>
  <c r="F36" i="79"/>
  <c r="F35" i="79"/>
  <c r="F34" i="79"/>
  <c r="F33" i="79"/>
  <c r="I34" i="79" s="1"/>
  <c r="F32" i="79"/>
  <c r="F31" i="79"/>
  <c r="F30" i="79"/>
  <c r="F29" i="79"/>
  <c r="F28" i="79"/>
  <c r="F27" i="79"/>
  <c r="F26" i="79"/>
  <c r="F25" i="79"/>
  <c r="F24" i="79"/>
  <c r="F23" i="79"/>
  <c r="I22" i="79"/>
  <c r="F22" i="79"/>
  <c r="F21" i="79"/>
  <c r="I23" i="79" s="1"/>
  <c r="F20" i="79"/>
  <c r="F19" i="79"/>
  <c r="I20" i="79" s="1"/>
  <c r="I18" i="79"/>
  <c r="F18" i="79"/>
  <c r="F17" i="79"/>
  <c r="I21" i="79" s="1"/>
  <c r="F16" i="79"/>
  <c r="F15" i="79"/>
  <c r="F14" i="79"/>
  <c r="F13" i="79"/>
  <c r="F12" i="79"/>
  <c r="F11" i="79"/>
  <c r="F10" i="79"/>
  <c r="F9" i="79"/>
  <c r="F8" i="79"/>
  <c r="I7" i="79"/>
  <c r="F7" i="79"/>
  <c r="I6" i="79"/>
  <c r="F6" i="79"/>
  <c r="I8" i="79" s="1"/>
  <c r="I5" i="79"/>
  <c r="F5" i="79"/>
  <c r="F4" i="79"/>
  <c r="F3" i="79"/>
  <c r="F2" i="79"/>
  <c r="I3" i="79" s="1"/>
  <c r="F6" i="76"/>
  <c r="F70" i="76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F109" i="76"/>
  <c r="I108" i="76" s="1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F141" i="74"/>
  <c r="I140" i="74"/>
  <c r="F140" i="74"/>
  <c r="F139" i="74"/>
  <c r="F138" i="74"/>
  <c r="I139" i="74" s="1"/>
  <c r="F137" i="74"/>
  <c r="F136" i="74"/>
  <c r="F135" i="74"/>
  <c r="F134" i="74"/>
  <c r="F133" i="74"/>
  <c r="F132" i="74"/>
  <c r="F131" i="74"/>
  <c r="F130" i="74"/>
  <c r="F129" i="74"/>
  <c r="F128" i="74"/>
  <c r="F127" i="74"/>
  <c r="I126" i="74"/>
  <c r="F126" i="74"/>
  <c r="I128" i="74" s="1"/>
  <c r="I125" i="74"/>
  <c r="F125" i="74"/>
  <c r="F124" i="74"/>
  <c r="F123" i="74"/>
  <c r="I124" i="74" s="1"/>
  <c r="F122" i="74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F5" i="73"/>
  <c r="F4" i="73"/>
  <c r="I5" i="73" s="1"/>
  <c r="F3" i="73"/>
  <c r="I4" i="73" s="1"/>
  <c r="F2" i="73"/>
  <c r="I3" i="73" s="1"/>
  <c r="F2" i="72"/>
  <c r="F3" i="72"/>
  <c r="F4" i="72"/>
  <c r="F5" i="72"/>
  <c r="F6" i="72"/>
  <c r="I6" i="72"/>
  <c r="F7" i="72"/>
  <c r="I7" i="72"/>
  <c r="F8" i="72"/>
  <c r="F9" i="72"/>
  <c r="I5" i="72" s="1"/>
  <c r="F10" i="72"/>
  <c r="I8" i="72" s="1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F141" i="72"/>
  <c r="I141" i="72"/>
  <c r="F142" i="72"/>
  <c r="I142" i="72"/>
  <c r="F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F141" i="71"/>
  <c r="I143" i="71" s="1"/>
  <c r="I140" i="71"/>
  <c r="F140" i="71"/>
  <c r="F139" i="71"/>
  <c r="I141" i="71" s="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4" i="79" l="1"/>
  <c r="I9" i="79" s="1"/>
  <c r="I154" i="79"/>
  <c r="I156" i="79"/>
  <c r="I155" i="79"/>
  <c r="I93" i="79"/>
  <c r="I38" i="79"/>
  <c r="I108" i="79"/>
  <c r="I110" i="79"/>
  <c r="I35" i="79"/>
  <c r="I36" i="79"/>
  <c r="I33" i="79"/>
  <c r="I19" i="79"/>
  <c r="I24" i="79"/>
  <c r="I39" i="79"/>
  <c r="I54" i="79"/>
  <c r="I69" i="79"/>
  <c r="I84" i="79"/>
  <c r="I99" i="79"/>
  <c r="I114" i="79"/>
  <c r="I144" i="79"/>
  <c r="I159" i="79"/>
  <c r="I8" i="73"/>
  <c r="I9" i="73" s="1"/>
  <c r="I4" i="72"/>
  <c r="I143" i="74"/>
  <c r="I138" i="74"/>
  <c r="I141" i="74"/>
  <c r="I123" i="74"/>
  <c r="I127" i="74"/>
  <c r="I140" i="72"/>
  <c r="I143" i="72"/>
  <c r="I63" i="74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144" i="74" l="1"/>
  <c r="I129" i="74"/>
  <c r="I69" i="74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<sst xmlns="http://schemas.openxmlformats.org/spreadsheetml/2006/main" count="7074" uniqueCount="1391">
  <si>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</si>
  <si>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</si>
  <si>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</si>
  <si>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</si>
  <si>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</si>
  <si>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</si>
  <si>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</si>
  <si>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</si>
  <si>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</si>
  <si>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</si>
  <si>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</si>
  <si>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</si>
  <si>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</si>
  <si>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</si>
  <si>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</si>
  <si>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</si>
  <si>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</si>
  <si>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</si>
  <si>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</si>
  <si>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</si>
  <si>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</si>
  <si>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</si>
  <si>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</si>
  <si>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</si>
  <si>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</si>
  <si>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</si>
  <si>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</si>
  <si>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</si>
  <si>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</si>
  <si>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</si>
  <si>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</si>
  <si>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</si>
  <si>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</si>
  <si>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</si>
  <si>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</si>
  <si>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</si>
  <si>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</si>
  <si>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</si>
  <si>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</si>
  <si>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</si>
  <si>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</si>
  <si>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</si>
  <si>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</si>
  <si>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</si>
  <si>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</si>
  <si>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</si>
  <si>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</si>
  <si>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</si>
  <si>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</si>
  <si>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</si>
  <si>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</si>
  <si>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</si>
  <si>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</si>
  <si>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</si>
  <si>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</si>
  <si>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</si>
  <si>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</si>
  <si>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</si>
  <si>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</si>
  <si>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</si>
  <si>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</si>
  <si>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</si>
  <si>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</si>
  <si>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</si>
  <si>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</si>
  <si>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</si>
  <si>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</si>
  <si>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</si>
  <si>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</si>
  <si>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</si>
  <si>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</si>
  <si>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</si>
  <si>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</si>
  <si>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</si>
  <si>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</si>
  <si>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</si>
  <si>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</si>
  <si>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</si>
  <si>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</si>
  <si>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</si>
  <si>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</si>
  <si>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</si>
  <si>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</si>
  <si>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</si>
  <si>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</si>
  <si>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</si>
  <si>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</si>
  <si>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</si>
  <si>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</si>
  <si>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</si>
  <si>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</si>
  <si>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</si>
  <si>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</si>
  <si>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</si>
  <si>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</si>
  <si>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</si>
  <si>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</si>
  <si>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</si>
  <si>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</si>
  <si>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</si>
  <si>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</si>
  <si>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</si>
  <si>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</si>
  <si>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</si>
  <si>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</si>
  <si>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</si>
  <si>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</si>
  <si>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</si>
  <si>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</si>
  <si>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</si>
  <si>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</si>
  <si>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</si>
  <si>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</si>
  <si>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</si>
  <si>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</si>
  <si>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</si>
  <si>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</si>
  <si>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</si>
  <si>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</si>
  <si>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</si>
  <si>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</si>
  <si>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</si>
  <si>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</si>
  <si>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</si>
  <si>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</si>
  <si>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</si>
  <si>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</si>
  <si>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</si>
  <si>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</si>
  <si>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</si>
  <si>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</si>
  <si>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</si>
  <si>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</si>
  <si>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</si>
  <si>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</si>
  <si>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</si>
  <si>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</si>
  <si>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</si>
  <si>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</si>
  <si>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</si>
  <si>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</si>
  <si>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</si>
  <si>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</si>
  <si>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</si>
  <si>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</si>
  <si>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</si>
  <si>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</si>
  <si>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</si>
  <si>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</si>
  <si>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</si>
  <si>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</si>
  <si>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</si>
  <si>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</si>
  <si>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</si>
  <si>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</si>
  <si>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</si>
  <si>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</si>
  <si>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</si>
  <si>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</si>
  <si>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</si>
  <si>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</si>
  <si>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</si>
  <si>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</si>
  <si>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</si>
  <si>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</si>
  <si>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</si>
  <si>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</si>
  <si>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</si>
  <si>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</si>
  <si>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</si>
  <si>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</si>
  <si>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</si>
  <si>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</si>
  <si>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</si>
  <si>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</si>
  <si>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</si>
  <si>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</si>
  <si>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</si>
  <si>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</si>
  <si>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</si>
  <si>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</si>
  <si>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</si>
  <si>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</si>
  <si>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</si>
  <si>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</si>
  <si>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</si>
  <si>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</si>
  <si>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</si>
  <si>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</si>
  <si>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</si>
  <si>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</si>
  <si>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</si>
  <si>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</si>
  <si>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</si>
  <si>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</si>
  <si>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</si>
  <si>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</si>
  <si>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</si>
  <si>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</si>
  <si>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</si>
  <si>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</si>
  <si>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</si>
  <si>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</si>
  <si>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</si>
  <si>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</si>
  <si>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</si>
  <si>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</si>
  <si>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</si>
  <si>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</si>
  <si>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</si>
  <si>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</si>
  <si>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</si>
  <si>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</si>
  <si>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</si>
  <si>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</si>
  <si>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</si>
  <si>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</si>
  <si>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</si>
  <si>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</si>
  <si>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</si>
  <si>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</si>
  <si>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</si>
  <si>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</si>
  <si>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</si>
  <si>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</si>
  <si>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</si>
  <si>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</si>
  <si>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</si>
  <si>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</si>
  <si>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</si>
  <si>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</si>
  <si>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</si>
  <si>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</si>
  <si>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</si>
  <si>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</si>
  <si>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</si>
  <si>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</si>
  <si>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</si>
  <si>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</si>
  <si>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</si>
  <si>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</si>
  <si>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</si>
  <si>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</si>
  <si>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</si>
  <si>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</si>
  <si>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</si>
  <si>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</si>
  <si>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</si>
  <si>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</si>
  <si>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</si>
  <si>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</si>
  <si>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</si>
  <si>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</si>
  <si>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</si>
  <si>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</si>
  <si>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</si>
  <si>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</si>
  <si>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</si>
  <si>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</si>
  <si>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</si>
  <si>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</si>
  <si>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</si>
  <si>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</si>
  <si>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</si>
  <si>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</si>
  <si>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</si>
  <si>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</si>
  <si>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</si>
  <si>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</si>
  <si>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</si>
  <si>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</si>
  <si>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</si>
  <si>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</si>
  <si>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</si>
  <si>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</si>
  <si>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</si>
  <si>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</si>
  <si>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</si>
  <si>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</si>
  <si>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</si>
  <si>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</si>
  <si>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</si>
  <si>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</si>
  <si>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</si>
  <si>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</si>
  <si>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</si>
  <si>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</si>
  <si>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</si>
  <si>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</si>
  <si>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</si>
  <si>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</si>
  <si>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</si>
  <si>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</si>
  <si>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</si>
  <si>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</si>
  <si>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</si>
  <si>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</si>
  <si>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</si>
  <si>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</si>
  <si>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</si>
  <si>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</si>
  <si>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</si>
  <si>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</si>
  <si>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</si>
  <si>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</si>
  <si>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</si>
  <si>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</si>
  <si>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</si>
  <si>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</si>
  <si>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</si>
  <si>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</si>
  <si>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</si>
  <si>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</si>
  <si>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</si>
  <si>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</si>
  <si>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</si>
  <si>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</si>
  <si>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</si>
  <si>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</si>
  <si>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</si>
  <si>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</si>
  <si>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</si>
  <si>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</si>
  <si>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</si>
  <si>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</si>
  <si>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</si>
  <si>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</si>
  <si>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</si>
  <si>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</si>
  <si>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</si>
  <si>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</si>
  <si>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</si>
  <si>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</si>
  <si>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</si>
  <si>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</si>
  <si>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</si>
  <si>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</si>
  <si>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</si>
  <si>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</si>
  <si>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</si>
  <si>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</si>
  <si>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</si>
  <si>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</si>
  <si>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</si>
  <si>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</si>
  <si>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</si>
  <si>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</si>
  <si>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</si>
  <si>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</si>
  <si>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</si>
  <si>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</si>
  <si>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</si>
  <si>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</si>
  <si>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</si>
  <si>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</si>
  <si>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</si>
  <si>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</si>
  <si>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</si>
  <si>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</si>
  <si>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</si>
  <si>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</si>
  <si>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</si>
  <si>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</si>
  <si>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</si>
  <si>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</si>
  <si>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</si>
  <si>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</si>
  <si>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</si>
  <si>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</si>
  <si>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</si>
  <si>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</si>
  <si>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</si>
  <si>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</si>
  <si>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</si>
  <si>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</si>
  <si>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</si>
  <si>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</si>
  <si>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</si>
  <si>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</si>
  <si>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</si>
  <si>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</si>
  <si>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</si>
  <si>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</si>
  <si>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</si>
  <si>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</si>
  <si>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</si>
  <si>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</si>
  <si>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</si>
  <si>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</si>
  <si>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</si>
  <si>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</si>
  <si>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</si>
  <si>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</si>
  <si>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</si>
  <si>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</si>
  <si>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</si>
  <si>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</si>
  <si>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</si>
  <si>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</si>
  <si>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</si>
  <si>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</si>
  <si>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</si>
  <si>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</si>
  <si>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</si>
  <si>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</si>
  <si>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</si>
  <si>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</si>
  <si>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</si>
  <si>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</si>
  <si>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</si>
  <si>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</si>
  <si>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</si>
  <si>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</si>
  <si>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</si>
  <si>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</si>
  <si>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</si>
  <si>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</si>
  <si>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</si>
  <si>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</si>
  <si>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</si>
  <si>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</si>
  <si>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</si>
  <si>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</si>
  <si>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</si>
  <si>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</si>
  <si>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</si>
  <si>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</si>
  <si>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</si>
  <si>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</si>
  <si>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</si>
  <si>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</si>
  <si>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</si>
  <si>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</si>
  <si>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</si>
  <si>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</si>
  <si>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</si>
  <si>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</si>
  <si>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</si>
  <si>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</si>
  <si>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</si>
  <si>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</si>
  <si>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</si>
  <si>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</si>
  <si>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</si>
  <si>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</si>
  <si>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</si>
  <si>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</si>
  <si>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</si>
  <si>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</si>
  <si>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</si>
  <si>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</si>
  <si>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</si>
  <si>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</si>
  <si>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</si>
  <si>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</si>
  <si>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</si>
  <si>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</si>
  <si>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</si>
  <si>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</si>
  <si>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</si>
  <si>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</si>
  <si>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</si>
  <si>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</si>
  <si>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</si>
  <si>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</si>
  <si>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</si>
  <si>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</si>
  <si>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</si>
  <si>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</si>
  <si>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</si>
  <si>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</si>
  <si>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</si>
  <si>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</si>
  <si>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</si>
  <si>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</si>
  <si>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</si>
  <si>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</si>
  <si>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</si>
  <si>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</si>
  <si>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</si>
  <si>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</si>
  <si>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</si>
  <si>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</si>
  <si>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</si>
  <si>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</si>
  <si>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</si>
  <si>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</si>
  <si>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</si>
  <si>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</si>
  <si>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</si>
  <si>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</si>
  <si>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</si>
  <si>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</si>
  <si>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</si>
  <si>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</si>
  <si>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</si>
  <si>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</si>
  <si>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</si>
  <si>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</si>
  <si>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</si>
  <si>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</si>
  <si>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</si>
  <si>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</si>
  <si>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</si>
  <si>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</si>
  <si>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</si>
  <si>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</si>
  <si>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</si>
  <si>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</si>
  <si>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</si>
  <si>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</si>
  <si>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</si>
  <si>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</si>
  <si>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</si>
  <si>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</si>
  <si>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</si>
  <si>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</si>
  <si>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</si>
  <si>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</si>
  <si>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</si>
  <si>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</si>
  <si>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</si>
  <si>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</si>
  <si>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</si>
  <si>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</si>
  <si>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</si>
  <si>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</si>
  <si>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</si>
  <si>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</si>
  <si>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</si>
  <si>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</si>
  <si>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</si>
  <si>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</si>
  <si>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</si>
  <si>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</si>
  <si>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</si>
  <si>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</si>
  <si>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</si>
  <si>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</si>
  <si>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</si>
  <si>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</si>
  <si>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</si>
  <si>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</si>
  <si>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</si>
  <si>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</si>
  <si>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</si>
  <si>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</si>
  <si>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</si>
  <si>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</si>
  <si>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</si>
  <si>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</si>
  <si>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</si>
  <si>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</si>
  <si>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</si>
  <si>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</si>
  <si>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</si>
  <si>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</si>
  <si>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</si>
  <si>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</si>
  <si>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</si>
  <si>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</si>
  <si>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</si>
  <si>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</si>
  <si>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</si>
  <si>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</si>
  <si>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</si>
  <si>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</si>
  <si>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</si>
  <si>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</si>
  <si>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</si>
  <si>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</si>
  <si>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</si>
  <si>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</si>
  <si>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</si>
  <si>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</si>
  <si>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</si>
  <si>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</si>
  <si>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</si>
  <si>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</si>
  <si>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</si>
  <si>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</si>
  <si>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</si>
  <si>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</si>
  <si>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</si>
  <si>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</si>
  <si>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</si>
  <si>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</si>
  <si>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</si>
  <si>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</si>
  <si>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</si>
  <si>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</si>
  <si>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</si>
  <si>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</si>
  <si>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</si>
  <si>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</si>
  <si>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</si>
  <si>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</si>
  <si>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</si>
  <si>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</si>
  <si>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</si>
  <si>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</si>
  <si>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</si>
  <si>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</si>
  <si>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</si>
  <si>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</si>
  <si>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</si>
  <si>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</si>
  <si>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</si>
  <si>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</si>
  <si>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</si>
  <si>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</si>
  <si>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</si>
  <si>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</si>
  <si>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</si>
  <si>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</si>
  <si>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</si>
  <si>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</si>
  <si>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</si>
  <si>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</si>
  <si>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</si>
  <si>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</si>
  <si>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</si>
  <si>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</si>
  <si>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</si>
  <si>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</si>
  <si>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</si>
  <si>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</si>
  <si>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</si>
  <si>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</si>
  <si>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</si>
  <si>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</si>
  <si>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</si>
  <si>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</si>
  <si>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</si>
  <si>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</si>
  <si>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</si>
  <si>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</si>
  <si>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</si>
  <si>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</si>
  <si>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</si>
  <si>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</si>
  <si>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</si>
  <si>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</si>
  <si>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</si>
  <si>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</si>
  <si>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</si>
  <si>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</si>
  <si>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</si>
  <si>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</si>
  <si>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</si>
  <si>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</si>
  <si>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</si>
  <si>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</si>
  <si>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</si>
  <si>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</si>
  <si>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</si>
  <si>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</si>
  <si>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</si>
  <si>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</si>
  <si>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</si>
  <si>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</si>
  <si>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</si>
  <si>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</si>
  <si>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</si>
  <si>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</si>
  <si>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</si>
  <si>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</si>
  <si>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</si>
  <si>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</si>
  <si>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</si>
  <si>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</si>
  <si>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</si>
  <si>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</si>
  <si>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</si>
  <si>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</si>
  <si>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</si>
  <si>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</si>
  <si>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</si>
  <si>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</si>
  <si>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</si>
  <si>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</si>
  <si>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</si>
  <si>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</si>
  <si>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</si>
  <si>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</si>
  <si>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</si>
  <si>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</si>
  <si>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</si>
  <si>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</si>
  <si>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</si>
  <si>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</si>
  <si>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</si>
  <si>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</si>
  <si>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</si>
  <si>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</si>
  <si>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</si>
  <si>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</si>
  <si>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</si>
  <si>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</si>
  <si>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</si>
  <si>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</si>
  <si>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</si>
  <si>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</si>
  <si>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</si>
  <si>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</si>
  <si>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</si>
  <si>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</si>
  <si>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</si>
  <si>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</si>
  <si>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</si>
  <si>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</si>
  <si>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</si>
  <si>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</si>
  <si>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</si>
  <si>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</si>
  <si>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</si>
  <si>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</si>
  <si>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</si>
  <si>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</si>
  <si>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</si>
  <si>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</si>
  <si>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</si>
  <si>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</si>
  <si>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</si>
  <si>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</si>
  <si>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</si>
  <si>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</si>
  <si>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</si>
  <si>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</si>
  <si>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</si>
  <si>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</si>
  <si>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</si>
  <si>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</si>
  <si>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</si>
  <si>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</si>
  <si>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</si>
  <si>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</si>
  <si>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</si>
  <si>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</si>
  <si>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</si>
  <si>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</si>
  <si>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</si>
  <si>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</si>
  <si>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</si>
  <si>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</si>
  <si>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</si>
  <si>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</si>
  <si>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</si>
  <si>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</si>
  <si>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</si>
  <si>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</si>
  <si>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</si>
  <si>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</si>
  <si>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</si>
  <si>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</si>
  <si>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</si>
  <si>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</si>
  <si>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</si>
  <si>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</si>
  <si>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</si>
  <si>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</si>
  <si>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</si>
  <si>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</si>
  <si>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</si>
  <si>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</si>
  <si>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</si>
  <si>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</si>
  <si>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</si>
  <si>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</si>
  <si>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</si>
  <si>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</si>
  <si>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</si>
  <si>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</si>
  <si>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</si>
  <si>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</si>
  <si>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</si>
  <si>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</si>
  <si>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</si>
  <si>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</si>
  <si>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</si>
  <si>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</si>
  <si>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</si>
  <si>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</si>
  <si>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</si>
  <si>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</si>
  <si>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</si>
  <si>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</si>
  <si>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</si>
  <si>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</si>
  <si>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</si>
  <si>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</si>
  <si>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</si>
  <si>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</si>
  <si>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</si>
  <si>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</si>
  <si>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</si>
  <si>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</si>
  <si>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</si>
  <si>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</si>
  <si>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</si>
  <si>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</si>
  <si>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</si>
  <si>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</si>
  <si>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</si>
  <si>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</si>
  <si>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</si>
  <si>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</si>
  <si>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</si>
  <si>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</si>
  <si>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</si>
  <si>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</si>
  <si>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</si>
  <si>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</si>
  <si>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</si>
  <si>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</si>
  <si>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</si>
  <si>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</si>
  <si>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</si>
  <si>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</si>
  <si>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</si>
  <si>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</si>
  <si>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</si>
  <si>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</si>
  <si>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</si>
  <si>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</si>
  <si>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</si>
  <si>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</si>
  <si>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</si>
  <si>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</si>
  <si>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</si>
  <si>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</si>
  <si>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</si>
  <si>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</si>
  <si>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</si>
  <si>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</si>
  <si>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</si>
  <si>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</si>
  <si>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</si>
  <si>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</si>
  <si>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</si>
  <si>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</si>
  <si>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</si>
  <si>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</si>
  <si>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</si>
  <si>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</si>
  <si>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</si>
  <si>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</si>
  <si>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</si>
  <si>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</si>
  <si>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</si>
  <si>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</si>
  <si>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</si>
  <si>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</si>
  <si>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</si>
  <si>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</si>
  <si>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</si>
  <si>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</si>
  <si>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</si>
  <si>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</si>
  <si>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</si>
  <si>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</si>
  <si>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</si>
  <si>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</si>
  <si>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</si>
  <si>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</si>
  <si>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</si>
  <si>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</si>
  <si>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</si>
  <si>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</si>
  <si>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</si>
  <si>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</si>
  <si>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</si>
  <si>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</si>
  <si>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</si>
  <si>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</si>
  <si>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</si>
  <si>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</si>
  <si>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</si>
  <si>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</si>
  <si>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</si>
  <si>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</si>
  <si>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</si>
  <si>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</si>
  <si>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</si>
  <si>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</si>
  <si>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</si>
  <si>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</si>
  <si>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</si>
  <si>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</si>
  <si>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</si>
  <si>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</si>
  <si>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</si>
  <si>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</si>
  <si>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</si>
  <si>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</si>
  <si>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</si>
  <si>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</si>
  <si>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</si>
  <si>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</si>
  <si>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</si>
  <si>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</si>
  <si>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</si>
  <si>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</si>
  <si>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</si>
  <si>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</si>
  <si>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</si>
  <si>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</si>
  <si>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</si>
  <si>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</si>
  <si>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</si>
  <si>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</si>
  <si>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</si>
  <si>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</si>
  <si>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</si>
  <si>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</si>
  <si>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</si>
  <si>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</si>
  <si>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</si>
  <si>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</si>
  <si>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</si>
  <si>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</si>
  <si>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</si>
  <si>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</si>
  <si>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</si>
  <si>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</si>
  <si>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</si>
  <si>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</si>
  <si>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</si>
  <si>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</si>
  <si>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</si>
  <si>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</si>
  <si>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</si>
  <si>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</si>
  <si>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</si>
  <si>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</si>
  <si>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</si>
  <si>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</si>
  <si>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</si>
  <si>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</si>
  <si>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</si>
  <si>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</si>
  <si>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</si>
  <si>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</si>
  <si>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</si>
  <si>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</si>
  <si>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</si>
  <si>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</si>
  <si>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</si>
  <si>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</si>
  <si>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</si>
  <si>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</si>
  <si>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</si>
  <si>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</si>
  <si>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</si>
  <si>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</si>
  <si>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</si>
  <si>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</si>
  <si>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</si>
  <si>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</si>
  <si>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</si>
  <si>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</si>
  <si>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</si>
  <si>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</si>
  <si>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</si>
  <si>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</si>
  <si>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</si>
  <si>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</si>
  <si>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</si>
  <si>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</si>
  <si>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</si>
  <si>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</si>
  <si>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</si>
  <si>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</si>
  <si>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</si>
  <si>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</si>
  <si>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</si>
  <si>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</si>
  <si>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</si>
  <si>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</si>
  <si>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</si>
  <si>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</si>
  <si>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</si>
  <si>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</si>
  <si>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</si>
  <si>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</si>
  <si>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</si>
  <si>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</si>
  <si>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</si>
  <si>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</si>
  <si>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</si>
  <si>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</si>
  <si>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</si>
  <si>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</si>
  <si>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</si>
  <si>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</si>
  <si>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</si>
  <si>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</si>
  <si>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</si>
  <si>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</si>
  <si>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</si>
  <si>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</si>
  <si>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</si>
  <si>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</si>
  <si>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</si>
  <si>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</si>
  <si>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</si>
  <si>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</si>
  <si>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</si>
  <si>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</si>
  <si>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</si>
  <si>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</si>
  <si>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</si>
  <si>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</si>
  <si>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</si>
  <si>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</si>
  <si>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</si>
  <si>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</si>
  <si>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</si>
  <si>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</si>
  <si>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</si>
  <si>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</si>
  <si>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</si>
  <si>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</si>
  <si>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</si>
  <si>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</si>
  <si>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</si>
  <si>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</si>
  <si>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</si>
  <si>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</si>
  <si>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</si>
  <si>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</si>
  <si>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</si>
  <si>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</si>
  <si>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</si>
  <si>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</si>
  <si>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</si>
  <si>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</si>
  <si>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</si>
  <si>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</si>
  <si>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</si>
  <si>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</si>
  <si>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</si>
  <si>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</si>
  <si>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</si>
  <si>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</si>
  <si>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</si>
  <si>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</si>
  <si>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</si>
  <si>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</si>
  <si>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</si>
  <si>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</si>
  <si>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</si>
  <si>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</si>
  <si>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</si>
  <si>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</si>
  <si>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</si>
  <si>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</si>
  <si>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</si>
  <si>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</si>
  <si>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</si>
  <si>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</si>
  <si>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</si>
  <si>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</si>
  <si>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</si>
  <si>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</si>
  <si>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</si>
  <si>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</si>
  <si>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</si>
  <si>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</si>
  <si>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</si>
  <si>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</si>
  <si>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</si>
  <si>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</si>
  <si>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</si>
  <si>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</si>
  <si>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</si>
  <si>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</si>
  <si>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</si>
  <si>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</si>
  <si>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</si>
  <si>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</si>
  <si>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</si>
  <si>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</si>
  <si>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</si>
  <si>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</si>
  <si>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</si>
  <si>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</si>
  <si>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</si>
  <si>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</si>
  <si>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</si>
  <si>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</si>
  <si>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</si>
  <si>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</si>
  <si>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</si>
  <si>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</si>
  <si>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</si>
  <si>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</si>
  <si>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</si>
  <si>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</si>
  <si>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</si>
  <si>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</si>
  <si>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</si>
  <si>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</si>
  <si>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</si>
  <si>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</si>
  <si>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</si>
  <si>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</si>
  <si>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</si>
  <si>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</si>
  <si>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</si>
  <si>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</si>
  <si>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</si>
  <si>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</si>
  <si>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</si>
  <si>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</si>
  <si>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</si>
  <si>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</si>
  <si>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</si>
  <si>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</si>
  <si>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</si>
  <si>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</si>
  <si>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</si>
  <si>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</si>
  <si>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</si>
  <si>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</si>
  <si>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</si>
  <si>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</si>
  <si>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</si>
  <si>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</si>
  <si>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</si>
  <si>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</si>
  <si>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</si>
  <si>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</si>
  <si>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</si>
  <si>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</si>
  <si>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</si>
  <si>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</si>
  <si>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</si>
  <si>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</si>
  <si>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</si>
  <si>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</si>
  <si>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</si>
  <si>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</si>
  <si>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</si>
  <si>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</si>
  <si>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</si>
  <si>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</si>
  <si>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</si>
  <si>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</si>
  <si>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</si>
  <si>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</si>
  <si>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</si>
  <si>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</si>
  <si>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</si>
  <si>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</si>
  <si>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</si>
  <si>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</si>
  <si>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</si>
  <si>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</si>
  <si>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</si>
  <si>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</si>
  <si>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</si>
  <si>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</si>
  <si>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</si>
  <si>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</si>
  <si>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</si>
  <si>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</si>
  <si>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</si>
  <si>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</si>
  <si>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</si>
  <si>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</si>
  <si>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</si>
  <si>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</si>
  <si>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</si>
  <si>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</si>
  <si>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</si>
  <si>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</si>
  <si>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</si>
  <si>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</si>
  <si>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Hepling  teammates in routing</t>
  </si>
  <si>
    <t>Dashboard Service Binding with Angular(Review)</t>
  </si>
  <si>
    <t xml:space="preserve">Angular Session </t>
  </si>
  <si>
    <t>Hepling on MOM service</t>
  </si>
  <si>
    <t>JWT authentication example work</t>
  </si>
  <si>
    <t>Worked on Course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</si>
  <si>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</si>
  <si>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</si>
  <si>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</si>
  <si>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</si>
  <si>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</si>
  <si>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</si>
  <si>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</si>
  <si>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</si>
  <si>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</si>
  <si>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</si>
  <si>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</si>
  <si>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</si>
  <si>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</si>
  <si>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</si>
  <si>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</si>
  <si>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</si>
  <si>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</si>
  <si>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</si>
  <si>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</si>
  <si>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</si>
  <si>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</si>
  <si>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</si>
  <si>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</si>
  <si>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</si>
  <si>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</si>
  <si>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</si>
  <si>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</si>
  <si>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</si>
  <si>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</si>
  <si>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</si>
  <si>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</si>
  <si>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</si>
  <si>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</si>
  <si>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</si>
  <si>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</si>
  <si>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</si>
  <si>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Raghu</t>
  </si>
  <si>
    <t>Sobhana M</t>
  </si>
  <si>
    <t>TImesheet</t>
  </si>
  <si>
    <t>Making local git files and pull and pushing in git</t>
  </si>
  <si>
    <t>Woring on add topic in angular</t>
  </si>
  <si>
    <t>resolving errors in add topic</t>
  </si>
  <si>
    <t>resolving errors in department page and conflicts</t>
  </si>
  <si>
    <t>Refined schedule review</t>
  </si>
  <si>
    <t>Database migration</t>
  </si>
  <si>
    <t>Worked on angular integration</t>
  </si>
  <si>
    <t>team meeting</t>
  </si>
  <si>
    <t>Gokul explain about create</t>
  </si>
  <si>
    <t>Contributing on post (Course)</t>
  </si>
  <si>
    <t>Contributing on post(Course)</t>
  </si>
  <si>
    <t>working on integration (api and angular)</t>
  </si>
  <si>
    <t>Contributed on User add page</t>
  </si>
  <si>
    <t>Contributed on Post department</t>
  </si>
  <si>
    <t>worked on course service</t>
  </si>
  <si>
    <t>working on post (Course)</t>
  </si>
  <si>
    <t>Working on service on post(Course)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</si>
  <si>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</si>
  <si>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</si>
  <si>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</si>
  <si>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</si>
  <si>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</si>
  <si>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</si>
  <si>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</si>
  <si>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</si>
  <si>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</si>
  <si>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</si>
  <si>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</si>
  <si>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</si>
  <si>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</si>
  <si>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</si>
  <si>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</si>
  <si>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</si>
  <si>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</si>
  <si>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</si>
  <si>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</si>
  <si>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</si>
  <si>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</si>
  <si>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</si>
  <si>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</si>
  <si>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</si>
  <si>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</si>
  <si>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Woring on angular for post (department)</t>
  </si>
  <si>
    <t>Working on service for post(department)</t>
  </si>
  <si>
    <t xml:space="preserve">working on integration (api and angular) </t>
  </si>
  <si>
    <t>resolving errors in post department</t>
  </si>
  <si>
    <t>working on delete department</t>
  </si>
  <si>
    <t>Reworked on schedule review</t>
  </si>
  <si>
    <t>Worked on Create(Review)</t>
  </si>
  <si>
    <t>Resolving errors during creation</t>
  </si>
  <si>
    <t>Worked on Web api and angular integration</t>
  </si>
  <si>
    <t>Redifined regex in model</t>
  </si>
  <si>
    <t>Validation in Add users HTML</t>
  </si>
  <si>
    <t>working on New structured Api post(course)</t>
  </si>
  <si>
    <t xml:space="preserve">helping team member 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</si>
  <si>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</si>
  <si>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</si>
  <si>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</si>
  <si>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</si>
  <si>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</si>
  <si>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</si>
  <si>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</si>
  <si>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</si>
  <si>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</si>
  <si>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</si>
  <si>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</si>
  <si>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</si>
  <si>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</si>
  <si>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</si>
  <si>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</si>
  <si>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</si>
  <si>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</si>
  <si>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</si>
  <si>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</si>
  <si>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</si>
  <si>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</si>
  <si>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</si>
  <si>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</si>
  <si>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</si>
  <si>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</si>
  <si>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</si>
  <si>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</si>
  <si>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</si>
  <si>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</si>
  <si>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</si>
  <si>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</si>
  <si>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</si>
  <si>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</si>
  <si>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</si>
  <si>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</si>
  <si>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</si>
  <si>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</si>
  <si>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</si>
  <si>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College Project work</t>
  </si>
  <si>
    <t>Migrated all the works</t>
  </si>
  <si>
    <t>Resolved errors</t>
  </si>
  <si>
    <t>Resolving migration errors in db</t>
  </si>
  <si>
    <t>College work meeting</t>
  </si>
  <si>
    <t>College project report preparation</t>
  </si>
  <si>
    <t>working on college project</t>
  </si>
  <si>
    <t>integrating my local work on new api</t>
  </si>
  <si>
    <t>seeded data for Role, Department, User</t>
  </si>
  <si>
    <t>helped team mate</t>
  </si>
  <si>
    <t>Remove migration and added new migrations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</si>
  <si>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</si>
  <si>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</si>
  <si>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</si>
  <si>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</si>
  <si>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</si>
  <si>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</si>
  <si>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college project work</t>
  </si>
  <si>
    <t>Preparing for college review</t>
  </si>
  <si>
    <t>Integrated my local works</t>
  </si>
  <si>
    <t>Resolved migration errors</t>
  </si>
  <si>
    <t xml:space="preserve">Working on Integration(Review) </t>
  </si>
  <si>
    <t>Resolved error on routing module</t>
  </si>
  <si>
    <t>Personal work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</si>
  <si>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</si>
  <si>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</si>
  <si>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</si>
  <si>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</si>
  <si>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</si>
  <si>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</si>
  <si>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seeded TMS database with dummy data,helped team mates, resolved api errors, JWT token generation in api,setting claims,lunch break etc</t>
  </si>
  <si>
    <t>lunch and break</t>
  </si>
  <si>
    <t>General Catch Up with Savitha</t>
  </si>
  <si>
    <t>college work</t>
  </si>
  <si>
    <t xml:space="preserve">Angular Tutorial </t>
  </si>
  <si>
    <t>Travelled back home</t>
  </si>
  <si>
    <t>Updating time sheet</t>
  </si>
  <si>
    <t xml:space="preserve">Pulled updated work from git </t>
  </si>
  <si>
    <t>Meeting with savitha</t>
  </si>
  <si>
    <t>college project review</t>
  </si>
  <si>
    <t>making local git and resolving errors</t>
  </si>
  <si>
    <t>Worked on angular</t>
  </si>
  <si>
    <t>College project review</t>
  </si>
  <si>
    <t>College Project report preparation</t>
  </si>
  <si>
    <t xml:space="preserve">Angular assignment </t>
  </si>
  <si>
    <t>working on disable and edit (course)</t>
  </si>
  <si>
    <t>In progress</t>
  </si>
  <si>
    <t>worked on assignment service</t>
  </si>
  <si>
    <t>Assignment service</t>
  </si>
  <si>
    <t>worked on validation service user model</t>
  </si>
  <si>
    <t>lunch</t>
  </si>
  <si>
    <t>worked on validation service  user model and helped team mate</t>
  </si>
  <si>
    <t>worked on validation service for all models</t>
  </si>
  <si>
    <t>Refining Course feedback webapi</t>
  </si>
  <si>
    <t>doubt clarification</t>
  </si>
  <si>
    <t>working on validation in course feedback</t>
  </si>
  <si>
    <t>helping for team mates</t>
  </si>
  <si>
    <t>updating the feedback angular pages in new TMS Angular</t>
  </si>
  <si>
    <t xml:space="preserve">Refined the Integration </t>
  </si>
  <si>
    <t>Validation service with team mate</t>
  </si>
  <si>
    <t>Implented and worked on Angular</t>
  </si>
  <si>
    <t xml:space="preserve">Break </t>
  </si>
  <si>
    <t>pulled work from git to local</t>
  </si>
  <si>
    <t>resolved errors</t>
  </si>
  <si>
    <t>worked on review services</t>
  </si>
  <si>
    <t>refined mom contollers</t>
  </si>
  <si>
    <t>Migrated the database</t>
  </si>
  <si>
    <t>refined integration of mom</t>
  </si>
  <si>
    <t>refined webapi and resolved errors</t>
  </si>
  <si>
    <t>migrated new database</t>
  </si>
  <si>
    <t>refined angular works</t>
  </si>
  <si>
    <t>explored on ng switch</t>
  </si>
  <si>
    <t>used ngswitch in view pages</t>
  </si>
  <si>
    <t>Worked on angular and web api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</si>
</sst>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8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0" fillId="0" borderId="7" xfId="0" applyBorder="1"/>
    <xf numFmtId="0" fontId="0" fillId="0" borderId="1" xfId="0" applyBorder="1" applyAlignment="1">
      <alignment wrapText="1"/>
    </xf>
    <xf numFmtId="0" fontId="12" fillId="0" borderId="0" xfId="0" applyFont="1" applyAlignment="1">
      <alignment wrapText="1"/>
    </xf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  <xf numFmtId="0" fontId="23" fillId="2" borderId="13" xfId="0" applyFont="1" applyFill="1" applyBorder="1" applyAlignment="1">
      <alignment horizontal="left" vertical="top"/>
    </xf>
    <xf numFmtId="0" fontId="23" fillId="2" borderId="10" xfId="0" applyFont="1" applyFill="1" applyBorder="1" applyAlignment="1">
      <alignment horizontal="left" vertical="top"/>
    </xf>
    <xf numFmtId="0" fontId="23" fillId="2" borderId="11" xfId="0" applyFont="1" applyFill="1" applyBorder="1" applyAlignment="1">
      <alignment horizontal="left" vertical="top"/>
    </xf>
    <xf numFmtId="0" fontId="23" fillId="2" borderId="12" xfId="0" applyFont="1" applyFill="1" applyBorder="1" applyAlignment="1">
      <alignment horizontal="left" vertical="top"/>
    </xf>
    <xf numFmtId="0" fontId="23" fillId="2" borderId="4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2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aredStrings" Target="sharedString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40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3" t="s">
        <v>94</v>
      </c>
      <c r="C2" s="94"/>
      <c r="D2" s="94"/>
      <c r="E2" s="94"/>
      <c r="F2" s="94"/>
      <c r="G2" s="95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6" t="s">
        <v>298</v>
      </c>
      <c r="C3" s="97"/>
      <c r="D3" s="97"/>
      <c r="E3" s="97"/>
      <c r="F3" s="97"/>
      <c r="G3" s="98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9" t="s">
        <v>298</v>
      </c>
      <c r="C10" s="100"/>
      <c r="D10" s="100"/>
      <c r="E10" s="100"/>
      <c r="F10" s="100"/>
      <c r="G10" s="101"/>
    </row>
    <row r="11" spans="1:7" ht="36.75" customHeight="1">
      <c r="A11" s="16" t="s">
        <v>24</v>
      </c>
      <c r="B11" s="99" t="s">
        <v>298</v>
      </c>
      <c r="C11" s="100"/>
      <c r="D11" s="100"/>
      <c r="E11" s="100"/>
      <c r="F11" s="100"/>
      <c r="G11" s="101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102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102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102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102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102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102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102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102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102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102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9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9">
      <c r="A27" s="102"/>
      <c r="B27" s="80"/>
      <c r="C27" s="80"/>
      <c r="D27" s="81"/>
      <c r="E27" s="81"/>
      <c r="F27" s="81">
        <f t="shared" si="0"/>
        <v>0</v>
      </c>
    </row>
    <row r="28" spans="1:9">
      <c r="A28" s="102"/>
      <c r="B28" s="80"/>
      <c r="C28" s="80"/>
      <c r="D28" s="81"/>
      <c r="E28" s="81"/>
      <c r="F28" s="81">
        <f t="shared" si="0"/>
        <v>0</v>
      </c>
    </row>
    <row r="29" spans="1:9">
      <c r="A29" s="102"/>
      <c r="B29" s="80"/>
      <c r="C29" s="80"/>
      <c r="D29" s="81"/>
      <c r="E29" s="81"/>
      <c r="F29" s="81">
        <f t="shared" si="0"/>
        <v>0</v>
      </c>
    </row>
    <row r="30" spans="1:9">
      <c r="A30" s="102"/>
      <c r="B30" s="80"/>
      <c r="C30" s="80"/>
      <c r="D30" s="81"/>
      <c r="E30" s="81"/>
      <c r="F30" s="81">
        <f t="shared" si="0"/>
        <v>0</v>
      </c>
    </row>
    <row r="31" spans="1:9">
      <c r="A31" s="102"/>
      <c r="B31" s="80"/>
      <c r="C31" s="80"/>
      <c r="D31" s="81"/>
      <c r="E31" s="81"/>
      <c r="F31" s="81">
        <f t="shared" si="0"/>
        <v>0</v>
      </c>
    </row>
    <row r="32" spans="1:9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102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102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102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102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102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102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102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102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102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102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102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102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102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102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102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102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102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102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102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102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102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102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102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102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102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102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102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102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102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102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102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102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102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102"/>
    </row>
    <row r="74" spans="1:9">
      <c r="A74" s="102"/>
    </row>
    <row r="75" spans="1:9">
      <c r="A75" s="102"/>
    </row>
    <row r="76" spans="1:9">
      <c r="A76" s="102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102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102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102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102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102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102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102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102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102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102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102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102"/>
      <c r="B88" s="80"/>
      <c r="C88" s="80"/>
      <c r="D88" s="81"/>
      <c r="E88" s="81"/>
      <c r="F88" s="81">
        <f t="shared" si="17"/>
        <v>0</v>
      </c>
    </row>
    <row r="89" spans="1:9">
      <c r="A89" s="102"/>
      <c r="B89" s="80"/>
      <c r="C89" s="80"/>
      <c r="D89" s="81"/>
      <c r="E89" s="81"/>
      <c r="F89" s="81">
        <f t="shared" si="17"/>
        <v>0</v>
      </c>
    </row>
    <row r="90" spans="1:9">
      <c r="A90" s="102"/>
      <c r="B90" s="80"/>
      <c r="C90" s="80"/>
      <c r="D90" s="81"/>
      <c r="E90" s="81"/>
      <c r="F90" s="81">
        <f t="shared" si="17"/>
        <v>0</v>
      </c>
    </row>
    <row r="91" spans="1:9">
      <c r="A91" s="102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102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102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102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102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102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102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102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102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102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102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102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102"/>
      <c r="B103" s="80"/>
      <c r="C103" s="80"/>
      <c r="D103" s="81"/>
      <c r="E103" s="81"/>
      <c r="F103" s="81">
        <f t="shared" si="17"/>
        <v>0</v>
      </c>
    </row>
    <row r="104" spans="1:9">
      <c r="A104" s="102"/>
      <c r="B104" s="80"/>
      <c r="C104" s="80"/>
      <c r="D104" s="81"/>
      <c r="E104" s="81"/>
      <c r="F104" s="81">
        <f t="shared" si="17"/>
        <v>0</v>
      </c>
    </row>
    <row r="105" spans="1:9">
      <c r="A105" s="102"/>
      <c r="B105" s="80"/>
      <c r="C105" s="80"/>
      <c r="D105" s="81"/>
      <c r="E105" s="81"/>
      <c r="F105" s="81">
        <f t="shared" si="17"/>
        <v>0</v>
      </c>
    </row>
    <row r="106" spans="1:9">
      <c r="A106" s="102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102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102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102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102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102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102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102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102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102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102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102"/>
      <c r="B117" s="80"/>
      <c r="C117" s="80"/>
      <c r="D117" s="81"/>
      <c r="E117" s="81"/>
      <c r="F117" s="81">
        <f t="shared" si="17"/>
        <v>0</v>
      </c>
    </row>
    <row r="118" spans="1:9">
      <c r="A118" s="102"/>
      <c r="B118" s="80"/>
      <c r="C118" s="80"/>
      <c r="D118" s="81"/>
      <c r="E118" s="81"/>
      <c r="F118" s="81">
        <f t="shared" si="17"/>
        <v>0</v>
      </c>
    </row>
    <row r="119" spans="1:9">
      <c r="A119" s="102"/>
      <c r="B119" s="80"/>
      <c r="C119" s="80"/>
      <c r="D119" s="81"/>
      <c r="E119" s="81"/>
      <c r="F119" s="81">
        <f t="shared" si="17"/>
        <v>0</v>
      </c>
    </row>
    <row r="120" spans="1:9">
      <c r="A120" s="102"/>
      <c r="B120" s="80"/>
      <c r="C120" s="80"/>
      <c r="D120" s="81"/>
      <c r="E120" s="81"/>
      <c r="F120" s="81">
        <f t="shared" si="17"/>
        <v>0</v>
      </c>
    </row>
    <row r="121" spans="1:9">
      <c r="A121" s="102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102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102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102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102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102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102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102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102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102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102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102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102"/>
      <c r="B134" s="80"/>
      <c r="C134" s="80"/>
      <c r="D134" s="81"/>
      <c r="E134" s="81"/>
      <c r="F134" s="81">
        <f t="shared" si="45"/>
        <v>0</v>
      </c>
    </row>
    <row r="135" spans="1:9">
      <c r="A135" s="102"/>
      <c r="B135" s="80"/>
      <c r="C135" s="80"/>
      <c r="D135" s="81"/>
      <c r="E135" s="81"/>
      <c r="F135" s="81">
        <f t="shared" si="45"/>
        <v>0</v>
      </c>
    </row>
    <row r="136" spans="1:9">
      <c r="A136" s="102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102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102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102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102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102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102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102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102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102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102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102"/>
      <c r="B149" s="80"/>
      <c r="C149" s="80"/>
      <c r="D149" s="81"/>
      <c r="E149" s="81"/>
      <c r="F149" s="81">
        <f t="shared" si="45"/>
        <v>0</v>
      </c>
    </row>
    <row r="150" spans="1:9">
      <c r="A150" s="102"/>
      <c r="B150" s="80"/>
      <c r="C150" s="80"/>
      <c r="D150" s="81"/>
      <c r="E150" s="81"/>
      <c r="F150" s="81">
        <f t="shared" si="45"/>
        <v>0</v>
      </c>
    </row>
    <row r="151" spans="1:9">
      <c r="A151" s="102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102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102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102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102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102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102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102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102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102"/>
      <c r="B161" s="80"/>
      <c r="C161" s="80"/>
      <c r="D161" s="81"/>
      <c r="E161" s="81"/>
      <c r="F161" s="81">
        <f t="shared" si="45"/>
        <v>0</v>
      </c>
    </row>
    <row r="162" spans="1:6">
      <c r="A162" s="102"/>
      <c r="B162" s="80"/>
      <c r="C162" s="80"/>
      <c r="D162" s="81"/>
      <c r="E162" s="81"/>
      <c r="F162" s="81">
        <f t="shared" si="45"/>
        <v>0</v>
      </c>
    </row>
    <row r="163" spans="1:6">
      <c r="A163" s="102"/>
      <c r="B163" s="80"/>
      <c r="C163" s="80"/>
      <c r="D163" s="81"/>
      <c r="E163" s="81"/>
      <c r="F163" s="81">
        <f t="shared" si="45"/>
        <v>0</v>
      </c>
    </row>
    <row r="164" spans="1:6">
      <c r="A164" s="102"/>
      <c r="B164" s="80"/>
      <c r="C164" s="80"/>
      <c r="D164" s="81"/>
      <c r="E164" s="81"/>
      <c r="F164" s="81">
        <f t="shared" si="45"/>
        <v>0</v>
      </c>
    </row>
    <row r="165" spans="1:6">
      <c r="A165" s="102"/>
      <c r="B165" s="80"/>
      <c r="C165" s="80"/>
      <c r="D165" s="81"/>
      <c r="E165" s="81"/>
      <c r="F165" s="81">
        <f t="shared" si="45"/>
        <v>0</v>
      </c>
    </row>
  </sheetData>
  <mergeCells count="11">
    <mergeCell ref="A76:A90"/>
    <mergeCell ref="A2:A16"/>
    <mergeCell ref="A17:A31"/>
    <mergeCell ref="A32:A45"/>
    <mergeCell ref="A46:A60"/>
    <mergeCell ref="A61:A75"/>
    <mergeCell ref="A91:A105"/>
    <mergeCell ref="A106:A120"/>
    <mergeCell ref="A121:A135"/>
    <mergeCell ref="A136:A150"/>
    <mergeCell ref="A151:A165"/>
  </mergeCells>
  <conditionalFormatting sqref="I3 I18 I33 I47 I62 I77 I92 I107 I122 I137 I152">
    <cfRule type="cellIs" dxfId="324" priority="12" operator="greaterThan">
      <formula>0.25</formula>
    </cfRule>
    <cfRule type="cellIs" dxfId="323" priority="13" operator="lessThan">
      <formula>0.25</formula>
    </cfRule>
  </conditionalFormatting>
  <conditionalFormatting sqref="I4 I19 I34 I48 I63 I78 I93 I108 I123 I138 I153">
    <cfRule type="cellIs" dxfId="322" priority="9" operator="lessThan">
      <formula>0.0416666666666667</formula>
    </cfRule>
    <cfRule type="cellIs" dxfId="321" priority="10" operator="greaterThan">
      <formula>0.0416666666666667</formula>
    </cfRule>
    <cfRule type="cellIs" dxfId="320" priority="11" operator="greaterThan">
      <formula>0.0416666666666667</formula>
    </cfRule>
  </conditionalFormatting>
  <conditionalFormatting sqref="I5 I20 I35 I49 I64 I79 I94 I109 I124 I139 I154">
    <cfRule type="cellIs" dxfId="319" priority="7" operator="lessThan">
      <formula>0.0833333333333333</formula>
    </cfRule>
    <cfRule type="cellIs" dxfId="318" priority="8" operator="greaterThan">
      <formula>0.0833333333333333</formula>
    </cfRule>
  </conditionalFormatting>
  <conditionalFormatting sqref="I6 I21 I36 I50 I65 I80 I95 I110 I125 I140 I155">
    <cfRule type="cellIs" dxfId="317" priority="5" operator="lessThan">
      <formula>0.0416666666666667</formula>
    </cfRule>
    <cfRule type="cellIs" dxfId="316" priority="6" operator="greaterThan">
      <formula>0.0416666666666667</formula>
    </cfRule>
  </conditionalFormatting>
  <conditionalFormatting sqref="I7 I22 I37 I51 I66 I81 I96 I111 I126 I141 I156">
    <cfRule type="cellIs" dxfId="315" priority="3" operator="lessThan">
      <formula>0.0416666666666667</formula>
    </cfRule>
    <cfRule type="cellIs" dxfId="314" priority="4" operator="greaterThan">
      <formula>0.0416666666666667</formula>
    </cfRule>
  </conditionalFormatting>
  <conditionalFormatting sqref="I8 I23 I38 I52 I67 I82 I97 I112 I127 I142 I157">
    <cfRule type="cellIs" dxfId="313" priority="1" operator="lessThan">
      <formula>0.0625</formula>
    </cfRule>
    <cfRule type="cellIs" dxfId="312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102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102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102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102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102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102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102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102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102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102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102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102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3">
      <c r="A17" s="102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102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102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102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102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102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102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102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102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102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102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102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102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102"/>
      <c r="B30" s="80"/>
      <c r="C30" s="80"/>
      <c r="D30" s="81"/>
      <c r="E30" s="81"/>
      <c r="F30" s="81">
        <f t="shared" si="0"/>
        <v>0</v>
      </c>
    </row>
    <row r="31" spans="1:13">
      <c r="A31" s="102"/>
      <c r="B31" s="80"/>
      <c r="C31" s="80"/>
      <c r="D31" s="81"/>
      <c r="E31" s="81"/>
      <c r="F31" s="81">
        <f t="shared" si="0"/>
        <v>0</v>
      </c>
    </row>
    <row r="32" spans="1:13">
      <c r="A32" s="102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102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102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102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102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102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102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102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102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102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102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102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102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102"/>
      <c r="B45" s="80"/>
      <c r="C45" s="80"/>
      <c r="D45" s="81"/>
      <c r="E45" s="81"/>
      <c r="F45" s="81">
        <f t="shared" si="0"/>
        <v>0</v>
      </c>
    </row>
    <row r="46" spans="1:13">
      <c r="A46" s="102"/>
      <c r="B46" s="80"/>
      <c r="C46" s="80"/>
      <c r="D46" s="81"/>
      <c r="E46" s="81"/>
      <c r="F46" s="81">
        <f t="shared" si="0"/>
        <v>0</v>
      </c>
    </row>
    <row r="47" spans="1:13">
      <c r="A47" s="102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102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102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102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102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102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102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102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102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102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102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102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102"/>
      <c r="B60" s="80"/>
      <c r="C60" s="80"/>
      <c r="D60" s="81"/>
      <c r="E60" s="81"/>
      <c r="F60" s="81">
        <f t="shared" si="0"/>
        <v>0</v>
      </c>
    </row>
    <row r="61" spans="1:13">
      <c r="A61" s="102"/>
      <c r="B61" s="80"/>
      <c r="C61" s="80"/>
      <c r="D61" s="81"/>
      <c r="E61" s="81"/>
      <c r="F61" s="81">
        <f t="shared" si="0"/>
        <v>0</v>
      </c>
    </row>
    <row r="62" spans="1:13">
      <c r="A62" s="102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102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102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102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102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102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102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102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102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102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102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102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102"/>
      <c r="B75" s="80"/>
      <c r="C75" s="80"/>
      <c r="D75" s="81"/>
      <c r="E75" s="81"/>
      <c r="F75" s="81">
        <f t="shared" ref="F75:F129" si="30">E75-D75</f>
        <v>0</v>
      </c>
    </row>
    <row r="76" spans="1:13">
      <c r="A76" s="102"/>
      <c r="B76" s="80"/>
      <c r="C76" s="80"/>
      <c r="D76" s="81"/>
      <c r="E76" s="81"/>
      <c r="F76" s="81">
        <f t="shared" si="30"/>
        <v>0</v>
      </c>
    </row>
    <row r="77" spans="1:13">
      <c r="A77" s="102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102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102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102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102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102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102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102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102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102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102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102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102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102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102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102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102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102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102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102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102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102"/>
      <c r="B102" s="80"/>
      <c r="C102" s="80"/>
      <c r="D102" s="81"/>
      <c r="E102" s="81"/>
      <c r="F102" s="81">
        <f t="shared" si="30"/>
        <v>0</v>
      </c>
    </row>
    <row r="103" spans="1:13">
      <c r="A103" s="102"/>
      <c r="B103" s="80"/>
      <c r="C103" s="80"/>
      <c r="D103" s="81"/>
      <c r="E103" s="81"/>
      <c r="F103" s="81">
        <f t="shared" si="30"/>
        <v>0</v>
      </c>
    </row>
    <row r="104" spans="1:13">
      <c r="A104" s="102"/>
      <c r="B104" s="80"/>
      <c r="C104" s="80"/>
      <c r="D104" s="81"/>
      <c r="E104" s="81"/>
      <c r="F104" s="81">
        <f t="shared" si="30"/>
        <v>0</v>
      </c>
    </row>
    <row r="105" spans="1:13">
      <c r="A105" s="102"/>
      <c r="B105" s="80"/>
      <c r="C105" s="80"/>
      <c r="D105" s="81"/>
      <c r="E105" s="81"/>
      <c r="F105" s="81">
        <f t="shared" si="30"/>
        <v>0</v>
      </c>
    </row>
    <row r="106" spans="1:13">
      <c r="A106" s="102"/>
      <c r="B106" s="80"/>
      <c r="C106" s="80"/>
      <c r="D106" s="81"/>
      <c r="E106" s="81"/>
      <c r="F106" s="81">
        <f t="shared" si="30"/>
        <v>0</v>
      </c>
    </row>
    <row r="107" spans="1:13">
      <c r="A107" s="102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102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102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102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102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102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102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102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102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102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102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102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102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102"/>
      <c r="B120" s="80"/>
      <c r="C120" s="80"/>
      <c r="D120" s="81"/>
      <c r="E120" s="81"/>
      <c r="F120" s="81">
        <f t="shared" si="30"/>
        <v>0</v>
      </c>
    </row>
    <row r="121" spans="1:13">
      <c r="A121" s="102"/>
      <c r="B121" s="80"/>
      <c r="C121" s="80"/>
      <c r="D121" s="81"/>
      <c r="E121" s="81"/>
      <c r="F121" s="81">
        <f t="shared" si="30"/>
        <v>0</v>
      </c>
    </row>
    <row r="122" spans="1:13">
      <c r="A122" s="102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102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102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102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102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102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102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102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102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102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102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102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102"/>
      <c r="B134" s="80"/>
      <c r="C134" s="80"/>
      <c r="D134" s="81"/>
      <c r="E134" s="81"/>
      <c r="F134" s="81">
        <f t="shared" si="59"/>
        <v>0</v>
      </c>
    </row>
    <row r="135" spans="1:13">
      <c r="A135" s="102"/>
      <c r="B135" s="80"/>
      <c r="C135" s="80"/>
      <c r="D135" s="81"/>
      <c r="E135" s="81"/>
      <c r="F135" s="81">
        <f t="shared" si="59"/>
        <v>0</v>
      </c>
    </row>
    <row r="136" spans="1:13">
      <c r="A136" s="102"/>
      <c r="B136" s="80"/>
      <c r="C136" s="80"/>
      <c r="D136" s="81"/>
      <c r="E136" s="81"/>
      <c r="F136" s="81">
        <f t="shared" si="59"/>
        <v>0</v>
      </c>
    </row>
    <row r="137" spans="1:13">
      <c r="A137" s="102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102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102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102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102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102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102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102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102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102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102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102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102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102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102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102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102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102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9 I64 I79 I94 I109 I124 I139 I154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50 I65 I80 I95 I110 I125 I140 I155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1 I66 I81 I96 I111 I126 I141 I156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2 I67 I82 I97 I112 I127 I142 I157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3 I68 I83 I98 I113 I128 I143 I158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102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102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102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102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102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102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102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102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102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102"/>
      <c r="B25" s="80"/>
      <c r="C25" s="80"/>
      <c r="D25" s="81"/>
      <c r="E25" s="81"/>
      <c r="F25" s="81">
        <f>E25-D25</f>
        <v>0</v>
      </c>
      <c r="I25" s="84"/>
    </row>
    <row r="26" spans="1:11">
      <c r="A26" s="102"/>
      <c r="B26" s="80"/>
      <c r="C26" s="80"/>
      <c r="D26" s="81"/>
      <c r="E26" s="81"/>
      <c r="F26" s="81">
        <f>E26-D26</f>
        <v>0</v>
      </c>
      <c r="I26" s="84"/>
    </row>
    <row r="27" spans="1:11">
      <c r="A27" s="102"/>
      <c r="B27" s="80"/>
      <c r="C27" s="80"/>
      <c r="D27" s="81"/>
      <c r="E27" s="81"/>
      <c r="F27" s="81">
        <f>E27-D27</f>
        <v>0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102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102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102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102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102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102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102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102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102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102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102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102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102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102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102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102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102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102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102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102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102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102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102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102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102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102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102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102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102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102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102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102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102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102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102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102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102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102"/>
      <c r="B102" s="80"/>
      <c r="C102" s="80"/>
      <c r="D102" s="81"/>
      <c r="E102" s="81"/>
      <c r="F102" s="81">
        <f>E102-D102</f>
        <v>0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102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102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102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102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102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102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102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102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102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102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102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102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102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102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102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102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102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102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102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102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102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102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102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102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102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102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102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102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102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102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102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102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102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102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102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102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102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102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102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102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102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102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102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102"/>
      <c r="B10" s="80"/>
      <c r="C10" s="80"/>
      <c r="D10" s="81"/>
      <c r="E10" s="81"/>
      <c r="F10" s="81">
        <f t="shared" si="0"/>
        <v>0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11">
      <c r="A17" s="102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102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102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102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102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102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102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102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102"/>
      <c r="B25" s="80"/>
      <c r="C25" s="80"/>
      <c r="D25" s="81"/>
      <c r="E25" s="81"/>
      <c r="F25" s="81">
        <f t="shared" si="0"/>
        <v>0</v>
      </c>
      <c r="I25" s="84"/>
    </row>
    <row r="26" spans="1:11">
      <c r="A26" s="102"/>
      <c r="B26" s="80"/>
      <c r="C26" s="80"/>
      <c r="D26" s="81"/>
      <c r="E26" s="81"/>
      <c r="F26" s="81">
        <f t="shared" si="0"/>
        <v>0</v>
      </c>
      <c r="I26" s="84"/>
    </row>
    <row r="27" spans="1:11">
      <c r="A27" s="102"/>
      <c r="B27" s="80"/>
      <c r="C27" s="80"/>
      <c r="D27" s="81"/>
      <c r="E27" s="81"/>
      <c r="F27" s="81">
        <f t="shared" si="0"/>
        <v>0</v>
      </c>
    </row>
    <row r="28" spans="1:11">
      <c r="A28" s="102"/>
      <c r="B28" s="80"/>
      <c r="C28" s="80"/>
      <c r="D28" s="81"/>
      <c r="E28" s="81"/>
      <c r="F28" s="81">
        <f t="shared" si="0"/>
        <v>0</v>
      </c>
    </row>
    <row r="29" spans="1:11">
      <c r="A29" s="102"/>
      <c r="B29" s="80"/>
      <c r="C29" s="80"/>
      <c r="D29" s="81"/>
      <c r="E29" s="81"/>
      <c r="F29" s="81">
        <f t="shared" si="0"/>
        <v>0</v>
      </c>
    </row>
    <row r="30" spans="1:11">
      <c r="A30" s="102"/>
      <c r="B30" s="80"/>
      <c r="C30" s="80"/>
      <c r="D30" s="81"/>
      <c r="E30" s="81"/>
      <c r="F30" s="81">
        <f t="shared" si="0"/>
        <v>0</v>
      </c>
    </row>
    <row r="31" spans="1:11">
      <c r="A31" s="102"/>
      <c r="B31" s="80"/>
      <c r="C31" s="80"/>
      <c r="D31" s="81"/>
      <c r="E31" s="81"/>
      <c r="F31" s="81">
        <f t="shared" si="0"/>
        <v>0</v>
      </c>
    </row>
    <row r="32" spans="1:11">
      <c r="A32" s="102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102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102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102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102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102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102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102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102"/>
      <c r="B40" s="80"/>
      <c r="C40" s="80"/>
      <c r="D40" s="81"/>
      <c r="E40" s="81"/>
      <c r="F40" s="81">
        <f t="shared" si="0"/>
        <v>0</v>
      </c>
      <c r="I40" s="84"/>
    </row>
    <row r="41" spans="1:11">
      <c r="A41" s="102"/>
      <c r="B41" s="80"/>
      <c r="C41" s="80"/>
      <c r="D41" s="81"/>
      <c r="E41" s="81"/>
      <c r="F41" s="81">
        <f t="shared" si="0"/>
        <v>0</v>
      </c>
      <c r="I41" s="84"/>
    </row>
    <row r="42" spans="1:11">
      <c r="A42" s="102"/>
      <c r="B42" s="80"/>
      <c r="C42" s="80"/>
      <c r="D42" s="81"/>
      <c r="E42" s="81"/>
      <c r="F42" s="81">
        <f t="shared" si="0"/>
        <v>0</v>
      </c>
    </row>
    <row r="43" spans="1:11">
      <c r="A43" s="102"/>
      <c r="B43" s="80"/>
      <c r="C43" s="80"/>
      <c r="D43" s="81"/>
      <c r="E43" s="81"/>
      <c r="F43" s="81">
        <f t="shared" si="0"/>
        <v>0</v>
      </c>
    </row>
    <row r="44" spans="1:11">
      <c r="A44" s="102"/>
      <c r="B44" s="80"/>
      <c r="C44" s="80"/>
      <c r="D44" s="81"/>
      <c r="E44" s="81"/>
      <c r="F44" s="81">
        <f t="shared" si="0"/>
        <v>0</v>
      </c>
    </row>
    <row r="45" spans="1:11">
      <c r="A45" s="102"/>
      <c r="B45" s="80"/>
      <c r="C45" s="80"/>
      <c r="D45" s="81"/>
      <c r="E45" s="81"/>
      <c r="F45" s="81">
        <f t="shared" si="0"/>
        <v>0</v>
      </c>
    </row>
    <row r="46" spans="1:11">
      <c r="A46" s="102"/>
      <c r="B46" s="80"/>
      <c r="C46" s="80"/>
      <c r="D46" s="81"/>
      <c r="E46" s="81"/>
      <c r="F46" s="81">
        <f t="shared" si="0"/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102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102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102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102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102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102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102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102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102"/>
      <c r="B56" s="80"/>
      <c r="C56" s="80"/>
      <c r="D56" s="81"/>
      <c r="E56" s="81"/>
      <c r="F56" s="81">
        <f t="shared" si="0"/>
        <v>0</v>
      </c>
      <c r="I56" s="84"/>
    </row>
    <row r="57" spans="1:9">
      <c r="A57" s="102"/>
      <c r="B57" s="80"/>
      <c r="C57" s="80"/>
      <c r="D57" s="81"/>
      <c r="E57" s="81"/>
      <c r="F57" s="81">
        <f t="shared" si="0"/>
        <v>0</v>
      </c>
    </row>
    <row r="58" spans="1:9">
      <c r="A58" s="102"/>
      <c r="B58" s="80"/>
      <c r="C58" s="80"/>
      <c r="D58" s="81"/>
      <c r="E58" s="81"/>
      <c r="F58" s="81">
        <f t="shared" si="0"/>
        <v>0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102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102"/>
      <c r="B72" s="80"/>
      <c r="C72" s="80"/>
      <c r="D72" s="81"/>
      <c r="E72" s="81"/>
      <c r="F72" s="81">
        <f t="shared" si="30"/>
        <v>0</v>
      </c>
    </row>
    <row r="73" spans="1:9">
      <c r="A73" s="102"/>
      <c r="B73" s="80"/>
      <c r="C73" s="80"/>
      <c r="D73" s="81"/>
      <c r="E73" s="81"/>
      <c r="F73" s="81">
        <f t="shared" si="30"/>
        <v>0</v>
      </c>
    </row>
    <row r="74" spans="1:9">
      <c r="A74" s="102"/>
      <c r="B74" s="80"/>
      <c r="C74" s="80"/>
      <c r="D74" s="81"/>
      <c r="E74" s="81"/>
      <c r="F74" s="81">
        <f t="shared" si="30"/>
        <v>0</v>
      </c>
    </row>
    <row r="75" spans="1:9">
      <c r="A75" s="102"/>
      <c r="B75" s="80"/>
      <c r="C75" s="80"/>
      <c r="D75" s="81"/>
      <c r="E75" s="81"/>
      <c r="F75" s="81">
        <f t="shared" si="30"/>
        <v>0</v>
      </c>
    </row>
    <row r="76" spans="1:9">
      <c r="A76" s="102"/>
      <c r="B76" s="80"/>
      <c r="C76" s="80"/>
      <c r="D76" s="81"/>
      <c r="E76" s="81"/>
      <c r="F76" s="81">
        <f t="shared" si="30"/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102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102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102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102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102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102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102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102"/>
      <c r="B85" s="80"/>
      <c r="C85" s="80"/>
      <c r="D85" s="81"/>
      <c r="E85" s="81"/>
      <c r="F85" s="81">
        <f t="shared" si="30"/>
        <v>0</v>
      </c>
      <c r="I85" s="84"/>
    </row>
    <row r="86" spans="1:9">
      <c r="A86" s="102"/>
      <c r="B86" s="80"/>
      <c r="C86" s="80"/>
      <c r="D86" s="81"/>
      <c r="E86" s="81"/>
      <c r="F86" s="81">
        <f t="shared" si="30"/>
        <v>0</v>
      </c>
      <c r="I86" s="84"/>
    </row>
    <row r="87" spans="1:9">
      <c r="A87" s="102"/>
      <c r="B87" s="80"/>
      <c r="C87" s="80"/>
      <c r="D87" s="81"/>
      <c r="E87" s="81"/>
      <c r="F87" s="81">
        <f t="shared" si="30"/>
        <v>0</v>
      </c>
    </row>
    <row r="88" spans="1:9">
      <c r="A88" s="102"/>
      <c r="B88" s="80"/>
      <c r="C88" s="80"/>
      <c r="D88" s="81"/>
      <c r="E88" s="81"/>
      <c r="F88" s="81">
        <f t="shared" si="30"/>
        <v>0</v>
      </c>
    </row>
    <row r="89" spans="1:9">
      <c r="A89" s="102"/>
      <c r="B89" s="80"/>
      <c r="C89" s="80"/>
      <c r="D89" s="81"/>
      <c r="E89" s="81"/>
      <c r="F89" s="81">
        <f t="shared" si="30"/>
        <v>0</v>
      </c>
    </row>
    <row r="90" spans="1:9">
      <c r="A90" s="102"/>
      <c r="B90" s="80"/>
      <c r="C90" s="80"/>
      <c r="D90" s="81"/>
      <c r="E90" s="81"/>
      <c r="F90" s="81">
        <f t="shared" si="30"/>
        <v>0</v>
      </c>
    </row>
    <row r="91" spans="1:9">
      <c r="A91" s="102"/>
      <c r="B91" s="80"/>
      <c r="C91" s="80"/>
      <c r="D91" s="81"/>
      <c r="E91" s="81"/>
      <c r="F91" s="81">
        <f t="shared" si="30"/>
        <v>0</v>
      </c>
    </row>
    <row r="92" spans="1:9">
      <c r="A92" s="102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102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102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102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102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102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102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102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102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102"/>
      <c r="B102" s="80"/>
      <c r="C102" s="80"/>
      <c r="D102" s="81"/>
      <c r="E102" s="81"/>
      <c r="F102" s="81">
        <f t="shared" si="30"/>
        <v>0</v>
      </c>
    </row>
    <row r="103" spans="1:9">
      <c r="A103" s="102"/>
      <c r="B103" s="80"/>
      <c r="C103" s="80"/>
      <c r="D103" s="81"/>
      <c r="E103" s="81"/>
      <c r="F103" s="81">
        <f t="shared" si="30"/>
        <v>0</v>
      </c>
    </row>
    <row r="104" spans="1:9">
      <c r="A104" s="102"/>
      <c r="B104" s="80"/>
      <c r="C104" s="80"/>
      <c r="D104" s="81"/>
      <c r="E104" s="81"/>
      <c r="F104" s="81">
        <f t="shared" si="30"/>
        <v>0</v>
      </c>
    </row>
    <row r="105" spans="1:9">
      <c r="A105" s="102"/>
      <c r="B105" s="80"/>
      <c r="C105" s="80"/>
      <c r="D105" s="81"/>
      <c r="E105" s="81"/>
      <c r="F105" s="81">
        <f t="shared" si="30"/>
        <v>0</v>
      </c>
    </row>
    <row r="106" spans="1:9">
      <c r="A106" s="102"/>
      <c r="B106" s="80"/>
      <c r="C106" s="80"/>
      <c r="D106" s="81"/>
      <c r="E106" s="81"/>
      <c r="F106" s="81">
        <f t="shared" si="30"/>
        <v>0</v>
      </c>
    </row>
    <row r="107" spans="1:9">
      <c r="A107" s="102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102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102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102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102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102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102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102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102"/>
      <c r="B117" s="80"/>
      <c r="C117" s="80"/>
      <c r="D117" s="81"/>
      <c r="E117" s="81"/>
      <c r="F117" s="81">
        <f t="shared" si="30"/>
        <v>0</v>
      </c>
    </row>
    <row r="118" spans="1:9">
      <c r="A118" s="102"/>
      <c r="B118" s="80"/>
      <c r="C118" s="80"/>
      <c r="D118" s="81"/>
      <c r="E118" s="81"/>
      <c r="F118" s="81">
        <f t="shared" si="30"/>
        <v>0</v>
      </c>
    </row>
    <row r="119" spans="1:9">
      <c r="A119" s="102"/>
      <c r="B119" s="80"/>
      <c r="C119" s="80"/>
      <c r="D119" s="81"/>
      <c r="E119" s="81"/>
      <c r="F119" s="81">
        <f t="shared" si="30"/>
        <v>0</v>
      </c>
    </row>
    <row r="120" spans="1:9">
      <c r="A120" s="102"/>
      <c r="B120" s="80"/>
      <c r="C120" s="80"/>
      <c r="D120" s="81"/>
      <c r="E120" s="81"/>
      <c r="F120" s="81">
        <f t="shared" si="30"/>
        <v>0</v>
      </c>
    </row>
    <row r="121" spans="1:9">
      <c r="A121" s="102"/>
      <c r="B121" s="80"/>
      <c r="C121" s="80"/>
      <c r="D121" s="81"/>
      <c r="E121" s="81"/>
      <c r="F121" s="81">
        <f t="shared" si="30"/>
        <v>0</v>
      </c>
    </row>
    <row r="122" spans="1:9">
      <c r="A122" s="102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102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102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102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102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102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102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102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9"/>
        <v>0</v>
      </c>
    </row>
    <row r="133" spans="1:9">
      <c r="A133" s="102"/>
      <c r="B133" s="80"/>
      <c r="C133" s="80"/>
      <c r="D133" s="81"/>
      <c r="E133" s="81"/>
      <c r="F133" s="81">
        <f t="shared" si="59"/>
        <v>0</v>
      </c>
    </row>
    <row r="134" spans="1:9">
      <c r="A134" s="102"/>
      <c r="B134" s="80"/>
      <c r="C134" s="80"/>
      <c r="D134" s="81"/>
      <c r="E134" s="81"/>
      <c r="F134" s="81">
        <f t="shared" si="59"/>
        <v>0</v>
      </c>
    </row>
    <row r="135" spans="1:9">
      <c r="A135" s="102"/>
      <c r="B135" s="80"/>
      <c r="C135" s="80"/>
      <c r="D135" s="81"/>
      <c r="E135" s="81"/>
      <c r="F135" s="81">
        <f t="shared" si="59"/>
        <v>0</v>
      </c>
    </row>
    <row r="136" spans="1:9">
      <c r="A136" s="102"/>
      <c r="B136" s="80"/>
      <c r="C136" s="80"/>
      <c r="D136" s="81"/>
      <c r="E136" s="81"/>
      <c r="F136" s="81">
        <f t="shared" si="59"/>
        <v>0</v>
      </c>
    </row>
    <row r="137" spans="1:9">
      <c r="A137" s="102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102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102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102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102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102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102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102"/>
      <c r="B147" s="80"/>
      <c r="C147" s="80"/>
      <c r="D147" s="81"/>
      <c r="E147" s="81"/>
      <c r="F147" s="81">
        <f t="shared" si="59"/>
        <v>0</v>
      </c>
    </row>
    <row r="148" spans="1:9">
      <c r="A148" s="102"/>
      <c r="B148" s="80"/>
      <c r="C148" s="80"/>
      <c r="D148" s="81"/>
      <c r="E148" s="81"/>
      <c r="F148" s="81">
        <f t="shared" si="59"/>
        <v>0</v>
      </c>
    </row>
    <row r="149" spans="1:9">
      <c r="A149" s="102"/>
      <c r="B149" s="80"/>
      <c r="C149" s="80"/>
      <c r="D149" s="81"/>
      <c r="E149" s="81"/>
      <c r="F149" s="81">
        <f t="shared" si="59"/>
        <v>0</v>
      </c>
    </row>
    <row r="150" spans="1:9">
      <c r="A150" s="102"/>
      <c r="B150" s="80"/>
      <c r="C150" s="80"/>
      <c r="D150" s="81"/>
      <c r="E150" s="81"/>
      <c r="F150" s="81">
        <f t="shared" si="59"/>
        <v>0</v>
      </c>
    </row>
    <row r="151" spans="1:9">
      <c r="A151" s="102"/>
      <c r="B151" s="80"/>
      <c r="C151" s="80"/>
      <c r="D151" s="81"/>
      <c r="E151" s="81"/>
      <c r="F151" s="81">
        <f t="shared" si="59"/>
        <v>0</v>
      </c>
    </row>
    <row r="152" spans="1:9">
      <c r="A152" s="102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102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102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102"/>
      <c r="B162" s="80"/>
      <c r="C162" s="80"/>
      <c r="D162" s="81"/>
      <c r="E162" s="81"/>
      <c r="F162" s="81">
        <f t="shared" si="59"/>
        <v>0</v>
      </c>
    </row>
    <row r="163" spans="1:9">
      <c r="A163" s="102"/>
      <c r="B163" s="80"/>
      <c r="C163" s="80"/>
      <c r="D163" s="81"/>
      <c r="E163" s="81"/>
      <c r="F163" s="81">
        <f t="shared" si="59"/>
        <v>0</v>
      </c>
    </row>
    <row r="164" spans="1:9">
      <c r="A164" s="102"/>
      <c r="B164" s="80"/>
      <c r="C164" s="80"/>
      <c r="D164" s="81"/>
      <c r="E164" s="81"/>
      <c r="F164" s="81">
        <f t="shared" si="59"/>
        <v>0</v>
      </c>
    </row>
    <row r="165" spans="1:9">
      <c r="A165" s="102"/>
      <c r="B165" s="80"/>
      <c r="C165" s="80"/>
      <c r="D165" s="81"/>
      <c r="E165" s="81"/>
      <c r="F165" s="81">
        <f t="shared" si="59"/>
        <v>0</v>
      </c>
    </row>
    <row r="166" spans="1:9">
      <c r="A166" s="102"/>
      <c r="B166" s="80"/>
      <c r="C166" s="80"/>
      <c r="D166" s="81"/>
      <c r="E166" s="81"/>
      <c r="F166" s="81">
        <f t="shared" si="59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102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102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102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102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102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102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102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102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102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102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102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102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102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102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102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/>
    </row>
    <row r="92" spans="1:9">
      <c r="A92" s="102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102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102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102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102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102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102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102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102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102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102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102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102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102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102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102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102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102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102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102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102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102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102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102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102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102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102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102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102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102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102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102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102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102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102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102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102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102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102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102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102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102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102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102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102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102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102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102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102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102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102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102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102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102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102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102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102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102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102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102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102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102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102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102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102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102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102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102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102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102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102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102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102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102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102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102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102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102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102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102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102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102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102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102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102"/>
      <c r="B28" s="80"/>
      <c r="C28" s="80"/>
      <c r="D28" s="81"/>
      <c r="E28" s="81"/>
      <c r="F28" s="81">
        <f>E28-D28</f>
        <v>0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102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102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102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102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102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102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102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102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102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102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102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102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102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102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102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102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102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102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102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102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102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102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102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102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102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102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102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102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102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102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102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102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102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102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102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102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102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102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102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102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102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102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102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102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102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102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102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102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102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102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102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102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102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102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102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102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102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46" priority="38" operator="greaterThan">
      <formula>0.25</formula>
    </cfRule>
    <cfRule type="cellIs" dxfId="245" priority="39" operator="lessThan">
      <formula>0.25</formula>
    </cfRule>
  </conditionalFormatting>
  <conditionalFormatting sqref="I4 I19 I34 I49 I64 I79 I109 I124 I139 I154">
    <cfRule type="cellIs" dxfId="244" priority="35" operator="lessThan">
      <formula>0.0416666666666667</formula>
    </cfRule>
    <cfRule type="cellIs" dxfId="243" priority="36" operator="greaterThan">
      <formula>0.0416666666666667</formula>
    </cfRule>
    <cfRule type="cellIs" dxfId="242" priority="37" operator="greaterThan">
      <formula>0.0416666666666667</formula>
    </cfRule>
  </conditionalFormatting>
  <conditionalFormatting sqref="I5 I20 I35 I50 I65 I80 I110 I125 I140 I155">
    <cfRule type="cellIs" dxfId="241" priority="33" operator="lessThan">
      <formula>0.0833333333333333</formula>
    </cfRule>
    <cfRule type="cellIs" dxfId="240" priority="34" operator="greaterThan">
      <formula>0.0833333333333333</formula>
    </cfRule>
  </conditionalFormatting>
  <conditionalFormatting sqref="I6 I21 I36 I51 I66 I81 I111 I126 I141 I156">
    <cfRule type="cellIs" dxfId="239" priority="31" operator="lessThan">
      <formula>0.0416666666666667</formula>
    </cfRule>
    <cfRule type="cellIs" dxfId="238" priority="32" operator="greaterThan">
      <formula>0.0416666666666667</formula>
    </cfRule>
  </conditionalFormatting>
  <conditionalFormatting sqref="I7 I22 I37 I52 I67 I82 I112 I127 I142 I157">
    <cfRule type="cellIs" dxfId="237" priority="29" operator="lessThan">
      <formula>0.0416666666666667</formula>
    </cfRule>
    <cfRule type="cellIs" dxfId="236" priority="30" operator="greaterThan">
      <formula>0.0416666666666667</formula>
    </cfRule>
  </conditionalFormatting>
  <conditionalFormatting sqref="I8 I23 I38 I53 I68 I83 I113 I128 I143 I158">
    <cfRule type="cellIs" dxfId="235" priority="27" operator="lessThan">
      <formula>0.0625</formula>
    </cfRule>
    <cfRule type="cellIs" dxfId="234" priority="28" operator="greaterThan">
      <formula>0.0625</formula>
    </cfRule>
  </conditionalFormatting>
  <conditionalFormatting sqref="I93">
    <cfRule type="cellIs" dxfId="233" priority="12" operator="greaterThan">
      <formula>0.25</formula>
    </cfRule>
    <cfRule type="cellIs" dxfId="232" priority="13" operator="lessThan">
      <formula>0.25</formula>
    </cfRule>
  </conditionalFormatting>
  <conditionalFormatting sqref="I94">
    <cfRule type="cellIs" dxfId="231" priority="9" operator="lessThan">
      <formula>0.0416666666666667</formula>
    </cfRule>
    <cfRule type="cellIs" dxfId="230" priority="10" operator="greaterThan">
      <formula>0.0416666666666667</formula>
    </cfRule>
    <cfRule type="cellIs" dxfId="229" priority="11" operator="greaterThan">
      <formula>0.0416666666666667</formula>
    </cfRule>
  </conditionalFormatting>
  <conditionalFormatting sqref="I95">
    <cfRule type="cellIs" dxfId="228" priority="7" operator="lessThan">
      <formula>0.0833333333333333</formula>
    </cfRule>
    <cfRule type="cellIs" dxfId="227" priority="8" operator="greaterThan">
      <formula>0.0833333333333333</formula>
    </cfRule>
  </conditionalFormatting>
  <conditionalFormatting sqref="I96">
    <cfRule type="cellIs" dxfId="226" priority="5" operator="lessThan">
      <formula>0.0416666666666667</formula>
    </cfRule>
    <cfRule type="cellIs" dxfId="225" priority="6" operator="greaterThan">
      <formula>0.0416666666666667</formula>
    </cfRule>
  </conditionalFormatting>
  <conditionalFormatting sqref="I97">
    <cfRule type="cellIs" dxfId="224" priority="3" operator="lessThan">
      <formula>0.0416666666666667</formula>
    </cfRule>
    <cfRule type="cellIs" dxfId="223" priority="4" operator="greaterThan">
      <formula>0.0416666666666667</formula>
    </cfRule>
  </conditionalFormatting>
  <conditionalFormatting sqref="I98">
    <cfRule type="cellIs" dxfId="222" priority="1" operator="lessThan">
      <formula>0.0625</formula>
    </cfRule>
    <cfRule type="cellIs" dxfId="221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19" workbookViewId="0">
      <selection activeCell="C32" sqref="C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102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102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102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102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102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102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102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102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102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102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102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102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102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102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102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102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102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102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102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102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102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102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102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102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102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102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102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102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102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102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102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102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102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102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102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102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102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102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102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102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102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102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102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102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102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102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102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102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102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102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102"/>
      <c r="B76" s="80"/>
      <c r="C76" s="80"/>
      <c r="D76" s="81"/>
      <c r="E76" s="81"/>
      <c r="F76" s="81"/>
    </row>
    <row r="77" spans="1:11">
      <c r="A77" s="102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102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102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102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102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102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102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102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102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102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102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102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102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102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102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102"/>
      <c r="B103" s="80"/>
      <c r="C103" s="80"/>
      <c r="D103" s="81"/>
      <c r="E103" s="81"/>
      <c r="F103" s="81">
        <f>E103-D103</f>
        <v>0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102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102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102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102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102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102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102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102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102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102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102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102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102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102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102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102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102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102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102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102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102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102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102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102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102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102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102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102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102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102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102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102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102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102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102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102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102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102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102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102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102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102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102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102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102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102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102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102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102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102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20" priority="25" operator="greaterThan">
      <formula>0.25</formula>
    </cfRule>
    <cfRule type="cellIs" dxfId="219" priority="26" operator="lessThan">
      <formula>0.25</formula>
    </cfRule>
  </conditionalFormatting>
  <conditionalFormatting sqref="I4 I19 I34 I49 I64 I79 I109 I124 I139 I154">
    <cfRule type="cellIs" dxfId="218" priority="22" operator="lessThan">
      <formula>0.0416666666666667</formula>
    </cfRule>
    <cfRule type="cellIs" dxfId="217" priority="23" operator="greaterThan">
      <formula>0.0416666666666667</formula>
    </cfRule>
    <cfRule type="cellIs" dxfId="216" priority="24" operator="greaterThan">
      <formula>0.0416666666666667</formula>
    </cfRule>
  </conditionalFormatting>
  <conditionalFormatting sqref="I5 I20 I35 I50 I65 I80 I110 I125 I140 I155">
    <cfRule type="cellIs" dxfId="215" priority="20" operator="lessThan">
      <formula>0.0833333333333333</formula>
    </cfRule>
    <cfRule type="cellIs" dxfId="214" priority="21" operator="greaterThan">
      <formula>0.0833333333333333</formula>
    </cfRule>
  </conditionalFormatting>
  <conditionalFormatting sqref="I6 I21 I36 I51 I66 I81 I111 I126 I141 I156">
    <cfRule type="cellIs" dxfId="213" priority="18" operator="lessThan">
      <formula>0.0416666666666667</formula>
    </cfRule>
    <cfRule type="cellIs" dxfId="212" priority="19" operator="greaterThan">
      <formula>0.0416666666666667</formula>
    </cfRule>
  </conditionalFormatting>
  <conditionalFormatting sqref="I7 I22 I37 I52 I67 I82 I112 I127 I142 I157">
    <cfRule type="cellIs" dxfId="211" priority="16" operator="lessThan">
      <formula>0.0416666666666667</formula>
    </cfRule>
    <cfRule type="cellIs" dxfId="210" priority="17" operator="greaterThan">
      <formula>0.0416666666666667</formula>
    </cfRule>
  </conditionalFormatting>
  <conditionalFormatting sqref="I8 I23 I38 I53 I68 I83 I113 I128 I143 I158">
    <cfRule type="cellIs" dxfId="209" priority="14" operator="lessThan">
      <formula>0.0625</formula>
    </cfRule>
    <cfRule type="cellIs" dxfId="208" priority="15" operator="greaterThan">
      <formula>0.0625</formula>
    </cfRule>
  </conditionalFormatting>
  <conditionalFormatting sqref="I93">
    <cfRule type="cellIs" dxfId="207" priority="12" operator="greaterThan">
      <formula>0.25</formula>
    </cfRule>
    <cfRule type="cellIs" dxfId="206" priority="13" operator="lessThan">
      <formula>0.25</formula>
    </cfRule>
  </conditionalFormatting>
  <conditionalFormatting sqref="I94">
    <cfRule type="cellIs" dxfId="205" priority="9" operator="lessThan">
      <formula>0.0416666666666667</formula>
    </cfRule>
    <cfRule type="cellIs" dxfId="204" priority="10" operator="greaterThan">
      <formula>0.0416666666666667</formula>
    </cfRule>
    <cfRule type="cellIs" dxfId="203" priority="11" operator="greaterThan">
      <formula>0.0416666666666667</formula>
    </cfRule>
  </conditionalFormatting>
  <conditionalFormatting sqref="I95">
    <cfRule type="cellIs" dxfId="202" priority="7" operator="lessThan">
      <formula>0.0833333333333333</formula>
    </cfRule>
    <cfRule type="cellIs" dxfId="201" priority="8" operator="greaterThan">
      <formula>0.0833333333333333</formula>
    </cfRule>
  </conditionalFormatting>
  <conditionalFormatting sqref="I96">
    <cfRule type="cellIs" dxfId="200" priority="5" operator="lessThan">
      <formula>0.0416666666666667</formula>
    </cfRule>
    <cfRule type="cellIs" dxfId="199" priority="6" operator="greaterThan">
      <formula>0.0416666666666667</formula>
    </cfRule>
  </conditionalFormatting>
  <conditionalFormatting sqref="I97">
    <cfRule type="cellIs" dxfId="198" priority="3" operator="lessThan">
      <formula>0.0416666666666667</formula>
    </cfRule>
    <cfRule type="cellIs" dxfId="197" priority="4" operator="greaterThan">
      <formula>0.0416666666666667</formula>
    </cfRule>
  </conditionalFormatting>
  <conditionalFormatting sqref="I98">
    <cfRule type="cellIs" dxfId="196" priority="1" operator="lessThan">
      <formula>0.0625</formula>
    </cfRule>
    <cfRule type="cellIs" dxfId="195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102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102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102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102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102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102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102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102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102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102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102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102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102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102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102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102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102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102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102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102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102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102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102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102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102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102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102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102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102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102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102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102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102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102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102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102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102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102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102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102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102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102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102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102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102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102"/>
      <c r="B88" s="80"/>
      <c r="C88" s="80"/>
      <c r="D88" s="81"/>
      <c r="E88" s="81"/>
      <c r="F88" s="81">
        <f>E88-D88</f>
        <v>0</v>
      </c>
    </row>
    <row r="89" spans="1:11">
      <c r="A89" s="102"/>
      <c r="B89" s="80"/>
      <c r="C89" s="80"/>
      <c r="D89" s="81"/>
      <c r="E89" s="81"/>
      <c r="F89" s="81">
        <f>E89-D89</f>
        <v>0</v>
      </c>
    </row>
    <row r="90" spans="1:11">
      <c r="A90" s="102"/>
      <c r="B90" s="80"/>
      <c r="C90" s="80"/>
      <c r="D90" s="81"/>
      <c r="E90" s="81"/>
      <c r="F90" s="81">
        <f>E90-D90</f>
        <v>0</v>
      </c>
    </row>
    <row r="91" spans="1:11">
      <c r="A91" s="102"/>
      <c r="B91" s="80"/>
      <c r="C91" s="80"/>
      <c r="D91" s="81"/>
      <c r="E91" s="81"/>
      <c r="F91" s="81">
        <f>E91-D91</f>
        <v>0</v>
      </c>
    </row>
    <row r="92" spans="1:11">
      <c r="A92" s="102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102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102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102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102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102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102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102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102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102"/>
      <c r="B104" s="80"/>
      <c r="C104" s="80"/>
      <c r="D104" s="81"/>
      <c r="E104" s="81"/>
      <c r="F104" s="81">
        <f>E104-D104</f>
        <v>0</v>
      </c>
    </row>
    <row r="105" spans="1:11">
      <c r="A105" s="102"/>
      <c r="B105" s="80"/>
      <c r="C105" s="80"/>
      <c r="D105" s="81"/>
      <c r="E105" s="81"/>
      <c r="F105" s="81">
        <f>E105-D105</f>
        <v>0</v>
      </c>
    </row>
    <row r="106" spans="1:11">
      <c r="A106" s="102"/>
      <c r="B106" s="80"/>
      <c r="C106" s="80"/>
      <c r="D106" s="81"/>
      <c r="E106" s="81"/>
      <c r="F106" s="81">
        <f>E106-D106</f>
        <v>0</v>
      </c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102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102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102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102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102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102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102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102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102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102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102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102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102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102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102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102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102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102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102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102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102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102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102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102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102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102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102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102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102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102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102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102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102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102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94" priority="25" operator="greaterThan">
      <formula>0.25</formula>
    </cfRule>
    <cfRule type="cellIs" dxfId="193" priority="26" operator="lessThan">
      <formula>0.25</formula>
    </cfRule>
  </conditionalFormatting>
  <conditionalFormatting sqref="I4 I19 I34 I49 I64 I79 I109 I124 I139 I154">
    <cfRule type="cellIs" dxfId="192" priority="22" operator="lessThan">
      <formula>0.0416666666666667</formula>
    </cfRule>
    <cfRule type="cellIs" dxfId="191" priority="23" operator="greaterThan">
      <formula>0.0416666666666667</formula>
    </cfRule>
    <cfRule type="cellIs" dxfId="190" priority="24" operator="greaterThan">
      <formula>0.0416666666666667</formula>
    </cfRule>
  </conditionalFormatting>
  <conditionalFormatting sqref="I5 I20 I35 I50 I65 I80 I110 I125 I140 I155">
    <cfRule type="cellIs" dxfId="189" priority="20" operator="lessThan">
      <formula>0.0833333333333333</formula>
    </cfRule>
    <cfRule type="cellIs" dxfId="188" priority="21" operator="greaterThan">
      <formula>0.0833333333333333</formula>
    </cfRule>
  </conditionalFormatting>
  <conditionalFormatting sqref="I6 I21 I36 I51 I66 I81 I111 I126 I141 I156">
    <cfRule type="cellIs" dxfId="187" priority="18" operator="lessThan">
      <formula>0.0416666666666667</formula>
    </cfRule>
    <cfRule type="cellIs" dxfId="186" priority="19" operator="greaterThan">
      <formula>0.0416666666666667</formula>
    </cfRule>
  </conditionalFormatting>
  <conditionalFormatting sqref="I7 I22 I37 I52 I67 I82 I112 I127 I142 I157">
    <cfRule type="cellIs" dxfId="185" priority="16" operator="lessThan">
      <formula>0.0416666666666667</formula>
    </cfRule>
    <cfRule type="cellIs" dxfId="184" priority="17" operator="greaterThan">
      <formula>0.0416666666666667</formula>
    </cfRule>
  </conditionalFormatting>
  <conditionalFormatting sqref="I8 I23 I38 I53 I68 I83 I113 I128 I143 I158">
    <cfRule type="cellIs" dxfId="183" priority="14" operator="lessThan">
      <formula>0.0625</formula>
    </cfRule>
    <cfRule type="cellIs" dxfId="182" priority="15" operator="greaterThan">
      <formula>0.0625</formula>
    </cfRule>
  </conditionalFormatting>
  <conditionalFormatting sqref="I93">
    <cfRule type="cellIs" dxfId="181" priority="12" operator="greaterThan">
      <formula>0.25</formula>
    </cfRule>
    <cfRule type="cellIs" dxfId="180" priority="13" operator="lessThan">
      <formula>0.25</formula>
    </cfRule>
  </conditionalFormatting>
  <conditionalFormatting sqref="I94">
    <cfRule type="cellIs" dxfId="179" priority="9" operator="lessThan">
      <formula>0.0416666666666667</formula>
    </cfRule>
    <cfRule type="cellIs" dxfId="178" priority="10" operator="greaterThan">
      <formula>0.0416666666666667</formula>
    </cfRule>
    <cfRule type="cellIs" dxfId="177" priority="11" operator="greaterThan">
      <formula>0.0416666666666667</formula>
    </cfRule>
  </conditionalFormatting>
  <conditionalFormatting sqref="I95">
    <cfRule type="cellIs" dxfId="176" priority="7" operator="lessThan">
      <formula>0.0833333333333333</formula>
    </cfRule>
    <cfRule type="cellIs" dxfId="175" priority="8" operator="greaterThan">
      <formula>0.0833333333333333</formula>
    </cfRule>
  </conditionalFormatting>
  <conditionalFormatting sqref="I96">
    <cfRule type="cellIs" dxfId="174" priority="5" operator="lessThan">
      <formula>0.0416666666666667</formula>
    </cfRule>
    <cfRule type="cellIs" dxfId="173" priority="6" operator="greaterThan">
      <formula>0.0416666666666667</formula>
    </cfRule>
  </conditionalFormatting>
  <conditionalFormatting sqref="I97">
    <cfRule type="cellIs" dxfId="172" priority="3" operator="lessThan">
      <formula>0.0416666666666667</formula>
    </cfRule>
    <cfRule type="cellIs" dxfId="171" priority="4" operator="greaterThan">
      <formula>0.0416666666666667</formula>
    </cfRule>
  </conditionalFormatting>
  <conditionalFormatting sqref="I98">
    <cfRule type="cellIs" dxfId="170" priority="1" operator="lessThan">
      <formula>0.0625</formula>
    </cfRule>
    <cfRule type="cellIs" dxfId="169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8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102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102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102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102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102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102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102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102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102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102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102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102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102"/>
      <c r="B29" s="80"/>
      <c r="C29" s="80"/>
      <c r="D29" s="81"/>
      <c r="E29" s="81"/>
      <c r="F29" s="81">
        <f>E29-D29</f>
        <v>0</v>
      </c>
    </row>
    <row r="30" spans="1:11">
      <c r="A30" s="102"/>
      <c r="B30" s="80"/>
      <c r="C30" s="80"/>
      <c r="D30" s="81"/>
      <c r="E30" s="81"/>
      <c r="F30" s="81">
        <f>E30-D30</f>
        <v>0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102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102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102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102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102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102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102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102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102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102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102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102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102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102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102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102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102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102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102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/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102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102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102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102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102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102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102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102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102"/>
      <c r="B86" s="80"/>
      <c r="C86" s="80"/>
      <c r="D86" s="81"/>
      <c r="E86" s="81"/>
      <c r="F86" s="81"/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102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102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102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102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102"/>
      <c r="B100" s="80"/>
      <c r="C100" s="80"/>
      <c r="D100" s="81"/>
      <c r="E100" s="81"/>
      <c r="F100" s="81"/>
      <c r="I100" s="84"/>
    </row>
    <row r="101" spans="1:11">
      <c r="A101" s="102"/>
      <c r="B101" s="80"/>
      <c r="C101" s="80"/>
      <c r="D101" s="81"/>
      <c r="E101" s="81"/>
      <c r="F101" s="81"/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B103" s="80"/>
      <c r="C103" s="80"/>
      <c r="D103" s="81"/>
      <c r="E103" s="81"/>
      <c r="F103" s="81"/>
    </row>
    <row r="104" spans="1:11">
      <c r="A104" s="102"/>
      <c r="B104" s="80"/>
      <c r="C104" s="80"/>
      <c r="D104" s="81"/>
      <c r="E104" s="81"/>
      <c r="F104" s="81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102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102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102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102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102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102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102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102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102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102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102"/>
      <c r="B120" s="80"/>
      <c r="C120" s="80"/>
      <c r="D120" s="81"/>
      <c r="E120" s="81"/>
      <c r="F120" s="81">
        <f>E120-D120</f>
        <v>0</v>
      </c>
    </row>
    <row r="121" spans="1:11">
      <c r="A121" s="102"/>
      <c r="B121" s="80"/>
      <c r="C121" s="80"/>
      <c r="D121" s="81"/>
      <c r="E121" s="81"/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102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102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102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102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102"/>
      <c r="B132" s="80"/>
      <c r="C132" s="80"/>
      <c r="D132" s="81"/>
      <c r="E132" s="81"/>
      <c r="F132" s="81">
        <f>E132-D132</f>
        <v>0</v>
      </c>
    </row>
    <row r="133" spans="1:11">
      <c r="A133" s="102"/>
      <c r="B133" s="80"/>
      <c r="C133" s="80"/>
      <c r="D133" s="81"/>
      <c r="E133" s="81"/>
      <c r="F133" s="81">
        <f>E133-D133</f>
        <v>0</v>
      </c>
    </row>
    <row r="134" spans="1:11">
      <c r="A134" s="102"/>
      <c r="B134" s="80"/>
      <c r="C134" s="80"/>
      <c r="D134" s="81"/>
      <c r="E134" s="81"/>
      <c r="F134" s="81">
        <f>E134-D134</f>
        <v>0</v>
      </c>
    </row>
    <row r="135" spans="1:11">
      <c r="A135" s="102"/>
      <c r="B135" s="80"/>
      <c r="C135" s="80"/>
      <c r="D135" s="81"/>
      <c r="E135" s="81"/>
      <c r="F135" s="81">
        <f>E135-D135</f>
        <v>0</v>
      </c>
    </row>
    <row r="136" spans="1:11">
      <c r="A136" s="102"/>
      <c r="B136" s="80"/>
      <c r="C136" s="80"/>
      <c r="D136" s="81"/>
      <c r="E136" s="81"/>
      <c r="F136" s="81">
        <f>E136-D136</f>
        <v>0</v>
      </c>
    </row>
    <row r="137" spans="1:11">
      <c r="A137" s="102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102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102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102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102"/>
      <c r="B147" s="80"/>
      <c r="C147" s="80"/>
      <c r="D147" s="81"/>
      <c r="E147" s="81"/>
      <c r="F147" s="81">
        <f>E147-D147</f>
        <v>0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102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102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102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102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102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102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102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102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68" priority="25" operator="greaterThan">
      <formula>0.25</formula>
    </cfRule>
    <cfRule type="cellIs" dxfId="167" priority="26" operator="lessThan">
      <formula>0.25</formula>
    </cfRule>
  </conditionalFormatting>
  <conditionalFormatting sqref="I4 I19 I34 I49 I64 I79 I109 I124 I139 I154">
    <cfRule type="cellIs" dxfId="166" priority="22" operator="lessThan">
      <formula>0.0416666666666667</formula>
    </cfRule>
    <cfRule type="cellIs" dxfId="165" priority="23" operator="greaterThan">
      <formula>0.0416666666666667</formula>
    </cfRule>
    <cfRule type="cellIs" dxfId="164" priority="24" operator="greaterThan">
      <formula>0.0416666666666667</formula>
    </cfRule>
  </conditionalFormatting>
  <conditionalFormatting sqref="I5 I20 I35 I50 I65 I80 I110 I125 I140 I155">
    <cfRule type="cellIs" dxfId="163" priority="20" operator="lessThan">
      <formula>0.0833333333333333</formula>
    </cfRule>
    <cfRule type="cellIs" dxfId="162" priority="21" operator="greaterThan">
      <formula>0.0833333333333333</formula>
    </cfRule>
  </conditionalFormatting>
  <conditionalFormatting sqref="I6 I21 I36 I51 I66 I81 I111 I126 I141 I156">
    <cfRule type="cellIs" dxfId="161" priority="18" operator="lessThan">
      <formula>0.0416666666666667</formula>
    </cfRule>
    <cfRule type="cellIs" dxfId="160" priority="19" operator="greaterThan">
      <formula>0.0416666666666667</formula>
    </cfRule>
  </conditionalFormatting>
  <conditionalFormatting sqref="I7 I22 I37 I52 I67 I82 I112 I127 I142 I157">
    <cfRule type="cellIs" dxfId="159" priority="16" operator="lessThan">
      <formula>0.0416666666666667</formula>
    </cfRule>
    <cfRule type="cellIs" dxfId="158" priority="17" operator="greaterThan">
      <formula>0.0416666666666667</formula>
    </cfRule>
  </conditionalFormatting>
  <conditionalFormatting sqref="I8 I23 I38 I53 I68 I83 I113 I128 I143 I158">
    <cfRule type="cellIs" dxfId="157" priority="14" operator="lessThan">
      <formula>0.0625</formula>
    </cfRule>
    <cfRule type="cellIs" dxfId="156" priority="15" operator="greaterThan">
      <formula>0.0625</formula>
    </cfRule>
  </conditionalFormatting>
  <conditionalFormatting sqref="I93">
    <cfRule type="cellIs" dxfId="155" priority="12" operator="greaterThan">
      <formula>0.25</formula>
    </cfRule>
    <cfRule type="cellIs" dxfId="154" priority="13" operator="lessThan">
      <formula>0.25</formula>
    </cfRule>
  </conditionalFormatting>
  <conditionalFormatting sqref="I94">
    <cfRule type="cellIs" dxfId="153" priority="9" operator="lessThan">
      <formula>0.0416666666666667</formula>
    </cfRule>
    <cfRule type="cellIs" dxfId="152" priority="10" operator="greaterThan">
      <formula>0.0416666666666667</formula>
    </cfRule>
    <cfRule type="cellIs" dxfId="151" priority="11" operator="greaterThan">
      <formula>0.0416666666666667</formula>
    </cfRule>
  </conditionalFormatting>
  <conditionalFormatting sqref="I95">
    <cfRule type="cellIs" dxfId="150" priority="7" operator="lessThan">
      <formula>0.0833333333333333</formula>
    </cfRule>
    <cfRule type="cellIs" dxfId="149" priority="8" operator="greaterThan">
      <formula>0.0833333333333333</formula>
    </cfRule>
  </conditionalFormatting>
  <conditionalFormatting sqref="I96">
    <cfRule type="cellIs" dxfId="148" priority="5" operator="lessThan">
      <formula>0.0416666666666667</formula>
    </cfRule>
    <cfRule type="cellIs" dxfId="147" priority="6" operator="greaterThan">
      <formula>0.0416666666666667</formula>
    </cfRule>
  </conditionalFormatting>
  <conditionalFormatting sqref="I97">
    <cfRule type="cellIs" dxfId="146" priority="3" operator="lessThan">
      <formula>0.0416666666666667</formula>
    </cfRule>
    <cfRule type="cellIs" dxfId="145" priority="4" operator="greaterThan">
      <formula>0.0416666666666667</formula>
    </cfRule>
  </conditionalFormatting>
  <conditionalFormatting sqref="I98">
    <cfRule type="cellIs" dxfId="144" priority="1" operator="lessThan">
      <formula>0.0625</formula>
    </cfRule>
    <cfRule type="cellIs" dxfId="143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workbookViewId="0">
      <selection activeCell="G36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102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102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102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102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102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102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102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102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102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102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102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102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102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102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102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102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102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102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102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102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102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102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102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102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102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102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102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102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102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102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102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102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102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102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102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102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102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102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102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102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102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102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102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102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102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102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102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102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102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102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102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102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102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102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102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102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102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102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102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102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102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102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102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102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102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102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102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102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102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102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102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102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102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102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102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102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102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102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102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102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102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102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102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102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102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102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102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102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102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102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102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102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102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102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102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102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102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102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102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102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102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102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102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42" priority="25" operator="greaterThan">
      <formula>0.25</formula>
    </cfRule>
    <cfRule type="cellIs" dxfId="141" priority="26" operator="lessThan">
      <formula>0.25</formula>
    </cfRule>
  </conditionalFormatting>
  <conditionalFormatting sqref="I4 I19 I34 I49 I64 I79 I109 I124 I139 I154">
    <cfRule type="cellIs" dxfId="140" priority="22" operator="lessThan">
      <formula>0.0416666666666667</formula>
    </cfRule>
    <cfRule type="cellIs" dxfId="139" priority="23" operator="greaterThan">
      <formula>0.0416666666666667</formula>
    </cfRule>
    <cfRule type="cellIs" dxfId="138" priority="24" operator="greaterThan">
      <formula>0.0416666666666667</formula>
    </cfRule>
  </conditionalFormatting>
  <conditionalFormatting sqref="I5 I20 I35 I50 I65 I80 I110 I125 I140 I155">
    <cfRule type="cellIs" dxfId="137" priority="20" operator="lessThan">
      <formula>0.0833333333333333</formula>
    </cfRule>
    <cfRule type="cellIs" dxfId="136" priority="21" operator="greaterThan">
      <formula>0.0833333333333333</formula>
    </cfRule>
  </conditionalFormatting>
  <conditionalFormatting sqref="I6 I21 I36 I51 I66 I81 I111 I126 I141 I156">
    <cfRule type="cellIs" dxfId="135" priority="18" operator="lessThan">
      <formula>0.0416666666666667</formula>
    </cfRule>
    <cfRule type="cellIs" dxfId="134" priority="19" operator="greaterThan">
      <formula>0.0416666666666667</formula>
    </cfRule>
  </conditionalFormatting>
  <conditionalFormatting sqref="I7 I22 I37 I52 I67 I82 I112 I127 I142 I157">
    <cfRule type="cellIs" dxfId="133" priority="16" operator="lessThan">
      <formula>0.0416666666666667</formula>
    </cfRule>
    <cfRule type="cellIs" dxfId="132" priority="17" operator="greaterThan">
      <formula>0.0416666666666667</formula>
    </cfRule>
  </conditionalFormatting>
  <conditionalFormatting sqref="I8 I23 I38 I53 I68 I83 I113 I128 I143 I158">
    <cfRule type="cellIs" dxfId="131" priority="14" operator="lessThan">
      <formula>0.0625</formula>
    </cfRule>
    <cfRule type="cellIs" dxfId="130" priority="15" operator="greaterThan">
      <formula>0.0625</formula>
    </cfRule>
  </conditionalFormatting>
  <conditionalFormatting sqref="I93">
    <cfRule type="cellIs" dxfId="129" priority="12" operator="greaterThan">
      <formula>0.25</formula>
    </cfRule>
    <cfRule type="cellIs" dxfId="128" priority="13" operator="lessThan">
      <formula>0.25</formula>
    </cfRule>
  </conditionalFormatting>
  <conditionalFormatting sqref="I94">
    <cfRule type="cellIs" dxfId="127" priority="9" operator="lessThan">
      <formula>0.0416666666666667</formula>
    </cfRule>
    <cfRule type="cellIs" dxfId="126" priority="10" operator="greaterThan">
      <formula>0.0416666666666667</formula>
    </cfRule>
    <cfRule type="cellIs" dxfId="125" priority="11" operator="greaterThan">
      <formula>0.0416666666666667</formula>
    </cfRule>
  </conditionalFormatting>
  <conditionalFormatting sqref="I95">
    <cfRule type="cellIs" dxfId="124" priority="7" operator="lessThan">
      <formula>0.0833333333333333</formula>
    </cfRule>
    <cfRule type="cellIs" dxfId="123" priority="8" operator="greaterThan">
      <formula>0.0833333333333333</formula>
    </cfRule>
  </conditionalFormatting>
  <conditionalFormatting sqref="I96">
    <cfRule type="cellIs" dxfId="122" priority="5" operator="lessThan">
      <formula>0.0416666666666667</formula>
    </cfRule>
    <cfRule type="cellIs" dxfId="121" priority="6" operator="greaterThan">
      <formula>0.0416666666666667</formula>
    </cfRule>
  </conditionalFormatting>
  <conditionalFormatting sqref="I97">
    <cfRule type="cellIs" dxfId="120" priority="3" operator="lessThan">
      <formula>0.0416666666666667</formula>
    </cfRule>
    <cfRule type="cellIs" dxfId="119" priority="4" operator="greaterThan">
      <formula>0.0416666666666667</formula>
    </cfRule>
  </conditionalFormatting>
  <conditionalFormatting sqref="I98">
    <cfRule type="cellIs" dxfId="118" priority="1" operator="lessThan">
      <formula>0.0625</formula>
    </cfRule>
    <cfRule type="cellIs" dxfId="117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102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102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102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102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102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102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102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102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11">
      <c r="A17" s="102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102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102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102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102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102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102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102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102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102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102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102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102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102"/>
      <c r="B31" s="80"/>
      <c r="C31" s="80"/>
      <c r="D31" s="81"/>
      <c r="E31" s="81"/>
      <c r="F31" s="81">
        <f>E31-D31</f>
        <v>0</v>
      </c>
    </row>
    <row r="32" spans="1:11">
      <c r="A32" s="102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102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102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102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102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102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102"/>
      <c r="B40" s="80"/>
      <c r="C40" s="80"/>
      <c r="D40" s="81"/>
      <c r="E40" s="81"/>
      <c r="F40" s="81">
        <f>E40-D40</f>
        <v>0</v>
      </c>
      <c r="I40" s="84"/>
    </row>
    <row r="41" spans="1:11">
      <c r="A41" s="102"/>
      <c r="B41" s="80"/>
      <c r="C41" s="80"/>
      <c r="D41" s="81"/>
      <c r="E41" s="81"/>
      <c r="F41" s="81">
        <f>E41-D41</f>
        <v>0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102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102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102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102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102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102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102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102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102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102"/>
      <c r="B57" s="80"/>
      <c r="C57" s="80"/>
      <c r="D57" s="81"/>
      <c r="E57" s="81"/>
      <c r="F57" s="81">
        <f>E57-D57</f>
        <v>0</v>
      </c>
    </row>
    <row r="58" spans="1:11">
      <c r="A58" s="102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102"/>
      <c r="B59" s="80"/>
      <c r="C59" s="80"/>
      <c r="D59" s="81"/>
      <c r="E59" s="81"/>
      <c r="F59" s="81">
        <f>E59-D59</f>
        <v>0</v>
      </c>
    </row>
    <row r="60" spans="1:11">
      <c r="A60" s="102"/>
      <c r="B60" s="80"/>
      <c r="C60" s="80"/>
      <c r="D60" s="81"/>
      <c r="E60" s="81"/>
      <c r="F60" s="81">
        <f>E60-D60</f>
        <v>0</v>
      </c>
    </row>
    <row r="61" spans="1:11">
      <c r="A61" s="102"/>
      <c r="B61" s="80"/>
      <c r="C61" s="80"/>
      <c r="D61" s="81"/>
      <c r="E61" s="81"/>
      <c r="F61" s="81">
        <f>E61-D61</f>
        <v>0</v>
      </c>
    </row>
    <row r="62" spans="1:11">
      <c r="A62" s="102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102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102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102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102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102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102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102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102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102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102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102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102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102"/>
      <c r="B75" s="80"/>
      <c r="C75" s="80"/>
      <c r="D75" s="81"/>
      <c r="E75" s="81"/>
      <c r="F75" s="81">
        <f>E75-D75</f>
        <v>0</v>
      </c>
    </row>
    <row r="76" spans="1:11">
      <c r="A76" s="102"/>
      <c r="B76" s="80"/>
      <c r="C76" s="80"/>
      <c r="D76" s="81"/>
      <c r="E76" s="81"/>
      <c r="F76" s="81">
        <f>E76-D76</f>
        <v>0</v>
      </c>
    </row>
    <row r="77" spans="1:11">
      <c r="A77" s="102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102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102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102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102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102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102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102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102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102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102"/>
      <c r="B87" s="80"/>
      <c r="C87" s="80"/>
      <c r="D87" s="81"/>
      <c r="E87" s="81"/>
      <c r="F87" s="81"/>
    </row>
    <row r="88" spans="1:11">
      <c r="A88" s="102"/>
      <c r="B88" s="80"/>
      <c r="C88" s="80"/>
      <c r="D88" s="81"/>
      <c r="E88" s="81"/>
      <c r="F88" s="81"/>
    </row>
    <row r="89" spans="1:11">
      <c r="A89" s="102"/>
      <c r="B89" s="80"/>
      <c r="C89" s="80"/>
      <c r="D89" s="81"/>
      <c r="E89" s="81"/>
      <c r="F89" s="81"/>
    </row>
    <row r="90" spans="1:11">
      <c r="A90" s="102"/>
      <c r="B90" s="80"/>
      <c r="C90" s="80"/>
      <c r="D90" s="81"/>
      <c r="E90" s="81"/>
      <c r="F90" s="81"/>
    </row>
    <row r="91" spans="1:11">
      <c r="A91" s="102"/>
      <c r="B91" s="80"/>
      <c r="C91" s="80"/>
      <c r="D91" s="81"/>
      <c r="E91" s="81"/>
      <c r="F91" s="81"/>
    </row>
    <row r="92" spans="1:11">
      <c r="A92" s="102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102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102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102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102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102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102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102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102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102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102"/>
      <c r="B102" s="80"/>
      <c r="C102" s="80"/>
      <c r="D102" s="81"/>
      <c r="E102" s="81"/>
      <c r="F102" s="81"/>
    </row>
    <row r="103" spans="1:11">
      <c r="A103" s="102"/>
      <c r="C103" s="80"/>
      <c r="D103" s="81"/>
      <c r="E103" s="81"/>
      <c r="F103" s="81"/>
    </row>
    <row r="104" spans="1:11">
      <c r="A104" s="102"/>
      <c r="C104" s="80"/>
    </row>
    <row r="105" spans="1:11">
      <c r="A105" s="102"/>
      <c r="B105" s="80"/>
      <c r="C105" s="80"/>
      <c r="D105" s="81"/>
      <c r="E105" s="81"/>
      <c r="F105" s="81"/>
    </row>
    <row r="106" spans="1:11">
      <c r="A106" s="102"/>
      <c r="B106" s="80"/>
      <c r="C106" s="80"/>
      <c r="D106" s="81"/>
      <c r="E106" s="81"/>
      <c r="F106" s="81"/>
    </row>
    <row r="107" spans="1:11">
      <c r="A107" s="102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102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102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102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102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102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102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102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102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102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102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102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102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102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102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102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102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102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102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102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102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102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102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102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102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102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102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102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102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102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102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102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102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102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102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102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102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102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102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102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102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102"/>
      <c r="B148" s="80"/>
      <c r="C148" s="80"/>
      <c r="D148" s="81"/>
      <c r="E148" s="81"/>
      <c r="F148" s="81">
        <f>E148-D148</f>
        <v>0</v>
      </c>
    </row>
    <row r="149" spans="1:11">
      <c r="A149" s="102"/>
      <c r="B149" s="80"/>
      <c r="C149" s="80"/>
      <c r="D149" s="81"/>
      <c r="E149" s="81"/>
      <c r="F149" s="81">
        <f>E149-D149</f>
        <v>0</v>
      </c>
    </row>
    <row r="150" spans="1:11">
      <c r="A150" s="102"/>
      <c r="B150" s="80"/>
      <c r="C150" s="80"/>
      <c r="D150" s="81"/>
      <c r="E150" s="81"/>
      <c r="F150" s="81">
        <f>E150-D150</f>
        <v>0</v>
      </c>
    </row>
    <row r="151" spans="1:11">
      <c r="A151" s="102"/>
      <c r="B151" s="80"/>
      <c r="C151" s="80"/>
      <c r="D151" s="81"/>
      <c r="E151" s="81"/>
      <c r="F151" s="81">
        <f>E151-D151</f>
        <v>0</v>
      </c>
    </row>
    <row r="152" spans="1:11">
      <c r="A152" s="102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102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102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102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102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102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102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102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102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102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102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102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102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16" priority="25" operator="greaterThan">
      <formula>0.25</formula>
    </cfRule>
    <cfRule type="cellIs" dxfId="115" priority="26" operator="lessThan">
      <formula>0.25</formula>
    </cfRule>
  </conditionalFormatting>
  <conditionalFormatting sqref="I4 I19 I34 I49 I64 I79 I109 I124 I139 I154">
    <cfRule type="cellIs" dxfId="114" priority="22" operator="lessThan">
      <formula>0.0416666666666667</formula>
    </cfRule>
    <cfRule type="cellIs" dxfId="113" priority="23" operator="greaterThan">
      <formula>0.0416666666666667</formula>
    </cfRule>
    <cfRule type="cellIs" dxfId="112" priority="24" operator="greaterThan">
      <formula>0.0416666666666667</formula>
    </cfRule>
  </conditionalFormatting>
  <conditionalFormatting sqref="I5 I20 I35 I50 I65 I80 I110 I125 I140 I155">
    <cfRule type="cellIs" dxfId="111" priority="20" operator="lessThan">
      <formula>0.0833333333333333</formula>
    </cfRule>
    <cfRule type="cellIs" dxfId="110" priority="21" operator="greaterThan">
      <formula>0.0833333333333333</formula>
    </cfRule>
  </conditionalFormatting>
  <conditionalFormatting sqref="I6 I21 I36 I51 I66 I81 I111 I126 I141 I156">
    <cfRule type="cellIs" dxfId="109" priority="18" operator="lessThan">
      <formula>0.0416666666666667</formula>
    </cfRule>
    <cfRule type="cellIs" dxfId="108" priority="19" operator="greaterThan">
      <formula>0.0416666666666667</formula>
    </cfRule>
  </conditionalFormatting>
  <conditionalFormatting sqref="I7 I22 I37 I52 I67 I82 I112 I127 I142 I157">
    <cfRule type="cellIs" dxfId="107" priority="16" operator="lessThan">
      <formula>0.0416666666666667</formula>
    </cfRule>
    <cfRule type="cellIs" dxfId="106" priority="17" operator="greaterThan">
      <formula>0.0416666666666667</formula>
    </cfRule>
  </conditionalFormatting>
  <conditionalFormatting sqref="I8 I23 I38 I53 I68 I83 I113 I128 I143 I158">
    <cfRule type="cellIs" dxfId="105" priority="14" operator="lessThan">
      <formula>0.0625</formula>
    </cfRule>
    <cfRule type="cellIs" dxfId="104" priority="15" operator="greaterThan">
      <formula>0.0625</formula>
    </cfRule>
  </conditionalFormatting>
  <conditionalFormatting sqref="I93">
    <cfRule type="cellIs" dxfId="103" priority="12" operator="greaterThan">
      <formula>0.25</formula>
    </cfRule>
    <cfRule type="cellIs" dxfId="102" priority="13" operator="lessThan">
      <formula>0.25</formula>
    </cfRule>
  </conditionalFormatting>
  <conditionalFormatting sqref="I94">
    <cfRule type="cellIs" dxfId="101" priority="9" operator="lessThan">
      <formula>0.0416666666666667</formula>
    </cfRule>
    <cfRule type="cellIs" dxfId="100" priority="10" operator="greaterThan">
      <formula>0.0416666666666667</formula>
    </cfRule>
    <cfRule type="cellIs" dxfId="99" priority="11" operator="greaterThan">
      <formula>0.0416666666666667</formula>
    </cfRule>
  </conditionalFormatting>
  <conditionalFormatting sqref="I95">
    <cfRule type="cellIs" dxfId="98" priority="7" operator="lessThan">
      <formula>0.0833333333333333</formula>
    </cfRule>
    <cfRule type="cellIs" dxfId="97" priority="8" operator="greaterThan">
      <formula>0.0833333333333333</formula>
    </cfRule>
  </conditionalFormatting>
  <conditionalFormatting sqref="I96">
    <cfRule type="cellIs" dxfId="96" priority="5" operator="lessThan">
      <formula>0.0416666666666667</formula>
    </cfRule>
    <cfRule type="cellIs" dxfId="95" priority="6" operator="greaterThan">
      <formula>0.0416666666666667</formula>
    </cfRule>
  </conditionalFormatting>
  <conditionalFormatting sqref="I97">
    <cfRule type="cellIs" dxfId="94" priority="3" operator="lessThan">
      <formula>0.0416666666666667</formula>
    </cfRule>
    <cfRule type="cellIs" dxfId="93" priority="4" operator="greaterThan">
      <formula>0.0416666666666667</formula>
    </cfRule>
  </conditionalFormatting>
  <conditionalFormatting sqref="I98">
    <cfRule type="cellIs" dxfId="92" priority="1" operator="lessThan">
      <formula>0.0625</formula>
    </cfRule>
    <cfRule type="cellIs" dxfId="91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workbookViewId="0">
      <selection activeCell="G8" sqref="A1:I16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s="80" t="s">
        <v>1179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0.27777777777777779</v>
      </c>
      <c r="Q3" t="s">
        <v>508</v>
      </c>
    </row>
    <row r="4" spans="1:17">
      <c r="A4" s="102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8.333333333333337E-2</v>
      </c>
      <c r="Q4" t="s">
        <v>510</v>
      </c>
    </row>
    <row r="5" spans="1:17">
      <c r="A5" s="102"/>
      <c r="B5" s="80" t="s">
        <v>1180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102"/>
      <c r="B6" s="80" t="s">
        <v>1181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102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1182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102"/>
      <c r="B9" s="80" t="s">
        <v>1183</v>
      </c>
      <c r="C9" s="80" t="s">
        <v>508</v>
      </c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0.46527777777777779</v>
      </c>
    </row>
    <row r="10" spans="1:17">
      <c r="A10" s="102"/>
      <c r="B10" s="80" t="s">
        <v>1184</v>
      </c>
      <c r="C10" s="80" t="s">
        <v>504</v>
      </c>
      <c r="D10" s="81">
        <v>0.75</v>
      </c>
      <c r="E10" s="81">
        <v>0.85416666666666663</v>
      </c>
      <c r="F10" s="81">
        <f t="shared" si="0"/>
        <v>0.10416666666666663</v>
      </c>
      <c r="I10" s="84"/>
    </row>
    <row r="11" spans="1:17">
      <c r="A11" s="102"/>
      <c r="B11" s="80"/>
      <c r="C11" s="80"/>
      <c r="D11" s="81"/>
      <c r="E11" s="81"/>
      <c r="F11" s="81">
        <f t="shared" si="0"/>
        <v>0</v>
      </c>
      <c r="I11" s="84"/>
    </row>
    <row r="12" spans="1:17">
      <c r="A12" s="102"/>
      <c r="B12" s="80"/>
      <c r="C12" s="80"/>
      <c r="D12" s="81"/>
      <c r="E12" s="81"/>
      <c r="F12" s="81">
        <f t="shared" si="0"/>
        <v>0</v>
      </c>
    </row>
    <row r="13" spans="1:17">
      <c r="A13" s="102"/>
      <c r="B13" s="80"/>
      <c r="C13" s="80"/>
      <c r="D13" s="81"/>
      <c r="E13" s="81"/>
      <c r="F13" s="81">
        <f t="shared" si="0"/>
        <v>0</v>
      </c>
    </row>
    <row r="14" spans="1:17">
      <c r="A14" s="102"/>
      <c r="B14" s="80"/>
      <c r="C14" s="80"/>
      <c r="D14" s="81"/>
      <c r="E14" s="81"/>
      <c r="F14" s="81">
        <f t="shared" si="0"/>
        <v>0</v>
      </c>
    </row>
    <row r="15" spans="1:17">
      <c r="A15" s="102"/>
      <c r="B15" s="80"/>
      <c r="C15" s="80"/>
      <c r="D15" s="81"/>
      <c r="E15" s="81"/>
      <c r="F15" s="81">
        <f t="shared" si="0"/>
        <v>0</v>
      </c>
    </row>
    <row r="16" spans="1:17">
      <c r="A16" s="102"/>
      <c r="B16" s="80"/>
      <c r="C16" s="80"/>
      <c r="D16" s="81"/>
      <c r="E16" s="81"/>
      <c r="F16" s="81">
        <f t="shared" si="0"/>
        <v>0</v>
      </c>
    </row>
    <row r="17" spans="1:9">
      <c r="A17" s="102" t="s">
        <v>9</v>
      </c>
      <c r="B17" t="s">
        <v>1185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102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102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102"/>
      <c r="B20" s="80" t="s">
        <v>1186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102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102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102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102"/>
      <c r="B25" s="80" t="s">
        <v>1187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102"/>
      <c r="B26" s="80" t="s">
        <v>1188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102"/>
      <c r="B27" s="80" t="s">
        <v>1189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102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102"/>
      <c r="B29" s="80" t="s">
        <v>1190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102"/>
      <c r="B30" s="80" t="s">
        <v>1191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102"/>
      <c r="B31" s="80" t="s">
        <v>1192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102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102"/>
      <c r="B33" s="80" t="s">
        <v>1193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102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102"/>
      <c r="B35" s="80" t="s">
        <v>1194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102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102"/>
      <c r="B37" s="80" t="s">
        <v>1195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102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102"/>
      <c r="B39" t="s">
        <v>1196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102"/>
      <c r="B40" s="80" t="s">
        <v>1197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102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102"/>
      <c r="B42" s="80" t="s">
        <v>1198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102"/>
      <c r="B43" s="80" t="s">
        <v>1199</v>
      </c>
      <c r="C43" s="80" t="s">
        <v>504</v>
      </c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 t="shared" si="0"/>
        <v>0</v>
      </c>
    </row>
    <row r="45" spans="1:9">
      <c r="A45" s="102"/>
      <c r="B45" s="80"/>
      <c r="C45" s="80"/>
      <c r="D45" s="81"/>
      <c r="E45" s="81"/>
      <c r="F45" s="81">
        <f t="shared" si="0"/>
        <v>0</v>
      </c>
    </row>
    <row r="46" spans="1:9">
      <c r="A46" s="102"/>
      <c r="B46" s="80"/>
      <c r="C46" s="80"/>
      <c r="D46" s="81"/>
      <c r="E46" s="81"/>
      <c r="F46" s="81">
        <f t="shared" si="0"/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1200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102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102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102"/>
      <c r="B51" s="80" t="s">
        <v>1201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102"/>
      <c r="B54" s="80" t="s">
        <v>1202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102"/>
      <c r="B56" s="80" t="s">
        <v>1202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102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102"/>
      <c r="B58" s="80" t="s">
        <v>1203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102"/>
      <c r="B59" s="80"/>
      <c r="C59" s="80"/>
      <c r="D59" s="81"/>
      <c r="E59" s="81"/>
      <c r="F59" s="81">
        <f t="shared" si="0"/>
        <v>0</v>
      </c>
    </row>
    <row r="60" spans="1:9">
      <c r="A60" s="102"/>
      <c r="B60" s="80"/>
      <c r="C60" s="80"/>
      <c r="D60" s="81"/>
      <c r="E60" s="81"/>
      <c r="F60" s="81">
        <f t="shared" si="0"/>
        <v>0</v>
      </c>
    </row>
    <row r="61" spans="1:9">
      <c r="A61" s="102"/>
      <c r="B61" s="80"/>
      <c r="C61" s="80"/>
      <c r="D61" s="81"/>
      <c r="E61" s="81"/>
      <c r="F61" s="81">
        <f t="shared" si="0"/>
        <v>0</v>
      </c>
    </row>
    <row r="62" spans="1:9">
      <c r="A62" s="102" t="s">
        <v>1204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1205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102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102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102"/>
      <c r="B66" s="80" t="s">
        <v>1205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102"/>
      <c r="B67" s="80" t="s">
        <v>1181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102"/>
      <c r="B68" s="80" t="s">
        <v>1206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102"/>
      <c r="B69" s="80" t="s">
        <v>1207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102"/>
      <c r="B71" s="80"/>
      <c r="C71" s="80"/>
      <c r="D71" s="81"/>
      <c r="E71" s="81"/>
      <c r="F71" s="81">
        <f t="shared" si="19"/>
        <v>0</v>
      </c>
      <c r="I71" s="84"/>
    </row>
    <row r="72" spans="1:9">
      <c r="A72" s="102"/>
      <c r="B72" s="80"/>
      <c r="C72" s="80"/>
      <c r="D72" s="81"/>
      <c r="E72" s="81"/>
      <c r="F72" s="81">
        <f t="shared" si="19"/>
        <v>0</v>
      </c>
    </row>
    <row r="73" spans="1:9">
      <c r="A73" s="102"/>
      <c r="B73" s="80"/>
      <c r="C73" s="80"/>
      <c r="D73" s="81"/>
      <c r="E73" s="81"/>
      <c r="F73" s="81">
        <f t="shared" si="19"/>
        <v>0</v>
      </c>
    </row>
    <row r="74" spans="1:9">
      <c r="A74" s="102"/>
      <c r="B74" s="80"/>
      <c r="C74" s="80"/>
      <c r="D74" s="81"/>
      <c r="E74" s="81"/>
      <c r="F74" s="81">
        <f t="shared" si="19"/>
        <v>0</v>
      </c>
    </row>
    <row r="75" spans="1:9">
      <c r="A75" s="102"/>
      <c r="B75" s="80"/>
      <c r="C75" s="80"/>
      <c r="D75" s="81"/>
      <c r="E75" s="81"/>
      <c r="F75" s="81">
        <f t="shared" si="19"/>
        <v>0</v>
      </c>
    </row>
    <row r="76" spans="1:9">
      <c r="A76" s="102"/>
      <c r="B76" s="80"/>
      <c r="C76" s="80"/>
      <c r="D76" s="81"/>
      <c r="E76" s="81"/>
      <c r="F76" s="81">
        <f t="shared" si="19"/>
        <v>0</v>
      </c>
    </row>
    <row r="77" spans="1:9">
      <c r="A77" s="102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102"/>
      <c r="B78" s="80" t="s">
        <v>1208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102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102"/>
      <c r="B90" s="80"/>
      <c r="C90" s="80"/>
      <c r="D90" s="81"/>
      <c r="E90" s="81"/>
      <c r="F90" s="81">
        <f t="shared" si="19"/>
        <v>0</v>
      </c>
    </row>
    <row r="91" spans="1:9">
      <c r="A91" s="102"/>
      <c r="B91" s="80"/>
      <c r="C91" s="80"/>
      <c r="D91" s="81"/>
      <c r="E91" s="81"/>
      <c r="F91" s="81">
        <f t="shared" si="19"/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102"/>
      <c r="B94" s="80" t="s">
        <v>1213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102"/>
      <c r="B95" s="80" t="s">
        <v>1214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102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102"/>
      <c r="B97" s="80" t="s">
        <v>1181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102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102"/>
      <c r="B99" s="80" t="s">
        <v>1215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102"/>
      <c r="B100" s="80" t="s">
        <v>1216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102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102"/>
      <c r="B102" s="80" t="s">
        <v>1202</v>
      </c>
      <c r="C102" s="80"/>
      <c r="D102" s="81"/>
      <c r="E102" s="81"/>
      <c r="F102" s="81">
        <f t="shared" si="19"/>
        <v>0</v>
      </c>
    </row>
    <row r="103" spans="1:9">
      <c r="A103" s="102"/>
      <c r="B103" s="80"/>
      <c r="C103" s="80"/>
      <c r="D103" s="81"/>
      <c r="E103" s="81"/>
      <c r="F103" s="81">
        <f t="shared" si="19"/>
        <v>0</v>
      </c>
    </row>
    <row r="104" spans="1:9">
      <c r="A104" s="102"/>
      <c r="B104" s="80"/>
      <c r="C104" s="80"/>
      <c r="D104" s="81"/>
      <c r="E104" s="81"/>
      <c r="F104" s="81">
        <f t="shared" si="19"/>
        <v>0</v>
      </c>
    </row>
    <row r="105" spans="1:9">
      <c r="A105" s="102"/>
      <c r="B105" s="80"/>
      <c r="C105" s="80"/>
      <c r="D105" s="81"/>
      <c r="E105" s="81"/>
      <c r="F105" s="81">
        <f t="shared" si="19"/>
        <v>0</v>
      </c>
    </row>
    <row r="106" spans="1:9">
      <c r="A106" s="102"/>
      <c r="B106" s="80"/>
      <c r="C106" s="80"/>
      <c r="D106" s="81"/>
      <c r="E106" s="81"/>
      <c r="F106" s="81">
        <f t="shared" si="19"/>
        <v>0</v>
      </c>
    </row>
    <row r="107" spans="1:9">
      <c r="A107" s="102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1217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102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102"/>
      <c r="B111" s="80" t="s">
        <v>1218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102"/>
      <c r="B114" s="80" t="s">
        <v>1218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102"/>
      <c r="B115" s="18" t="s">
        <v>1219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102"/>
      <c r="B116" s="80" t="s">
        <v>1220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102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102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102"/>
      <c r="B119" s="80"/>
      <c r="C119" s="80"/>
      <c r="D119" s="81"/>
      <c r="E119" s="81"/>
      <c r="F119" s="81">
        <f t="shared" si="19"/>
        <v>0</v>
      </c>
    </row>
    <row r="120" spans="1:9">
      <c r="A120" s="102"/>
      <c r="B120" s="80"/>
      <c r="C120" s="80"/>
      <c r="D120" s="81"/>
      <c r="E120" s="81"/>
      <c r="F120" s="81">
        <f t="shared" si="19"/>
        <v>0</v>
      </c>
    </row>
    <row r="121" spans="1:9">
      <c r="A121" s="102"/>
      <c r="B121" s="80"/>
      <c r="C121" s="80"/>
      <c r="D121" s="81"/>
      <c r="E121" s="81"/>
      <c r="F121" s="81">
        <f t="shared" si="19"/>
        <v>0</v>
      </c>
    </row>
    <row r="122" spans="1:9">
      <c r="A122" s="102" t="s">
        <v>1221</v>
      </c>
      <c r="B122" s="80" t="s">
        <v>94</v>
      </c>
      <c r="C122" s="80"/>
      <c r="D122" s="81"/>
      <c r="E122" s="81"/>
      <c r="F122" s="81">
        <f t="shared" si="19"/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 t="shared" si="19"/>
        <v>0</v>
      </c>
      <c r="H123" s="83" t="s">
        <v>504</v>
      </c>
      <c r="I123" s="81">
        <f t="shared" ref="I123" si="45"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 t="shared" si="19"/>
        <v>0</v>
      </c>
      <c r="H124" s="83" t="s">
        <v>508</v>
      </c>
      <c r="I124" s="81">
        <f t="shared" ref="I124" si="46"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 t="shared" si="19"/>
        <v>0</v>
      </c>
      <c r="H125" s="83" t="s">
        <v>510</v>
      </c>
      <c r="I125" s="81">
        <f t="shared" ref="I125" si="47"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 t="shared" si="19"/>
        <v>0</v>
      </c>
      <c r="H126" s="83" t="s">
        <v>513</v>
      </c>
      <c r="I126" s="81">
        <f t="shared" ref="I126" si="48"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 t="shared" si="19"/>
        <v>0</v>
      </c>
      <c r="H127" s="83" t="s">
        <v>512</v>
      </c>
      <c r="I127" s="81">
        <f t="shared" ref="I127" si="49"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 t="shared" si="19"/>
        <v>0</v>
      </c>
      <c r="H128" s="83" t="s">
        <v>516</v>
      </c>
      <c r="I128" s="81">
        <f t="shared" ref="I128" si="50"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 t="shared" si="19"/>
        <v>0</v>
      </c>
      <c r="H129" s="78" t="s">
        <v>519</v>
      </c>
      <c r="I129" s="79">
        <f t="shared" ref="I129" si="51">SUM(I123:I128)</f>
        <v>0</v>
      </c>
    </row>
    <row r="130" spans="1:9">
      <c r="A130" s="102"/>
      <c r="B130" s="80"/>
      <c r="C130" s="80"/>
      <c r="D130" s="81"/>
      <c r="E130" s="81"/>
      <c r="F130" s="81">
        <f t="shared" ref="F130:F193" si="52"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102"/>
      <c r="B132" s="80"/>
      <c r="C132" s="80"/>
      <c r="D132" s="81"/>
      <c r="E132" s="81"/>
      <c r="F132" s="81">
        <f t="shared" si="52"/>
        <v>0</v>
      </c>
    </row>
    <row r="133" spans="1:9">
      <c r="A133" s="102"/>
      <c r="B133" s="80"/>
      <c r="C133" s="80"/>
      <c r="D133" s="81"/>
      <c r="E133" s="81"/>
      <c r="F133" s="81">
        <f t="shared" si="52"/>
        <v>0</v>
      </c>
    </row>
    <row r="134" spans="1:9">
      <c r="A134" s="102"/>
      <c r="B134" s="80"/>
      <c r="C134" s="80"/>
      <c r="D134" s="81"/>
      <c r="E134" s="81"/>
      <c r="F134" s="81">
        <f t="shared" si="52"/>
        <v>0</v>
      </c>
    </row>
    <row r="135" spans="1:9">
      <c r="A135" s="102"/>
      <c r="B135" s="80"/>
      <c r="C135" s="80"/>
      <c r="D135" s="81"/>
      <c r="E135" s="81"/>
      <c r="F135" s="81">
        <f t="shared" si="52"/>
        <v>0</v>
      </c>
    </row>
    <row r="136" spans="1:9">
      <c r="A136" s="102"/>
      <c r="B136" s="80"/>
      <c r="C136" s="80"/>
      <c r="D136" s="81"/>
      <c r="E136" s="81"/>
      <c r="F136" s="81">
        <f t="shared" si="52"/>
        <v>0</v>
      </c>
    </row>
    <row r="137" spans="1:9">
      <c r="A137" s="102" t="s">
        <v>1222</v>
      </c>
      <c r="B137" t="s">
        <v>1223</v>
      </c>
      <c r="C137" s="80" t="s">
        <v>508</v>
      </c>
      <c r="D137" s="81">
        <v>0.375</v>
      </c>
      <c r="E137" s="81">
        <v>0.3888888888888889</v>
      </c>
      <c r="F137" s="81">
        <f t="shared" si="52"/>
        <v>1.3888888888888895E-2</v>
      </c>
      <c r="H137" s="79" t="s">
        <v>505</v>
      </c>
      <c r="I137" s="79" t="s">
        <v>506</v>
      </c>
    </row>
    <row r="138" spans="1:9">
      <c r="A138" s="102"/>
      <c r="B138" s="80" t="s">
        <v>782</v>
      </c>
      <c r="C138" s="80" t="s">
        <v>504</v>
      </c>
      <c r="D138" s="81">
        <v>0.3888888888888889</v>
      </c>
      <c r="E138" s="81">
        <v>0.41319444444444442</v>
      </c>
      <c r="F138" s="81">
        <f t="shared" si="52"/>
        <v>2.4305555555555525E-2</v>
      </c>
      <c r="H138" s="83" t="s">
        <v>504</v>
      </c>
      <c r="I138" s="81">
        <f t="shared" ref="I138" si="53">SUMIFS(F137:F151, C137:C151,H138)</f>
        <v>15.277777777777779</v>
      </c>
    </row>
    <row r="139" spans="1:9">
      <c r="A139" s="102"/>
      <c r="B139" t="s">
        <v>528</v>
      </c>
      <c r="C139" s="80" t="s">
        <v>513</v>
      </c>
      <c r="D139" s="81">
        <v>0.41319444444444442</v>
      </c>
      <c r="E139" s="81">
        <v>0.42708333333333331</v>
      </c>
      <c r="F139" s="81">
        <f t="shared" si="52"/>
        <v>1.3888888888888895E-2</v>
      </c>
      <c r="H139" s="83" t="s">
        <v>508</v>
      </c>
      <c r="I139" s="81">
        <f t="shared" ref="I139" si="54">SUMIFS(F137:F151, C137:C151,H139)</f>
        <v>1.3888888888888895E-2</v>
      </c>
    </row>
    <row r="140" spans="1:9">
      <c r="A140" s="102"/>
      <c r="B140" s="80" t="s">
        <v>1224</v>
      </c>
      <c r="C140" s="80" t="s">
        <v>504</v>
      </c>
      <c r="D140" s="81">
        <v>0.42708333333333331</v>
      </c>
      <c r="E140" s="81">
        <v>0.47916666666666669</v>
      </c>
      <c r="F140" s="81">
        <f t="shared" si="52"/>
        <v>5.208333333333337E-2</v>
      </c>
      <c r="H140" s="83" t="s">
        <v>510</v>
      </c>
      <c r="I140" s="81">
        <f t="shared" ref="I140" si="55">SUMIFS(F137:F151, C137:C151,H140)</f>
        <v>4.8611111111111105E-2</v>
      </c>
    </row>
    <row r="141" spans="1:9">
      <c r="A141" s="102"/>
      <c r="B141" s="80" t="s">
        <v>782</v>
      </c>
      <c r="C141" s="80" t="s">
        <v>510</v>
      </c>
      <c r="D141" s="81">
        <v>0.47916666666666669</v>
      </c>
      <c r="E141" s="81">
        <v>0.52777777777777779</v>
      </c>
      <c r="F141" s="81">
        <f t="shared" si="52"/>
        <v>4.8611111111111105E-2</v>
      </c>
      <c r="H141" s="83" t="s">
        <v>513</v>
      </c>
      <c r="I141" s="81">
        <f t="shared" ref="I141" si="56">SUMIFS(F137:F151, C137:C151,H141)</f>
        <v>1.3888888888888895E-2</v>
      </c>
    </row>
    <row r="142" spans="1:9">
      <c r="A142" s="102"/>
      <c r="B142" t="s">
        <v>518</v>
      </c>
      <c r="C142" s="80" t="s">
        <v>516</v>
      </c>
      <c r="D142" s="81">
        <v>0.53472222222222221</v>
      </c>
      <c r="E142" s="81">
        <v>0.5625</v>
      </c>
      <c r="F142" s="81">
        <f t="shared" si="52"/>
        <v>2.777777777777779E-2</v>
      </c>
      <c r="H142" s="83" t="s">
        <v>512</v>
      </c>
      <c r="I142" s="81">
        <f t="shared" ref="I142" si="57">SUMIFS(F137:F151, C137:C151,H142)</f>
        <v>0</v>
      </c>
    </row>
    <row r="143" spans="1:9">
      <c r="A143" s="102"/>
      <c r="B143" s="80" t="s">
        <v>1225</v>
      </c>
      <c r="C143" s="80" t="s">
        <v>504</v>
      </c>
      <c r="D143" s="81">
        <v>0.5625</v>
      </c>
      <c r="E143" s="81">
        <v>0.61111111111111105</v>
      </c>
      <c r="F143" s="81">
        <f t="shared" si="52"/>
        <v>4.8611111111111049E-2</v>
      </c>
      <c r="H143" s="83" t="s">
        <v>516</v>
      </c>
      <c r="I143" s="81">
        <f t="shared" ref="I143" si="58">SUMIFS(F137:F151, C137:C151,H143)</f>
        <v>3.472222222222221E-2</v>
      </c>
    </row>
    <row r="144" spans="1:9">
      <c r="A144" s="102"/>
      <c r="B144" t="s">
        <v>1226</v>
      </c>
      <c r="C144" s="80" t="s">
        <v>504</v>
      </c>
      <c r="D144" s="81">
        <v>0.61111111111111105</v>
      </c>
      <c r="E144" s="81">
        <v>0.65972222222222221</v>
      </c>
      <c r="F144" s="81">
        <f t="shared" si="52"/>
        <v>4.861111111111116E-2</v>
      </c>
      <c r="H144" s="78" t="s">
        <v>519</v>
      </c>
      <c r="I144" s="79">
        <f t="shared" ref="I144" si="59">SUM(I138:I143)</f>
        <v>15.388888888888889</v>
      </c>
    </row>
    <row r="145" spans="1:9">
      <c r="A145" s="102"/>
      <c r="B145" s="80" t="s">
        <v>590</v>
      </c>
      <c r="C145" s="80" t="s">
        <v>516</v>
      </c>
      <c r="D145" s="81">
        <v>0.65972222222222221</v>
      </c>
      <c r="E145" s="81">
        <v>0.66666666666666663</v>
      </c>
      <c r="F145" s="81">
        <f t="shared" si="52"/>
        <v>6.9444444444444198E-3</v>
      </c>
      <c r="I145" s="84"/>
    </row>
    <row r="146" spans="1:9">
      <c r="A146" s="102"/>
      <c r="B146" s="80" t="s">
        <v>1227</v>
      </c>
      <c r="C146" s="80" t="s">
        <v>504</v>
      </c>
      <c r="D146" s="81">
        <v>0.66666666666666663</v>
      </c>
      <c r="E146" s="81">
        <v>15.708333333333334</v>
      </c>
      <c r="F146" s="81">
        <f t="shared" si="52"/>
        <v>15.041666666666668</v>
      </c>
      <c r="I146" s="84"/>
    </row>
    <row r="147" spans="1:9">
      <c r="A147" s="102"/>
      <c r="B147" s="80"/>
      <c r="C147" s="80" t="s">
        <v>504</v>
      </c>
      <c r="D147" s="81">
        <v>0.70833333333333337</v>
      </c>
      <c r="E147" s="81">
        <v>0.77083333333333337</v>
      </c>
      <c r="F147" s="81">
        <f t="shared" si="52"/>
        <v>6.25E-2</v>
      </c>
    </row>
    <row r="148" spans="1:9">
      <c r="A148" s="102"/>
      <c r="B148" s="80"/>
      <c r="C148" s="80"/>
      <c r="D148" s="81"/>
      <c r="E148" s="81"/>
      <c r="F148" s="81">
        <f t="shared" si="52"/>
        <v>0</v>
      </c>
    </row>
    <row r="149" spans="1:9">
      <c r="A149" s="102"/>
      <c r="B149" s="80"/>
      <c r="C149" s="80"/>
      <c r="D149" s="81"/>
      <c r="E149" s="81"/>
      <c r="F149" s="81">
        <f t="shared" si="52"/>
        <v>0</v>
      </c>
    </row>
    <row r="150" spans="1:9">
      <c r="A150" s="102"/>
      <c r="B150" s="80"/>
      <c r="C150" s="80"/>
      <c r="D150" s="81"/>
      <c r="E150" s="81"/>
      <c r="F150" s="81">
        <f t="shared" si="52"/>
        <v>0</v>
      </c>
    </row>
    <row r="151" spans="1:9">
      <c r="A151" s="102"/>
      <c r="B151" s="80"/>
      <c r="C151" s="80"/>
      <c r="D151" s="81"/>
      <c r="E151" s="81"/>
      <c r="F151" s="81">
        <f t="shared" si="52"/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102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102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102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102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102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102"/>
      <c r="B159" s="80" t="s">
        <v>1228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102"/>
      <c r="B160" s="80" t="s">
        <v>1229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102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102"/>
      <c r="B162" s="80" t="s">
        <v>1230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102"/>
      <c r="B163" s="80"/>
      <c r="C163" s="80"/>
      <c r="D163" s="81"/>
      <c r="E163" s="81"/>
      <c r="F163" s="81">
        <f t="shared" si="52"/>
        <v>0</v>
      </c>
    </row>
    <row r="164" spans="1:9">
      <c r="A164" s="102"/>
      <c r="B164" s="80"/>
      <c r="C164" s="80"/>
      <c r="D164" s="81"/>
      <c r="E164" s="81"/>
      <c r="F164" s="81">
        <f t="shared" si="52"/>
        <v>0</v>
      </c>
    </row>
    <row r="165" spans="1:9">
      <c r="A165" s="102"/>
      <c r="B165" s="80"/>
      <c r="C165" s="80"/>
      <c r="D165" s="81"/>
      <c r="E165" s="81"/>
      <c r="F165" s="81">
        <f t="shared" si="52"/>
        <v>0</v>
      </c>
    </row>
    <row r="166" spans="1:9">
      <c r="A166" s="102"/>
      <c r="B166" s="80"/>
      <c r="C166" s="80"/>
      <c r="D166" s="81"/>
      <c r="E166" s="81"/>
      <c r="F166" s="81">
        <f t="shared" si="52"/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4 I19 I34 I49 I64 I79 I94 I109 I124 I139 I15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5 I20 I35 I50 I65 I80 I95 I110 I125 I140 I15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6 I21 I36 I51 I66 I81 I96 I111 I126 I141 I15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7 I22 I37 I52 I67 I82 I97 I112 I127 I142 I15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8 I23 I38 I53 I68 I83 I98 I113 I128 I143 I15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86" workbookViewId="0">
      <selection activeCell="G11" sqref="G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1231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1160</v>
      </c>
      <c r="C3" s="80" t="s">
        <v>508</v>
      </c>
      <c r="D3" s="81">
        <v>0.375</v>
      </c>
      <c r="E3" s="81">
        <v>0.38541666666666669</v>
      </c>
      <c r="F3" s="81">
        <f>E3-D3</f>
        <v>1.0416666666666685E-2</v>
      </c>
      <c r="H3" s="83" t="s">
        <v>504</v>
      </c>
      <c r="I3" s="81">
        <f>SUMIFS(F2:F16, C2:C16,H3)</f>
        <v>0.24305555555555558</v>
      </c>
      <c r="Q3" t="s">
        <v>508</v>
      </c>
    </row>
    <row r="4" spans="1:17">
      <c r="A4" s="102"/>
      <c r="B4" t="s">
        <v>1232</v>
      </c>
      <c r="C4" s="80" t="s">
        <v>504</v>
      </c>
      <c r="D4" s="81">
        <v>0.38541666666666669</v>
      </c>
      <c r="E4" s="81">
        <v>0.39930555555555558</v>
      </c>
      <c r="F4" s="81">
        <f>E4-D4</f>
        <v>1.3888888888888895E-2</v>
      </c>
      <c r="H4" s="83" t="s">
        <v>508</v>
      </c>
      <c r="I4" s="81">
        <f>SUMIFS(F2:F16, C2:C16,H4)</f>
        <v>5.208333333333337E-2</v>
      </c>
      <c r="Q4" t="s">
        <v>510</v>
      </c>
    </row>
    <row r="5" spans="1:17">
      <c r="A5" s="102"/>
      <c r="B5" s="80" t="s">
        <v>1233</v>
      </c>
      <c r="C5" s="80" t="s">
        <v>508</v>
      </c>
      <c r="D5" s="81">
        <v>0.39930555555555558</v>
      </c>
      <c r="E5" s="81">
        <v>0.44097222222222227</v>
      </c>
      <c r="F5" s="81">
        <f>E5-D5</f>
        <v>4.1666666666666685E-2</v>
      </c>
      <c r="H5" s="83" t="s">
        <v>510</v>
      </c>
      <c r="I5" s="81">
        <f>SUMIFS(F2:F16, C2:C16,H5)</f>
        <v>4.8611111111111105E-2</v>
      </c>
      <c r="Q5" t="s">
        <v>513</v>
      </c>
    </row>
    <row r="6" spans="1:17">
      <c r="A6" s="102"/>
      <c r="B6" t="s">
        <v>590</v>
      </c>
      <c r="C6" s="80" t="s">
        <v>516</v>
      </c>
      <c r="D6" s="81">
        <v>0.44097222222222227</v>
      </c>
      <c r="E6" s="81">
        <v>0.44791666666666669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 t="s">
        <v>1234</v>
      </c>
      <c r="C7" s="80" t="s">
        <v>504</v>
      </c>
      <c r="D7" s="81">
        <v>0.44791666666666669</v>
      </c>
      <c r="E7" s="81">
        <v>0.46527777777777773</v>
      </c>
      <c r="F7" s="81">
        <f>E7-D7</f>
        <v>1.7361111111111049E-2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 t="s">
        <v>1235</v>
      </c>
      <c r="C8" s="80" t="s">
        <v>504</v>
      </c>
      <c r="D8" s="81">
        <v>0.46527777777777773</v>
      </c>
      <c r="E8" s="81">
        <v>0.47916666666666669</v>
      </c>
      <c r="F8" s="81">
        <f>E8-D8</f>
        <v>1.3888888888888951E-2</v>
      </c>
      <c r="H8" s="83" t="s">
        <v>516</v>
      </c>
      <c r="I8" s="81">
        <f>SUMIFS(F2:F16, C2:C16,H8)</f>
        <v>2.7777777777777679E-2</v>
      </c>
    </row>
    <row r="9" spans="1:17">
      <c r="A9" s="102"/>
      <c r="B9" t="s">
        <v>782</v>
      </c>
      <c r="C9" s="80" t="s">
        <v>510</v>
      </c>
      <c r="D9" s="81">
        <v>0.47916666666666669</v>
      </c>
      <c r="E9" s="81">
        <v>0.52777777777777779</v>
      </c>
      <c r="F9" s="81">
        <f>E9-D9</f>
        <v>4.8611111111111105E-2</v>
      </c>
      <c r="H9" s="78" t="s">
        <v>519</v>
      </c>
      <c r="I9" s="79">
        <f>SUM(I3:I8)</f>
        <v>0.37152777777777773</v>
      </c>
    </row>
    <row r="10" spans="1:17">
      <c r="A10" s="102"/>
      <c r="B10" s="80" t="s">
        <v>518</v>
      </c>
      <c r="C10" s="80" t="s">
        <v>516</v>
      </c>
      <c r="D10" s="81">
        <v>0.52777777777777779</v>
      </c>
      <c r="E10" s="81">
        <v>0.54861111111111105</v>
      </c>
      <c r="F10" s="81">
        <f>E10-D10</f>
        <v>2.0833333333333259E-2</v>
      </c>
      <c r="I10" s="84"/>
    </row>
    <row r="11" spans="1:17">
      <c r="A11" s="102"/>
      <c r="B11" s="80" t="s">
        <v>1236</v>
      </c>
      <c r="C11" s="80" t="s">
        <v>504</v>
      </c>
      <c r="D11" s="81">
        <v>0.5625</v>
      </c>
      <c r="E11" s="81">
        <v>0.64583333333333337</v>
      </c>
      <c r="F11" s="81">
        <f>E11-D11</f>
        <v>8.333333333333337E-2</v>
      </c>
      <c r="I11" s="84"/>
    </row>
    <row r="12" spans="1:17">
      <c r="A12" s="102"/>
      <c r="B12" s="80" t="s">
        <v>1237</v>
      </c>
      <c r="C12" s="80" t="s">
        <v>504</v>
      </c>
      <c r="D12" s="81">
        <v>0.64583333333333337</v>
      </c>
      <c r="E12" s="81">
        <v>0.69444444444444453</v>
      </c>
      <c r="F12" s="81">
        <f>E12-D12</f>
        <v>4.861111111111116E-2</v>
      </c>
    </row>
    <row r="13" spans="1:17">
      <c r="A13" s="102"/>
      <c r="B13" s="80" t="s">
        <v>1238</v>
      </c>
      <c r="C13" s="80" t="s">
        <v>504</v>
      </c>
      <c r="D13" s="81">
        <v>0.70833333333333337</v>
      </c>
      <c r="E13" s="81">
        <v>0.76388888888888884</v>
      </c>
      <c r="F13" s="81">
        <f>E13-D13</f>
        <v>5.5555555555555469E-2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1231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102"/>
      <c r="B19" t="s">
        <v>1232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102"/>
      <c r="B20" s="80" t="s">
        <v>1239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102"/>
      <c r="B22" s="80" t="s">
        <v>1240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1235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102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102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102"/>
      <c r="B26" s="80" t="s">
        <v>1241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102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102"/>
      <c r="B28" s="80" t="s">
        <v>1242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102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102"/>
      <c r="B34" s="80" t="s">
        <v>1243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102"/>
      <c r="B35" s="80" t="s">
        <v>1244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102"/>
      <c r="B36" s="80" t="s">
        <v>1245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102"/>
      <c r="B37" s="80" t="s">
        <v>1246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1247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102"/>
      <c r="B39" s="80" t="s">
        <v>1248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102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102"/>
      <c r="B41" s="80" t="s">
        <v>1249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102"/>
      <c r="B42" s="80" t="s">
        <v>1250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102"/>
      <c r="B43" s="80" t="s">
        <v>1251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102"/>
      <c r="B44" s="80" t="s">
        <v>1252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102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102"/>
      <c r="B49" s="80" t="s">
        <v>1253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102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1202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102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102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102"/>
      <c r="B54" s="80" t="s">
        <v>1254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102"/>
      <c r="B56" s="80" t="s">
        <v>1255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102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102"/>
      <c r="B64" s="80" t="s">
        <v>1256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1257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102"/>
      <c r="B66" s="80" t="s">
        <v>1258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102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 t="s">
        <v>1259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102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102"/>
      <c r="B94" s="80" t="s">
        <v>1260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102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102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102"/>
      <c r="B97" s="80" t="s">
        <v>1206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1202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102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102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102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102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102"/>
      <c r="B109" s="80" t="s">
        <v>1261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102"/>
      <c r="B111" s="80" t="s">
        <v>1262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102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102"/>
      <c r="B114" s="80" t="s">
        <v>1263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102"/>
      <c r="B115" s="80" t="s">
        <v>1264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102"/>
      <c r="B116" s="80" t="s">
        <v>1265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t="s">
        <v>620</v>
      </c>
      <c r="C137" s="80" t="s">
        <v>513</v>
      </c>
      <c r="D137" s="81">
        <v>0.36458333333333331</v>
      </c>
      <c r="E137" s="81">
        <v>0.375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102"/>
      <c r="B138" s="80" t="s">
        <v>1160</v>
      </c>
      <c r="C138" s="80" t="s">
        <v>508</v>
      </c>
      <c r="D138" s="81">
        <v>0.375</v>
      </c>
      <c r="E138" s="81">
        <v>0.3888888888888889</v>
      </c>
      <c r="F138" s="81">
        <f>E138-D138</f>
        <v>1.3888888888888895E-2</v>
      </c>
      <c r="H138" s="83" t="s">
        <v>504</v>
      </c>
      <c r="I138" s="81">
        <f>SUMIFS(F137:F151, C137:C151,H138)</f>
        <v>15.284722222222221</v>
      </c>
    </row>
    <row r="139" spans="1:9">
      <c r="A139" s="102"/>
      <c r="B139" t="s">
        <v>1266</v>
      </c>
      <c r="C139" s="80" t="s">
        <v>504</v>
      </c>
      <c r="D139" s="81">
        <v>0.3888888888888889</v>
      </c>
      <c r="E139" s="81">
        <v>0.39930555555555558</v>
      </c>
      <c r="F139" s="81">
        <f>E139-D139</f>
        <v>1.0416666666666685E-2</v>
      </c>
      <c r="H139" s="83" t="s">
        <v>508</v>
      </c>
      <c r="I139" s="81">
        <f>SUMIFS(F137:F151, C137:C151,H139)</f>
        <v>1.3888888888888895E-2</v>
      </c>
    </row>
    <row r="140" spans="1:9">
      <c r="A140" s="102"/>
      <c r="B140" t="s">
        <v>590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4.8611111111111105E-2</v>
      </c>
    </row>
    <row r="141" spans="1:9">
      <c r="A141" s="102"/>
      <c r="B141" s="80" t="s">
        <v>1267</v>
      </c>
      <c r="C141" s="80" t="s">
        <v>504</v>
      </c>
      <c r="D141" s="81">
        <v>0.44791666666666669</v>
      </c>
      <c r="E141" s="81">
        <v>0.47916666666666669</v>
      </c>
      <c r="F141" s="81">
        <f>E141-D141</f>
        <v>3.125E-2</v>
      </c>
      <c r="H141" s="83" t="s">
        <v>513</v>
      </c>
      <c r="I141" s="81">
        <f>SUMIFS(F137:F151, C137:C151,H141)</f>
        <v>1.0416666666666685E-2</v>
      </c>
    </row>
    <row r="142" spans="1:9">
      <c r="A142" s="102"/>
      <c r="B142" t="s">
        <v>782</v>
      </c>
      <c r="C142" s="80" t="s">
        <v>510</v>
      </c>
      <c r="D142" s="81">
        <v>0.47916666666666669</v>
      </c>
      <c r="E142" s="81">
        <v>0.52777777777777779</v>
      </c>
      <c r="F142" s="81">
        <f>E142-D142</f>
        <v>4.8611111111111105E-2</v>
      </c>
      <c r="H142" s="83" t="s">
        <v>512</v>
      </c>
      <c r="I142" s="81">
        <f>SUMIFS(F137:F151, C137:C151,H142)</f>
        <v>0</v>
      </c>
    </row>
    <row r="143" spans="1:9">
      <c r="A143" s="102"/>
      <c r="B143" s="80" t="s">
        <v>518</v>
      </c>
      <c r="C143" s="80" t="s">
        <v>516</v>
      </c>
      <c r="D143" s="81">
        <v>0.53472222222222221</v>
      </c>
      <c r="E143" s="81">
        <v>0.56944444444444442</v>
      </c>
      <c r="F143" s="81">
        <f>E143-D143</f>
        <v>3.472222222222221E-2</v>
      </c>
      <c r="H143" s="83" t="s">
        <v>516</v>
      </c>
      <c r="I143" s="81">
        <f>SUMIFS(F137:F151, C137:C151,H143)</f>
        <v>5.2083333333333204E-2</v>
      </c>
    </row>
    <row r="144" spans="1:9">
      <c r="A144" s="102"/>
      <c r="B144" s="80" t="s">
        <v>1268</v>
      </c>
      <c r="C144" s="80" t="s">
        <v>596</v>
      </c>
      <c r="D144" s="81">
        <v>0.56944444444444442</v>
      </c>
      <c r="E144" s="81">
        <v>0.64583333333333337</v>
      </c>
      <c r="F144" s="81">
        <f>E144-D144</f>
        <v>7.6388888888888951E-2</v>
      </c>
      <c r="H144" s="78" t="s">
        <v>519</v>
      </c>
      <c r="I144" s="79">
        <f>SUM(I138:I143)</f>
        <v>15.409722222222221</v>
      </c>
    </row>
    <row r="145" spans="1:9">
      <c r="A145" s="102"/>
      <c r="B145" s="80" t="s">
        <v>1269</v>
      </c>
      <c r="C145" s="80" t="s">
        <v>504</v>
      </c>
      <c r="D145" s="81">
        <v>0.64583333333333337</v>
      </c>
      <c r="E145" s="81">
        <v>0.69444444444444453</v>
      </c>
      <c r="F145" s="81">
        <f>E145-D145</f>
        <v>4.861111111111116E-2</v>
      </c>
      <c r="I145" s="84"/>
    </row>
    <row r="146" spans="1:9">
      <c r="A146" s="102"/>
      <c r="B146" s="80" t="s">
        <v>590</v>
      </c>
      <c r="C146" s="80" t="s">
        <v>516</v>
      </c>
      <c r="D146" s="81">
        <v>0.69444444444444453</v>
      </c>
      <c r="E146" s="81">
        <v>0.70138888888888884</v>
      </c>
      <c r="F146" s="81">
        <f>E146-D146</f>
        <v>6.9444444444443088E-3</v>
      </c>
      <c r="I146" s="84"/>
    </row>
    <row r="147" spans="1:9">
      <c r="A147" s="102"/>
      <c r="B147" s="80" t="s">
        <v>1270</v>
      </c>
      <c r="C147" s="80" t="s">
        <v>504</v>
      </c>
      <c r="D147" s="81">
        <v>0.70833333333333337</v>
      </c>
      <c r="E147" s="81">
        <v>15.826388888888889</v>
      </c>
      <c r="F147" s="81">
        <f>E147-D147</f>
        <v>15.118055555555555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102"/>
      <c r="B154" s="80" t="s">
        <v>1271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102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102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102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1272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102"/>
      <c r="B159" s="80" t="s">
        <v>1273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102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102"/>
      <c r="B161" s="80" t="s">
        <v>1274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workbookViewId="0">
      <selection activeCell="D8" sqref="D8"/>
    </sheetView>
  </sheetViews>
  <sheetFormatPr defaultColWidth="17.42578125" defaultRowHeight="15"/>
  <cols>
    <col min="1" max="1" width="18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t="s">
        <v>1275</v>
      </c>
      <c r="C2" s="80" t="s">
        <v>504</v>
      </c>
      <c r="D2" s="81">
        <v>0.375</v>
      </c>
      <c r="E2" s="81">
        <v>0.4375</v>
      </c>
      <c r="F2" s="81">
        <f>E2-D2</f>
        <v>6.25E-2</v>
      </c>
      <c r="H2" s="79" t="s">
        <v>505</v>
      </c>
      <c r="I2" s="79" t="s">
        <v>506</v>
      </c>
    </row>
    <row r="3" spans="1:9">
      <c r="A3" s="102"/>
      <c r="B3" s="80" t="s">
        <v>1276</v>
      </c>
      <c r="C3" s="80" t="s">
        <v>504</v>
      </c>
      <c r="D3" s="81">
        <v>0.4375</v>
      </c>
      <c r="E3" s="81">
        <v>0.46875</v>
      </c>
      <c r="F3" s="81">
        <f>E3-D3</f>
        <v>3.125E-2</v>
      </c>
      <c r="H3" s="83" t="s">
        <v>504</v>
      </c>
      <c r="I3" s="81">
        <f>SUMIFS(F2:F16, C2:C16,H3)</f>
        <v>0.24652777777777779</v>
      </c>
    </row>
    <row r="4" spans="1:9">
      <c r="A4" s="102"/>
      <c r="B4" s="18" t="s">
        <v>817</v>
      </c>
      <c r="C4" s="80" t="s">
        <v>510</v>
      </c>
      <c r="D4" s="81">
        <v>0.4826388888888889</v>
      </c>
      <c r="E4" s="81">
        <v>0.53125</v>
      </c>
      <c r="F4" s="81">
        <f>E4-D4</f>
        <v>4.8611111111111105E-2</v>
      </c>
      <c r="H4" s="83" t="s">
        <v>508</v>
      </c>
      <c r="I4" s="81">
        <f>SUMIFS(F2:F16, C2:C16,H4)</f>
        <v>0</v>
      </c>
    </row>
    <row r="5" spans="1:9">
      <c r="A5" s="102"/>
      <c r="B5" s="18" t="s">
        <v>518</v>
      </c>
      <c r="C5" s="80" t="s">
        <v>516</v>
      </c>
      <c r="D5" s="81">
        <v>0.53125</v>
      </c>
      <c r="E5" s="81">
        <v>0.55208333333333337</v>
      </c>
      <c r="F5" s="81">
        <f>E5-D5</f>
        <v>2.083333333333337E-2</v>
      </c>
      <c r="H5" s="83" t="s">
        <v>510</v>
      </c>
      <c r="I5" s="81">
        <f>SUMIFS(F2:F16, C2:C16,H5)</f>
        <v>4.8611111111111105E-2</v>
      </c>
    </row>
    <row r="6" spans="1:9">
      <c r="A6" s="102"/>
      <c r="B6" s="80" t="s">
        <v>1277</v>
      </c>
      <c r="C6" s="80" t="s">
        <v>504</v>
      </c>
      <c r="D6" s="81">
        <v>0.55555555555555558</v>
      </c>
      <c r="E6" s="81">
        <v>0.64583333333333337</v>
      </c>
      <c r="F6" s="81">
        <f>E6-D6</f>
        <v>9.027777777777779E-2</v>
      </c>
      <c r="H6" s="83" t="s">
        <v>513</v>
      </c>
      <c r="I6" s="81">
        <f>SUMIFS(F2:F16, C2:C16,H6)</f>
        <v>0</v>
      </c>
    </row>
    <row r="7" spans="1:9">
      <c r="A7" s="102"/>
      <c r="B7" t="s">
        <v>1278</v>
      </c>
      <c r="C7" s="80" t="s">
        <v>504</v>
      </c>
      <c r="D7" s="81">
        <v>0.64583333333333337</v>
      </c>
      <c r="E7" s="81">
        <v>0.70833333333333337</v>
      </c>
      <c r="F7" s="81">
        <f>E7-D7</f>
        <v>6.25E-2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0.31597222222222227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1279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102"/>
      <c r="B18" s="80" t="s">
        <v>1280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102"/>
      <c r="B20" s="18" t="s">
        <v>1281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102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102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1281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102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102"/>
      <c r="B25" s="80" t="s">
        <v>1203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1282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102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102"/>
      <c r="B34" s="80" t="s">
        <v>1283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102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102"/>
      <c r="B36" s="80" t="s">
        <v>1278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102"/>
      <c r="B37" s="80" t="s">
        <v>1284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102"/>
      <c r="B38" s="80" t="s">
        <v>1285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102"/>
      <c r="B39" s="80" t="s">
        <v>1286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102"/>
      <c r="B48" s="80" t="s">
        <v>1287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102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102"/>
      <c r="B50" t="s">
        <v>1288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102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102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102"/>
      <c r="B53" t="s">
        <v>1288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102"/>
      <c r="B54" s="80" t="s">
        <v>1289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102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102"/>
      <c r="B56" s="80" t="s">
        <v>1289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1290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102"/>
      <c r="B63" s="80" t="s">
        <v>1291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102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102"/>
      <c r="B65" s="80" t="s">
        <v>1292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102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1206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1293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102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102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102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102"/>
      <c r="B81" s="80" t="s">
        <v>1209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102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102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102"/>
      <c r="B84" s="80" t="s">
        <v>1210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102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102"/>
      <c r="B86" s="80" t="s">
        <v>1211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102"/>
      <c r="B87" s="80" t="s">
        <v>1211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102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102"/>
      <c r="B89" s="80" t="s">
        <v>1212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1294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102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102"/>
      <c r="B94" s="80" t="s">
        <v>1295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 t="s">
        <v>1296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 t="s">
        <v>1297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1298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102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102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102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102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102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298</v>
      </c>
      <c r="C122" s="80"/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298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102"/>
      <c r="B153" s="80" t="s">
        <v>1299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102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102"/>
      <c r="B155" s="80" t="s">
        <v>1300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1301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102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102"/>
      <c r="B160" s="80" t="s">
        <v>1302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87" workbookViewId="0">
      <selection activeCell="C32" sqref="C32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1303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102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1304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102"/>
      <c r="B19" t="s">
        <v>1305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102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102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1306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102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102"/>
      <c r="B34" s="80" t="s">
        <v>1307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102"/>
      <c r="B35" s="80" t="s">
        <v>1308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102"/>
      <c r="B36" s="80" t="s">
        <v>1309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1311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102"/>
      <c r="B78" s="80" t="s">
        <v>1312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102"/>
      <c r="B79" s="80" t="s">
        <v>1313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/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1314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1315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102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102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s="80" t="s">
        <v>1316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600</v>
      </c>
      <c r="C122" s="80" t="s">
        <v>513</v>
      </c>
      <c r="D122" s="81">
        <v>0.45833333333333331</v>
      </c>
      <c r="E122" s="81">
        <v>0.5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1317</v>
      </c>
      <c r="C123" s="80" t="s">
        <v>508</v>
      </c>
      <c r="D123" s="81">
        <v>0.54166666666666663</v>
      </c>
      <c r="E123" s="81">
        <v>0.75</v>
      </c>
      <c r="F123" s="81">
        <f>E123-D123</f>
        <v>0.20833333333333337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0.20833333333333337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4.1666666666666685E-2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0.25000000000000006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24</v>
      </c>
      <c r="B137" s="80" t="s">
        <v>600</v>
      </c>
      <c r="C137" s="80" t="s">
        <v>513</v>
      </c>
      <c r="D137" s="81">
        <v>0.45833333333333331</v>
      </c>
      <c r="E137" s="81">
        <v>0.5</v>
      </c>
      <c r="F137" s="81">
        <f>E137-D137</f>
        <v>4.1666666666666685E-2</v>
      </c>
      <c r="H137" s="79" t="s">
        <v>505</v>
      </c>
      <c r="I137" s="79" t="s">
        <v>506</v>
      </c>
    </row>
    <row r="138" spans="1:9">
      <c r="A138" s="102"/>
      <c r="B138" s="80" t="s">
        <v>1317</v>
      </c>
      <c r="C138" s="80" t="s">
        <v>508</v>
      </c>
      <c r="D138" s="81">
        <v>0.5</v>
      </c>
      <c r="E138" s="81">
        <v>0.54166666666666663</v>
      </c>
      <c r="F138" s="81">
        <f>E138-D138</f>
        <v>4.166666666666663E-2</v>
      </c>
      <c r="H138" s="83" t="s">
        <v>504</v>
      </c>
      <c r="I138" s="81">
        <f>SUMIFS(F137:F151, C137:C151,H138)</f>
        <v>0</v>
      </c>
    </row>
    <row r="139" spans="1:9">
      <c r="A139" s="102"/>
      <c r="B139" s="80" t="s">
        <v>518</v>
      </c>
      <c r="C139" s="80" t="s">
        <v>516</v>
      </c>
      <c r="D139" s="81">
        <v>0.54166666666666663</v>
      </c>
      <c r="E139" s="81">
        <v>0.58333333333333337</v>
      </c>
      <c r="F139" s="81">
        <f>E139-D139</f>
        <v>4.1666666666666741E-2</v>
      </c>
      <c r="H139" s="83" t="s">
        <v>508</v>
      </c>
      <c r="I139" s="81">
        <f>SUMIFS(F137:F151, C137:C151,H139)</f>
        <v>0.20833333333333326</v>
      </c>
    </row>
    <row r="140" spans="1:9">
      <c r="A140" s="102"/>
      <c r="B140" s="80" t="s">
        <v>1312</v>
      </c>
      <c r="C140" s="80" t="s">
        <v>508</v>
      </c>
      <c r="D140" s="81">
        <v>0.58333333333333337</v>
      </c>
      <c r="E140" s="81">
        <v>0.75</v>
      </c>
      <c r="F140" s="81">
        <f>E140-D140</f>
        <v>0.16666666666666663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4.1666666666666685E-2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4.1666666666666741E-2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0.29166666666666669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1318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102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102"/>
      <c r="B155" s="80" t="s">
        <v>1319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102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102"/>
      <c r="B157" s="80" t="s">
        <v>1320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102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82" workbookViewId="0">
      <selection activeCell="C5" sqref="C5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1321</v>
      </c>
      <c r="C3" s="80" t="s">
        <v>508</v>
      </c>
      <c r="D3" s="81">
        <v>0.44097222222222227</v>
      </c>
      <c r="E3" s="81">
        <v>0.45833333333333331</v>
      </c>
      <c r="F3" s="81">
        <f>E3-D3</f>
        <v>1.7361111111111049E-2</v>
      </c>
      <c r="H3" s="83" t="s">
        <v>504</v>
      </c>
      <c r="I3" s="81">
        <f>SUMIFS(F2:F16, C2:C16,H3)</f>
        <v>4.1666666666666685E-2</v>
      </c>
    </row>
    <row r="4" spans="1:9">
      <c r="A4" s="102"/>
      <c r="B4" s="80" t="s">
        <v>1322</v>
      </c>
      <c r="C4" s="80" t="s">
        <v>508</v>
      </c>
      <c r="D4" s="81">
        <v>0.45833333333333331</v>
      </c>
      <c r="E4" s="81">
        <v>0.54166666666666663</v>
      </c>
      <c r="F4" s="81">
        <f>E4-D4</f>
        <v>8.3333333333333315E-2</v>
      </c>
      <c r="H4" s="83" t="s">
        <v>508</v>
      </c>
      <c r="I4" s="81">
        <f>SUMIFS(F2:F16, C2:C16,H4)</f>
        <v>0.10069444444444436</v>
      </c>
    </row>
    <row r="5" spans="1:9">
      <c r="A5" s="102"/>
      <c r="B5" s="80" t="s">
        <v>518</v>
      </c>
      <c r="C5" s="80" t="s">
        <v>516</v>
      </c>
      <c r="D5" s="81">
        <v>0.54166666666666663</v>
      </c>
      <c r="E5" s="81">
        <v>0.5625</v>
      </c>
      <c r="F5" s="81">
        <f>E5-D5</f>
        <v>2.083333333333337E-2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2.083333333333337E-2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0.16319444444444442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102"/>
      <c r="B18" s="80" t="s">
        <v>1323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0.11111111111111116</v>
      </c>
    </row>
    <row r="19" spans="1:9">
      <c r="A19" s="102"/>
      <c r="B19" t="s">
        <v>1324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102"/>
      <c r="B20" s="80" t="s">
        <v>1242</v>
      </c>
      <c r="C20" s="80" t="s">
        <v>504</v>
      </c>
      <c r="D20" s="81">
        <v>0.6875</v>
      </c>
      <c r="E20" s="81">
        <v>0.75694444444444453</v>
      </c>
      <c r="F20" s="81">
        <f>E20-D20</f>
        <v>6.9444444444444531E-2</v>
      </c>
      <c r="H20" s="83" t="s">
        <v>510</v>
      </c>
      <c r="I20" s="81">
        <f>SUMIFS(F17:F31, C17:C31,H20)</f>
        <v>4.1666666666666685E-2</v>
      </c>
    </row>
    <row r="21" spans="1:9">
      <c r="A21" s="102"/>
      <c r="B21" t="s">
        <v>1231</v>
      </c>
      <c r="C21" s="80" t="s">
        <v>513</v>
      </c>
      <c r="D21" s="81">
        <v>0.79722222222222217</v>
      </c>
      <c r="E21" s="81">
        <v>0.81944444444444453</v>
      </c>
      <c r="F21" s="81">
        <f>E21-D21</f>
        <v>2.2222222222222365E-2</v>
      </c>
      <c r="H21" s="83" t="s">
        <v>513</v>
      </c>
      <c r="I21" s="81">
        <f>SUMIFS(F17:F31, C17:C31,H21)</f>
        <v>2.2222222222222365E-2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0.37638888888888916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3"/>
      <c r="B31" s="80"/>
      <c r="C31" s="80"/>
      <c r="D31" s="81"/>
      <c r="E31" s="81"/>
      <c r="F31" s="81">
        <f>E31-D31</f>
        <v>0</v>
      </c>
    </row>
    <row r="32" spans="1:9">
      <c r="A32" s="104" t="s">
        <v>13</v>
      </c>
      <c r="B32" s="90" t="s">
        <v>1325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105"/>
      <c r="B33" s="90" t="s">
        <v>1326</v>
      </c>
      <c r="C33" s="80" t="s">
        <v>504</v>
      </c>
      <c r="D33" s="81">
        <v>0.5</v>
      </c>
      <c r="E33" s="81">
        <v>0.55208333333333337</v>
      </c>
      <c r="F33" s="81">
        <f>E33-D33</f>
        <v>5.208333333333337E-2</v>
      </c>
      <c r="H33" s="83" t="s">
        <v>504</v>
      </c>
      <c r="I33" s="81">
        <f>SUMIFS(F32:F46, C32:C46,H33)</f>
        <v>0.23958333333333331</v>
      </c>
    </row>
    <row r="34" spans="1:9">
      <c r="A34" s="105"/>
      <c r="B34" s="90" t="s">
        <v>1327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105"/>
      <c r="B35" s="90"/>
      <c r="C35" s="80"/>
      <c r="D35" s="81"/>
      <c r="E35" s="81"/>
      <c r="F35" s="81">
        <f>E35-D35</f>
        <v>0</v>
      </c>
      <c r="H35" s="83" t="s">
        <v>510</v>
      </c>
      <c r="I35" s="81">
        <f>SUMIFS(F32:F46, C32:C46,H35)</f>
        <v>0</v>
      </c>
    </row>
    <row r="36" spans="1:9">
      <c r="A36" s="105"/>
      <c r="B36" s="9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5"/>
      <c r="B37" s="9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5"/>
      <c r="B38" s="9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105"/>
      <c r="B39" s="9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0.23958333333333331</v>
      </c>
    </row>
    <row r="40" spans="1:9">
      <c r="A40" s="105"/>
      <c r="B40" s="90"/>
      <c r="C40" s="80"/>
      <c r="D40" s="81"/>
      <c r="E40" s="81"/>
      <c r="F40" s="81">
        <f>E40-D40</f>
        <v>0</v>
      </c>
      <c r="I40" s="84"/>
    </row>
    <row r="41" spans="1:9">
      <c r="A41" s="105"/>
      <c r="B41" s="90"/>
      <c r="C41" s="80"/>
      <c r="D41" s="81"/>
      <c r="E41" s="81"/>
      <c r="F41" s="81">
        <f>E41-D41</f>
        <v>0</v>
      </c>
      <c r="I41" s="84"/>
    </row>
    <row r="42" spans="1:9">
      <c r="A42" s="105"/>
      <c r="B42" s="90"/>
      <c r="C42" s="80"/>
      <c r="D42" s="81"/>
      <c r="E42" s="81"/>
      <c r="F42" s="81">
        <f>E42-D42</f>
        <v>0</v>
      </c>
    </row>
    <row r="43" spans="1:9">
      <c r="A43" s="105"/>
      <c r="B43" s="90"/>
      <c r="C43" s="80"/>
      <c r="D43" s="81"/>
      <c r="E43" s="81"/>
      <c r="F43" s="81">
        <f>E43-D43</f>
        <v>0</v>
      </c>
    </row>
    <row r="44" spans="1:9">
      <c r="A44" s="105"/>
      <c r="B44" s="90"/>
      <c r="C44" s="80"/>
      <c r="D44" s="81"/>
      <c r="E44" s="81"/>
      <c r="F44" s="81">
        <f>E44-D44</f>
        <v>0</v>
      </c>
    </row>
    <row r="45" spans="1:9">
      <c r="A45" s="105"/>
      <c r="B45" s="90"/>
      <c r="C45" s="80"/>
      <c r="D45" s="81"/>
      <c r="E45" s="81"/>
      <c r="F45" s="81">
        <f>E45-D45</f>
        <v>0</v>
      </c>
    </row>
    <row r="46" spans="1:9">
      <c r="A46" s="106"/>
      <c r="B46" s="90"/>
      <c r="C46" s="80"/>
      <c r="D46" s="81"/>
      <c r="E46" s="81"/>
      <c r="F46" s="81">
        <f>E46-D46</f>
        <v>0</v>
      </c>
    </row>
    <row r="47" spans="1:9">
      <c r="A47" s="107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1310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102"/>
      <c r="B50" s="80" t="s">
        <v>1310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1328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102"/>
      <c r="B63" s="80" t="s">
        <v>1329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102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1330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102"/>
      <c r="B95" s="80" t="s">
        <v>1333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1298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102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817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1334</v>
      </c>
      <c r="C123" s="80" t="s">
        <v>508</v>
      </c>
      <c r="D123" s="81">
        <v>0.45833333333333331</v>
      </c>
      <c r="E123" s="81">
        <v>0.70833333333333337</v>
      </c>
      <c r="F123" s="81">
        <f>E123-D123</f>
        <v>0.25000000000000006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528</v>
      </c>
      <c r="C124" s="80" t="s">
        <v>513</v>
      </c>
      <c r="D124" s="81">
        <v>0.79722222222222217</v>
      </c>
      <c r="E124" s="81">
        <v>0.81944444444444453</v>
      </c>
      <c r="F124" s="81">
        <f>E124-D124</f>
        <v>2.2222222222222365E-2</v>
      </c>
      <c r="H124" s="83" t="s">
        <v>508</v>
      </c>
      <c r="I124" s="81">
        <f>SUMIFS(F122:F136, C122:C136,H124)</f>
        <v>0.25000000000000006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2.2222222222222365E-2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0.31388888888888911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1335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 t="s">
        <v>528</v>
      </c>
      <c r="C138" s="80" t="s">
        <v>513</v>
      </c>
      <c r="D138" s="81">
        <v>0.79722222222222217</v>
      </c>
      <c r="E138" s="81">
        <v>0.81944444444444453</v>
      </c>
      <c r="F138" s="81">
        <f>E138-D138</f>
        <v>2.2222222222222365E-2</v>
      </c>
      <c r="H138" s="83" t="s">
        <v>504</v>
      </c>
      <c r="I138" s="81">
        <f>SUMIFS(F137:F151, C137:C151,H138)</f>
        <v>0</v>
      </c>
    </row>
    <row r="139" spans="1:9">
      <c r="A139" s="102"/>
      <c r="B139" s="80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B140" s="80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2.2222222222222365E-2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2.2222222222222365E-2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1336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102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102"/>
      <c r="B157" s="80" t="s">
        <v>1338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abSelected="1" workbookViewId="0">
      <selection activeCell="C15" sqref="C15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102" t="s">
        <v>47</v>
      </c>
      <c r="B2" s="80" t="s">
        <v>817</v>
      </c>
      <c r="C2" s="80" t="s">
        <v>504</v>
      </c>
      <c r="D2" s="81">
        <v>0.39583333333333331</v>
      </c>
      <c r="E2" s="81">
        <v>0.4375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102"/>
      <c r="B3" s="80" t="s">
        <v>1339</v>
      </c>
      <c r="C3" s="80" t="s">
        <v>504</v>
      </c>
      <c r="D3" s="81">
        <v>0.4375</v>
      </c>
      <c r="E3" s="81">
        <v>0.51041666666666663</v>
      </c>
      <c r="F3" s="81">
        <f>E3-D3</f>
        <v>7.291666666666663E-2</v>
      </c>
      <c r="H3" s="83" t="s">
        <v>504</v>
      </c>
      <c r="I3" s="81">
        <f>SUMIFS(F2:F16, C2:C16,H3)</f>
        <v>0.11458333333333331</v>
      </c>
    </row>
    <row r="4" spans="1:9">
      <c r="A4" s="102"/>
      <c r="B4" s="80" t="s">
        <v>1340</v>
      </c>
      <c r="C4" s="80" t="s">
        <v>508</v>
      </c>
      <c r="D4" s="81">
        <v>0.5625</v>
      </c>
      <c r="E4" s="81">
        <v>0.64583333333333337</v>
      </c>
      <c r="F4" s="81">
        <f>E4-D4</f>
        <v>8.333333333333337E-2</v>
      </c>
      <c r="H4" s="83" t="s">
        <v>508</v>
      </c>
      <c r="I4" s="81">
        <f>SUMIFS(F2:F16, C2:C16,H4)</f>
        <v>0.29166666666666663</v>
      </c>
    </row>
    <row r="5" spans="1:9">
      <c r="A5" s="102"/>
      <c r="B5" s="80" t="s">
        <v>1334</v>
      </c>
      <c r="C5" s="80" t="s">
        <v>508</v>
      </c>
      <c r="D5" s="81">
        <v>0.64583333333333337</v>
      </c>
      <c r="E5" s="81">
        <v>0.85416666666666663</v>
      </c>
      <c r="F5" s="81">
        <f>E5-D5</f>
        <v>0.20833333333333326</v>
      </c>
      <c r="H5" s="83" t="s">
        <v>510</v>
      </c>
      <c r="I5" s="81">
        <f>SUMIFS(F2:F16, C2:C16,H5)</f>
        <v>0</v>
      </c>
    </row>
    <row r="6" spans="1:9">
      <c r="A6" s="102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</row>
    <row r="7" spans="1:9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102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0.40624999999999994</v>
      </c>
    </row>
    <row r="10" spans="1:9">
      <c r="A10" s="102"/>
      <c r="B10" s="80"/>
      <c r="C10" s="80"/>
      <c r="D10" s="81"/>
      <c r="E10" s="81"/>
      <c r="F10" s="81">
        <f>E10-D10</f>
        <v>0</v>
      </c>
      <c r="I10" s="84"/>
    </row>
    <row r="11" spans="1:9">
      <c r="A11" s="102"/>
      <c r="B11" s="80"/>
      <c r="C11" s="80"/>
      <c r="D11" s="81"/>
      <c r="E11" s="81"/>
      <c r="F11" s="81">
        <f>E11-D11</f>
        <v>0</v>
      </c>
      <c r="I11" s="84"/>
    </row>
    <row r="12" spans="1:9">
      <c r="A12" s="102"/>
      <c r="B12" s="80"/>
      <c r="C12" s="80"/>
      <c r="D12" s="81"/>
      <c r="E12" s="81"/>
      <c r="F12" s="81">
        <f>E12-D12</f>
        <v>0</v>
      </c>
    </row>
    <row r="13" spans="1:9">
      <c r="A13" s="102"/>
      <c r="B13" s="80"/>
      <c r="C13" s="80"/>
      <c r="D13" s="81"/>
      <c r="E13" s="81"/>
      <c r="F13" s="81">
        <f>E13-D13</f>
        <v>0</v>
      </c>
    </row>
    <row r="14" spans="1:9">
      <c r="A14" s="102"/>
      <c r="B14" s="80"/>
      <c r="C14" s="80"/>
      <c r="D14" s="81"/>
      <c r="E14" s="81"/>
      <c r="F14" s="81">
        <f>E14-D14</f>
        <v>0</v>
      </c>
    </row>
    <row r="15" spans="1:9">
      <c r="A15" s="102"/>
      <c r="B15" s="80"/>
      <c r="C15" s="80"/>
      <c r="D15" s="81"/>
      <c r="E15" s="81"/>
      <c r="F15" s="81">
        <f>E15-D15</f>
        <v>0</v>
      </c>
    </row>
    <row r="16" spans="1:9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1341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102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102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102"/>
      <c r="B20" s="80" t="s">
        <v>1342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102"/>
      <c r="B21" t="s">
        <v>1343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102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102"/>
      <c r="B23" s="80" t="s">
        <v>1344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102"/>
      <c r="B24" t="s">
        <v>1345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102"/>
      <c r="B25" s="80" t="s">
        <v>1346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817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9" ht="60">
      <c r="A33" s="102"/>
      <c r="B33" s="91" t="s">
        <v>1347</v>
      </c>
      <c r="C33" s="80" t="s">
        <v>504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0.33333333333333343</v>
      </c>
    </row>
    <row r="34" spans="1:9">
      <c r="A34" s="102"/>
      <c r="B34" s="80" t="s">
        <v>1348</v>
      </c>
      <c r="C34" s="80" t="s">
        <v>516</v>
      </c>
      <c r="D34" s="81">
        <v>0.5</v>
      </c>
      <c r="E34" s="81">
        <v>0.54166666666666663</v>
      </c>
      <c r="F34" s="81">
        <f>E34-D34</f>
        <v>4.166666666666663E-2</v>
      </c>
      <c r="H34" s="83" t="s">
        <v>508</v>
      </c>
      <c r="I34" s="81">
        <f>SUMIFS(F32:F46, C32:C46,H34)</f>
        <v>0</v>
      </c>
    </row>
    <row r="35" spans="1:9" ht="60">
      <c r="A35" s="102"/>
      <c r="B35" s="92" t="s">
        <v>1347</v>
      </c>
      <c r="C35" s="80" t="s">
        <v>504</v>
      </c>
      <c r="D35" s="81">
        <v>0.54166666666666663</v>
      </c>
      <c r="E35" s="81">
        <v>0.83333333333333337</v>
      </c>
      <c r="F35" s="81">
        <f>E35-D35</f>
        <v>0.29166666666666674</v>
      </c>
      <c r="H35" s="83" t="s">
        <v>510</v>
      </c>
      <c r="I35" s="81">
        <f>SUMIFS(F32:F46, C32:C46,H35)</f>
        <v>4.1666666666666685E-2</v>
      </c>
    </row>
    <row r="36" spans="1:9">
      <c r="A36" s="102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102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102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9">
      <c r="A39" s="102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0.41666666666666674</v>
      </c>
    </row>
    <row r="40" spans="1:9">
      <c r="A40" s="102"/>
      <c r="B40" s="80"/>
      <c r="C40" s="80"/>
      <c r="D40" s="81"/>
      <c r="E40" s="81"/>
      <c r="F40" s="81">
        <f>E40-D40</f>
        <v>0</v>
      </c>
      <c r="I40" s="84"/>
    </row>
    <row r="41" spans="1:9">
      <c r="A41" s="102"/>
      <c r="B41" s="80"/>
      <c r="C41" s="80"/>
      <c r="D41" s="81"/>
      <c r="E41" s="81"/>
      <c r="F41" s="81">
        <f>E41-D41</f>
        <v>0</v>
      </c>
      <c r="I41" s="84"/>
    </row>
    <row r="42" spans="1:9">
      <c r="A42" s="102"/>
      <c r="B42" s="80"/>
      <c r="C42" s="80"/>
      <c r="D42" s="81"/>
      <c r="E42" s="81"/>
      <c r="F42" s="81">
        <f>E42-D42</f>
        <v>0</v>
      </c>
    </row>
    <row r="43" spans="1:9">
      <c r="A43" s="102"/>
      <c r="B43" s="80"/>
      <c r="C43" s="80"/>
      <c r="D43" s="81"/>
      <c r="E43" s="81"/>
      <c r="F43" s="81">
        <f>E43-D43</f>
        <v>0</v>
      </c>
    </row>
    <row r="44" spans="1:9">
      <c r="A44" s="102"/>
      <c r="B44" s="80"/>
      <c r="C44" s="80"/>
      <c r="D44" s="81"/>
      <c r="E44" s="81"/>
      <c r="F44" s="81">
        <f>E44-D44</f>
        <v>0</v>
      </c>
    </row>
    <row r="45" spans="1:9">
      <c r="A45" s="102"/>
      <c r="B45" s="80"/>
      <c r="C45" s="80"/>
      <c r="D45" s="81"/>
      <c r="E45" s="81"/>
      <c r="F45" s="81">
        <f>E45-D45</f>
        <v>0</v>
      </c>
    </row>
    <row r="46" spans="1:9">
      <c r="A46" s="102"/>
      <c r="B46" s="80"/>
      <c r="C46" s="80"/>
      <c r="D46" s="81"/>
      <c r="E46" s="81"/>
      <c r="F46" s="81">
        <f>E46-D46</f>
        <v>0</v>
      </c>
    </row>
    <row r="47" spans="1:9">
      <c r="A47" s="102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102"/>
      <c r="B48" s="80" t="s">
        <v>1349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102"/>
      <c r="B49" s="80" t="s">
        <v>1310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1350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102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102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102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102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102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102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102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102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102"/>
      <c r="B71" s="80"/>
      <c r="C71" s="80"/>
      <c r="D71" s="81"/>
      <c r="E71" s="81"/>
      <c r="F71" s="81">
        <f>E71-D71</f>
        <v>0</v>
      </c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 t="s">
        <v>1298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102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102"/>
      <c r="B85" s="80"/>
      <c r="C85" s="80"/>
      <c r="D85" s="81"/>
      <c r="E85" s="81"/>
      <c r="F85" s="81"/>
      <c r="I85" s="84"/>
    </row>
    <row r="86" spans="1:9">
      <c r="A86" s="102"/>
      <c r="B86" s="80"/>
      <c r="C86" s="80"/>
      <c r="D86" s="81"/>
      <c r="E86" s="81"/>
      <c r="F86" s="81"/>
      <c r="I86" s="84"/>
    </row>
    <row r="87" spans="1:9">
      <c r="A87" s="102"/>
      <c r="B87" s="80"/>
      <c r="C87" s="80"/>
      <c r="D87" s="81"/>
      <c r="E87" s="81"/>
      <c r="F87" s="81"/>
    </row>
    <row r="88" spans="1:9">
      <c r="A88" s="102"/>
      <c r="B88" s="80"/>
      <c r="C88" s="80"/>
      <c r="D88" s="81"/>
      <c r="E88" s="81"/>
      <c r="F88" s="81"/>
    </row>
    <row r="89" spans="1:9">
      <c r="A89" s="102"/>
      <c r="B89" s="80"/>
      <c r="C89" s="80"/>
      <c r="D89" s="81"/>
      <c r="E89" s="81"/>
      <c r="F89" s="81"/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102"/>
      <c r="B93" s="80" t="s">
        <v>1331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102"/>
      <c r="B94" s="80" t="s">
        <v>1332</v>
      </c>
      <c r="C94" s="80" t="s">
        <v>508</v>
      </c>
      <c r="D94" s="81">
        <v>0.85416666666666663</v>
      </c>
      <c r="E94" s="81">
        <v>0.875</v>
      </c>
      <c r="F94" s="81">
        <f>E94-D94</f>
        <v>2.083333333333337E-2</v>
      </c>
      <c r="H94" s="83" t="s">
        <v>508</v>
      </c>
      <c r="I94" s="81">
        <f>SUMIFS(F92:F106, C92:C106,H94)</f>
        <v>0.27083333333333343</v>
      </c>
    </row>
    <row r="95" spans="1:9">
      <c r="A95" s="102"/>
      <c r="B95" s="80" t="s">
        <v>1351</v>
      </c>
      <c r="C95" s="80" t="s">
        <v>504</v>
      </c>
      <c r="D95" s="81">
        <v>0.89583333333333337</v>
      </c>
      <c r="E95" s="81">
        <v>0.9375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102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102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102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102"/>
      <c r="B99" s="80"/>
      <c r="C99" s="80"/>
      <c r="D99" s="81"/>
      <c r="E99" s="81"/>
      <c r="F99" s="81"/>
      <c r="H99" s="78" t="s">
        <v>519</v>
      </c>
      <c r="I99" s="79">
        <f>SUM(I93:I98)</f>
        <v>0.35416666666666674</v>
      </c>
    </row>
    <row r="100" spans="1:9">
      <c r="A100" s="102"/>
      <c r="B100" s="80"/>
      <c r="C100" s="80"/>
      <c r="D100" s="81"/>
      <c r="E100" s="81"/>
      <c r="F100" s="81"/>
      <c r="I100" s="84"/>
    </row>
    <row r="101" spans="1:9">
      <c r="A101" s="102"/>
      <c r="B101" s="80"/>
      <c r="C101" s="80"/>
      <c r="D101" s="81"/>
      <c r="E101" s="81"/>
      <c r="F101" s="81"/>
      <c r="I101" s="84"/>
    </row>
    <row r="102" spans="1:9">
      <c r="A102" s="102"/>
      <c r="B102" s="80"/>
      <c r="C102" s="80"/>
      <c r="D102" s="81"/>
      <c r="E102" s="81"/>
      <c r="F102" s="81"/>
    </row>
    <row r="103" spans="1:9">
      <c r="A103" s="102"/>
      <c r="B103" s="80"/>
      <c r="C103" s="80"/>
      <c r="D103" s="81"/>
      <c r="E103" s="81"/>
      <c r="F103" s="81"/>
    </row>
    <row r="104" spans="1:9">
      <c r="A104" s="102"/>
      <c r="B104" s="80"/>
      <c r="C104" s="80"/>
      <c r="D104" s="81"/>
      <c r="E104" s="81"/>
      <c r="F104" s="81"/>
    </row>
    <row r="105" spans="1:9">
      <c r="A105" s="102"/>
      <c r="B105" s="80"/>
      <c r="C105" s="80"/>
      <c r="D105" s="81"/>
      <c r="E105" s="81"/>
      <c r="F105" s="81"/>
    </row>
    <row r="106" spans="1:9">
      <c r="A106" s="102"/>
      <c r="B106" s="80"/>
      <c r="C106" s="80"/>
      <c r="D106" s="81"/>
      <c r="E106" s="81"/>
      <c r="F106" s="81"/>
    </row>
    <row r="107" spans="1:9">
      <c r="A107" s="102" t="s">
        <v>631</v>
      </c>
      <c r="B107" s="80" t="s">
        <v>1352</v>
      </c>
      <c r="C107" s="80"/>
      <c r="D107" s="81">
        <v>0</v>
      </c>
      <c r="E107" s="81">
        <v>0</v>
      </c>
      <c r="F107" s="81">
        <f>E107-D107</f>
        <v>0</v>
      </c>
      <c r="H107" s="79" t="s">
        <v>505</v>
      </c>
      <c r="I107" s="79" t="s">
        <v>506</v>
      </c>
    </row>
    <row r="108" spans="1:9">
      <c r="A108" s="102"/>
      <c r="B108" s="80" t="s">
        <v>1353</v>
      </c>
      <c r="C108" s="80"/>
      <c r="D108" s="81">
        <v>4.1666666666666699E-2</v>
      </c>
      <c r="E108" s="81">
        <v>0.59027777777777779</v>
      </c>
      <c r="F108" s="81">
        <f>E108-D108</f>
        <v>0.54861111111111105</v>
      </c>
      <c r="H108" s="83" t="s">
        <v>504</v>
      </c>
      <c r="I108" s="81">
        <f>SUMIFS(F107:F121, C107:C121,H108)</f>
        <v>0</v>
      </c>
    </row>
    <row r="109" spans="1:9">
      <c r="A109" s="102"/>
      <c r="B109" s="80" t="s">
        <v>1354</v>
      </c>
      <c r="C109" s="80"/>
      <c r="D109" s="81">
        <v>8.3333333333333301E-2</v>
      </c>
      <c r="E109" s="81">
        <v>0.60416666666666663</v>
      </c>
      <c r="F109" s="81">
        <f>E109-D109</f>
        <v>0.52083333333333337</v>
      </c>
      <c r="H109" s="83" t="s">
        <v>508</v>
      </c>
      <c r="I109" s="81">
        <f>SUMIFS(F107:F121, C107:C121,H109)</f>
        <v>0</v>
      </c>
    </row>
    <row r="110" spans="1:9">
      <c r="A110" s="102"/>
      <c r="B110" s="80"/>
      <c r="C110" s="80"/>
      <c r="D110" s="81">
        <v>0.125</v>
      </c>
      <c r="E110" s="81">
        <v>0.44444444444444442</v>
      </c>
      <c r="F110" s="81">
        <f>E110-D110</f>
        <v>0.31944444444444442</v>
      </c>
      <c r="H110" s="83" t="s">
        <v>510</v>
      </c>
      <c r="I110" s="81">
        <f>SUMIFS(F107:F121, C107:C121,H110)</f>
        <v>0</v>
      </c>
    </row>
    <row r="111" spans="1:9">
      <c r="A111" s="102"/>
      <c r="B111" s="80"/>
      <c r="C111" s="80"/>
      <c r="D111" s="81">
        <v>0.16666666666666699</v>
      </c>
      <c r="E111" s="81">
        <v>0.5625</v>
      </c>
      <c r="F111" s="81">
        <f>E111-D111</f>
        <v>0.39583333333333304</v>
      </c>
      <c r="H111" s="83" t="s">
        <v>513</v>
      </c>
      <c r="I111" s="81">
        <f>SUMIFS(F107:F121, C107:C121,H111)</f>
        <v>0</v>
      </c>
    </row>
    <row r="112" spans="1:9">
      <c r="A112" s="102"/>
      <c r="B112" s="80"/>
      <c r="C112" s="80"/>
      <c r="D112" s="81">
        <v>0.20833333333333301</v>
      </c>
      <c r="E112" s="81">
        <v>0.47916666666666669</v>
      </c>
      <c r="F112" s="81">
        <f>E112-D112</f>
        <v>0.2708333333333337</v>
      </c>
      <c r="H112" s="83" t="s">
        <v>512</v>
      </c>
      <c r="I112" s="81">
        <f>SUMIFS(F107:F121, C107:C121,H112)</f>
        <v>0</v>
      </c>
    </row>
    <row r="113" spans="1:9">
      <c r="A113" s="102"/>
      <c r="B113" s="80"/>
      <c r="C113" s="80"/>
      <c r="D113" s="81">
        <v>0.25</v>
      </c>
      <c r="E113" s="81">
        <v>0.66666666666666663</v>
      </c>
      <c r="F113" s="81">
        <f>E113-D113</f>
        <v>0.41666666666666663</v>
      </c>
      <c r="H113" s="83" t="s">
        <v>516</v>
      </c>
      <c r="I113" s="81">
        <f>SUMIFS(F107:F121, C107:C121,H113)</f>
        <v>0</v>
      </c>
    </row>
    <row r="114" spans="1:9">
      <c r="A114" s="102"/>
      <c r="B114" s="80"/>
      <c r="C114" s="80"/>
      <c r="D114" s="81">
        <v>0.29166666666666702</v>
      </c>
      <c r="E114" s="81">
        <v>0.75</v>
      </c>
      <c r="F114" s="81">
        <f>E114-D114</f>
        <v>0.45833333333333298</v>
      </c>
      <c r="H114" s="78" t="s">
        <v>519</v>
      </c>
      <c r="I114" s="79">
        <f>SUM(I108:I113)</f>
        <v>0</v>
      </c>
    </row>
    <row r="115" spans="1:9">
      <c r="A115" s="102"/>
      <c r="B115" s="80"/>
      <c r="C115" s="80"/>
      <c r="D115" s="81">
        <v>0.33333333333333298</v>
      </c>
      <c r="E115" s="81">
        <v>0.875</v>
      </c>
      <c r="F115" s="81">
        <f>E115-D115</f>
        <v>0.54166666666666696</v>
      </c>
      <c r="I115" s="84"/>
    </row>
    <row r="116" spans="1:9">
      <c r="A116" s="102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102"/>
      <c r="B117" s="80"/>
      <c r="C117" s="80"/>
      <c r="D117" s="81"/>
      <c r="E117" s="81"/>
      <c r="F117" s="81">
        <f>E117-D117</f>
        <v>0</v>
      </c>
    </row>
    <row r="118" spans="1:9">
      <c r="A118" s="102"/>
      <c r="B118" s="80"/>
      <c r="C118" s="80"/>
      <c r="D118" s="81"/>
      <c r="E118" s="81"/>
      <c r="F118" s="81">
        <f>E118-D118</f>
        <v>0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 t="s">
        <v>782</v>
      </c>
      <c r="C122" s="80" t="s">
        <v>510</v>
      </c>
      <c r="D122" s="81">
        <v>0.39583333333333331</v>
      </c>
      <c r="E122" s="81">
        <v>0.4375</v>
      </c>
      <c r="F122" s="81">
        <f>E122-D122</f>
        <v>4.1666666666666685E-2</v>
      </c>
      <c r="H122" s="79" t="s">
        <v>505</v>
      </c>
      <c r="I122" s="79" t="s">
        <v>506</v>
      </c>
    </row>
    <row r="123" spans="1:9">
      <c r="A123" s="102"/>
      <c r="B123" s="80" t="s">
        <v>1355</v>
      </c>
      <c r="C123" s="80" t="s">
        <v>513</v>
      </c>
      <c r="D123" s="81">
        <v>0.46875</v>
      </c>
      <c r="E123" s="81">
        <v>0.48194444444444445</v>
      </c>
      <c r="F123" s="81">
        <f>E123-D123</f>
        <v>1.3194444444444453E-2</v>
      </c>
      <c r="H123" s="83" t="s">
        <v>504</v>
      </c>
      <c r="I123" s="81">
        <f>SUMIFS(F122:F136, C122:C136,H123)</f>
        <v>0</v>
      </c>
    </row>
    <row r="124" spans="1:9">
      <c r="A124" s="102"/>
      <c r="B124" s="80" t="s">
        <v>1334</v>
      </c>
      <c r="C124" s="80" t="s">
        <v>508</v>
      </c>
      <c r="D124" s="81">
        <v>0.5</v>
      </c>
      <c r="E124" s="81">
        <v>0.75</v>
      </c>
      <c r="F124" s="81">
        <f>E124-D124</f>
        <v>0.25</v>
      </c>
      <c r="H124" s="83" t="s">
        <v>508</v>
      </c>
      <c r="I124" s="81">
        <f>SUMIFS(F122:F136, C122:C136,H124)</f>
        <v>0.25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4.1666666666666685E-2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1.3194444444444453E-2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0.30486111111111114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B137" s="80" t="s">
        <v>1356</v>
      </c>
      <c r="C137" s="80" t="s">
        <v>508</v>
      </c>
      <c r="D137" s="81">
        <v>0.375</v>
      </c>
      <c r="E137" s="81">
        <v>0.4513888888888889</v>
      </c>
      <c r="F137" s="81">
        <f>E137-D137</f>
        <v>7.6388888888888895E-2</v>
      </c>
      <c r="H137" s="79" t="s">
        <v>505</v>
      </c>
      <c r="I137" s="79" t="s">
        <v>506</v>
      </c>
    </row>
    <row r="138" spans="1:9">
      <c r="A138" s="102"/>
      <c r="B138" s="80" t="s">
        <v>1355</v>
      </c>
      <c r="C138" s="80" t="s">
        <v>513</v>
      </c>
      <c r="D138" s="81">
        <v>0.46875</v>
      </c>
      <c r="E138" s="81">
        <v>0.48194444444444445</v>
      </c>
      <c r="F138" s="81">
        <f>E138-D138</f>
        <v>1.3194444444444453E-2</v>
      </c>
      <c r="H138" s="83" t="s">
        <v>504</v>
      </c>
      <c r="I138" s="81">
        <f>SUMIFS(F137:F151, C137:C151,H138)</f>
        <v>9.7222222222222321E-2</v>
      </c>
    </row>
    <row r="139" spans="1:9">
      <c r="A139" s="102"/>
      <c r="B139" s="80" t="s">
        <v>1357</v>
      </c>
      <c r="C139" s="80" t="s">
        <v>504</v>
      </c>
      <c r="D139" s="81">
        <v>0.54166666666666663</v>
      </c>
      <c r="E139" s="81">
        <v>0.63888888888888895</v>
      </c>
      <c r="F139" s="81">
        <f>E139-D139</f>
        <v>9.7222222222222321E-2</v>
      </c>
      <c r="H139" s="83" t="s">
        <v>508</v>
      </c>
      <c r="I139" s="81">
        <f>SUMIFS(F137:F151, C137:C151,H139)</f>
        <v>0.15972222222222227</v>
      </c>
    </row>
    <row r="140" spans="1:9">
      <c r="A140" s="102"/>
      <c r="B140" s="80" t="s">
        <v>1334</v>
      </c>
      <c r="C140" s="80" t="s">
        <v>508</v>
      </c>
      <c r="D140" s="81">
        <v>0.66666666666666663</v>
      </c>
      <c r="E140" s="81">
        <v>0.75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1.3194444444444453E-2</v>
      </c>
    </row>
    <row r="142" spans="1:9">
      <c r="A142" s="102"/>
      <c r="B142" s="80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0.27013888888888904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B150" s="80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102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102"/>
      <c r="B154" s="80" t="s">
        <v>1355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102"/>
      <c r="B155" s="80" t="s">
        <v>1337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102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102"/>
      <c r="B157" t="s">
        <v>1358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1338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102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102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102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2D8FB-8B40-483E-96D3-81735AF8CD62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102" t="s">
        <v>47</v>
      </c>
      <c r="B2" t="s">
        <v>1359</v>
      </c>
      <c r="C2" s="80" t="s">
        <v>508</v>
      </c>
      <c r="D2" s="81">
        <v>0.39583333333333331</v>
      </c>
      <c r="E2" s="81">
        <v>0.45833333333333331</v>
      </c>
      <c r="F2" s="81">
        <f>E2-D2</f>
        <v>6.25E-2</v>
      </c>
      <c r="H2" s="79" t="s">
        <v>505</v>
      </c>
      <c r="I2" s="79" t="s">
        <v>506</v>
      </c>
      <c r="Q2" t="s">
        <v>504</v>
      </c>
    </row>
    <row r="3" spans="1:17">
      <c r="A3" s="102"/>
      <c r="B3" s="80" t="s">
        <v>1055</v>
      </c>
      <c r="C3" s="80" t="s">
        <v>508</v>
      </c>
      <c r="D3" s="81">
        <v>0.45833333333333331</v>
      </c>
      <c r="E3" s="81">
        <v>0.47916666666666669</v>
      </c>
      <c r="F3" s="81">
        <f>E3-D3</f>
        <v>2.083333333333337E-2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102"/>
      <c r="B4" t="s">
        <v>1360</v>
      </c>
      <c r="C4" s="80" t="s">
        <v>508</v>
      </c>
      <c r="D4" s="81">
        <v>0.54166666666666663</v>
      </c>
      <c r="E4" s="81">
        <v>0.83333333333333337</v>
      </c>
      <c r="F4" s="81">
        <f>E4-D4</f>
        <v>0.29166666666666674</v>
      </c>
      <c r="H4" s="83" t="s">
        <v>508</v>
      </c>
      <c r="I4" s="81">
        <f>SUMIFS(F2:F16, C2:C16,H4)</f>
        <v>0.37500000000000011</v>
      </c>
      <c r="Q4" t="s">
        <v>510</v>
      </c>
    </row>
    <row r="5" spans="1:17">
      <c r="A5" s="102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102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102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102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17">
      <c r="A9" s="102"/>
      <c r="C9" s="80"/>
      <c r="D9" s="81"/>
      <c r="E9" s="81"/>
      <c r="F9" s="81">
        <f>E9-D9</f>
        <v>0</v>
      </c>
      <c r="H9" s="78" t="s">
        <v>519</v>
      </c>
      <c r="I9" s="79">
        <f>SUM(I3:I8)</f>
        <v>0.37500000000000011</v>
      </c>
    </row>
    <row r="10" spans="1:17">
      <c r="A10" s="102"/>
      <c r="B10" s="80"/>
      <c r="C10" s="80"/>
      <c r="D10" s="81"/>
      <c r="E10" s="81"/>
      <c r="F10" s="81">
        <f>E10-D10</f>
        <v>0</v>
      </c>
      <c r="I10" s="84"/>
    </row>
    <row r="11" spans="1:17">
      <c r="A11" s="102"/>
      <c r="B11" s="80"/>
      <c r="C11" s="80"/>
      <c r="D11" s="81"/>
      <c r="E11" s="81"/>
      <c r="F11" s="81">
        <f>E11-D11</f>
        <v>0</v>
      </c>
      <c r="I11" s="84"/>
    </row>
    <row r="12" spans="1:17">
      <c r="A12" s="102"/>
      <c r="B12" s="80"/>
      <c r="C12" s="80"/>
      <c r="D12" s="81"/>
      <c r="E12" s="81"/>
      <c r="F12" s="81">
        <f>E12-D12</f>
        <v>0</v>
      </c>
    </row>
    <row r="13" spans="1:17">
      <c r="A13" s="102"/>
      <c r="B13" s="80"/>
      <c r="C13" s="80"/>
      <c r="D13" s="81"/>
      <c r="E13" s="81"/>
      <c r="F13" s="81">
        <f>E13-D13</f>
        <v>0</v>
      </c>
    </row>
    <row r="14" spans="1:17">
      <c r="A14" s="102"/>
      <c r="B14" s="80"/>
      <c r="C14" s="80"/>
      <c r="D14" s="81"/>
      <c r="E14" s="81"/>
      <c r="F14" s="81">
        <f>E14-D14</f>
        <v>0</v>
      </c>
    </row>
    <row r="15" spans="1:17">
      <c r="A15" s="102"/>
      <c r="B15" s="80"/>
      <c r="C15" s="80"/>
      <c r="D15" s="81"/>
      <c r="E15" s="81"/>
      <c r="F15" s="81">
        <f>E15-D15</f>
        <v>0</v>
      </c>
    </row>
    <row r="16" spans="1:17">
      <c r="A16" s="102"/>
      <c r="B16" s="80"/>
      <c r="C16" s="80"/>
      <c r="D16" s="81"/>
      <c r="E16" s="81"/>
      <c r="F16" s="81">
        <f>E16-D16</f>
        <v>0</v>
      </c>
    </row>
    <row r="17" spans="1:9">
      <c r="A17" s="102" t="s">
        <v>9</v>
      </c>
      <c r="B17" t="s">
        <v>1055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102"/>
      <c r="B18" s="80" t="s">
        <v>1361</v>
      </c>
      <c r="C18" s="80" t="s">
        <v>508</v>
      </c>
      <c r="D18" s="81">
        <v>0.375</v>
      </c>
      <c r="E18" s="81">
        <v>0.39583333333333331</v>
      </c>
      <c r="F18" s="81">
        <f>E18-D18</f>
        <v>2.0833333333333315E-2</v>
      </c>
      <c r="H18" s="83" t="s">
        <v>504</v>
      </c>
      <c r="I18" s="81">
        <f>SUMIFS(F17:F31, C17:C31,H18)</f>
        <v>0.16666666666666669</v>
      </c>
    </row>
    <row r="19" spans="1:9">
      <c r="A19" s="102"/>
      <c r="B19" t="s">
        <v>782</v>
      </c>
      <c r="C19" s="80" t="s">
        <v>510</v>
      </c>
      <c r="D19" s="81">
        <v>0.39583333333333331</v>
      </c>
      <c r="E19" s="81">
        <v>0.44444444444444442</v>
      </c>
      <c r="F19" s="81">
        <f>E19-D19</f>
        <v>4.8611111111111105E-2</v>
      </c>
      <c r="H19" s="83" t="s">
        <v>508</v>
      </c>
      <c r="I19" s="81">
        <f>SUMIFS(F17:F31, C17:C31,H19)</f>
        <v>0.19791666666666674</v>
      </c>
    </row>
    <row r="20" spans="1:9">
      <c r="A20" s="102"/>
      <c r="B20" s="80" t="s">
        <v>1362</v>
      </c>
      <c r="C20" s="80" t="s">
        <v>504</v>
      </c>
      <c r="D20" s="81">
        <v>0.45833333333333331</v>
      </c>
      <c r="E20" s="81">
        <v>0.625</v>
      </c>
      <c r="F20" s="81">
        <f>E20-D20</f>
        <v>0.16666666666666669</v>
      </c>
      <c r="H20" s="83" t="s">
        <v>510</v>
      </c>
      <c r="I20" s="81">
        <f>SUMIFS(F17:F31, C17:C31,H20)</f>
        <v>4.8611111111111105E-2</v>
      </c>
    </row>
    <row r="21" spans="1:9">
      <c r="A21" s="102"/>
      <c r="B21" t="s">
        <v>1323</v>
      </c>
      <c r="C21" s="80" t="s">
        <v>508</v>
      </c>
      <c r="D21" s="81">
        <v>0.66666666666666663</v>
      </c>
      <c r="E21" s="81">
        <v>0.83333333333333337</v>
      </c>
      <c r="F21" s="81">
        <f>E21-D21</f>
        <v>0.16666666666666674</v>
      </c>
      <c r="H21" s="83" t="s">
        <v>513</v>
      </c>
      <c r="I21" s="81">
        <f>SUMIFS(F17:F31, C17:C31,H21)</f>
        <v>0</v>
      </c>
    </row>
    <row r="22" spans="1:9">
      <c r="A22" s="102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102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102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0.41319444444444453</v>
      </c>
    </row>
    <row r="25" spans="1:9">
      <c r="A25" s="102"/>
      <c r="B25" s="80"/>
      <c r="C25" s="80"/>
      <c r="D25" s="81"/>
      <c r="E25" s="81"/>
      <c r="F25" s="81">
        <f>E25-D25</f>
        <v>0</v>
      </c>
      <c r="I25" s="84"/>
    </row>
    <row r="26" spans="1:9">
      <c r="A26" s="102"/>
      <c r="B26" s="80"/>
      <c r="C26" s="80"/>
      <c r="D26" s="81"/>
      <c r="E26" s="81"/>
      <c r="F26" s="81">
        <f>E26-D26</f>
        <v>0</v>
      </c>
      <c r="I26" s="84"/>
    </row>
    <row r="27" spans="1:9">
      <c r="A27" s="102"/>
      <c r="B27" s="80"/>
      <c r="C27" s="80"/>
      <c r="D27" s="81"/>
      <c r="E27" s="81"/>
      <c r="F27" s="81">
        <f>E27-D27</f>
        <v>0</v>
      </c>
    </row>
    <row r="28" spans="1:9">
      <c r="A28" s="102"/>
      <c r="B28" s="80"/>
      <c r="C28" s="80"/>
      <c r="D28" s="81"/>
      <c r="E28" s="81"/>
      <c r="F28" s="81">
        <f>E28-D28</f>
        <v>0</v>
      </c>
    </row>
    <row r="29" spans="1:9">
      <c r="A29" s="102"/>
      <c r="B29" s="80"/>
      <c r="C29" s="80"/>
      <c r="D29" s="81"/>
      <c r="E29" s="81"/>
      <c r="F29" s="81">
        <f>E29-D29</f>
        <v>0</v>
      </c>
    </row>
    <row r="30" spans="1:9">
      <c r="A30" s="102"/>
      <c r="B30" s="80"/>
      <c r="C30" s="80"/>
      <c r="D30" s="81"/>
      <c r="E30" s="81"/>
      <c r="F30" s="81">
        <f>E30-D30</f>
        <v>0</v>
      </c>
    </row>
    <row r="31" spans="1:9">
      <c r="A31" s="102"/>
      <c r="B31" s="80"/>
      <c r="C31" s="80"/>
      <c r="D31" s="81"/>
      <c r="E31" s="81"/>
      <c r="F31" s="81">
        <f>E31-D31</f>
        <v>0</v>
      </c>
    </row>
    <row r="32" spans="1:9">
      <c r="A32" s="102" t="s">
        <v>13</v>
      </c>
      <c r="B32" s="80" t="s">
        <v>782</v>
      </c>
      <c r="C32" s="80" t="s">
        <v>510</v>
      </c>
      <c r="D32" s="81">
        <v>0.39583333333333331</v>
      </c>
      <c r="E32" s="81">
        <v>0.4375</v>
      </c>
      <c r="F32" s="81">
        <f>E32-D32</f>
        <v>4.1666666666666685E-2</v>
      </c>
      <c r="H32" s="79" t="s">
        <v>505</v>
      </c>
      <c r="I32" s="79" t="s">
        <v>506</v>
      </c>
    </row>
    <row r="33" spans="1:11">
      <c r="A33" s="102"/>
      <c r="B33" s="80" t="s">
        <v>1326</v>
      </c>
      <c r="C33" s="80" t="s">
        <v>504</v>
      </c>
      <c r="D33" s="81">
        <v>0.4375</v>
      </c>
      <c r="E33" s="81">
        <v>0.46666666666666662</v>
      </c>
      <c r="F33" s="81">
        <f>E33-D33</f>
        <v>2.9166666666666619E-2</v>
      </c>
      <c r="H33" s="83" t="s">
        <v>504</v>
      </c>
      <c r="I33" s="81">
        <f>SUMIFS(F32:F46, C32:C46,H33)</f>
        <v>0.36874999999999991</v>
      </c>
      <c r="K33" t="s">
        <v>1363</v>
      </c>
    </row>
    <row r="34" spans="1:11">
      <c r="A34" s="102"/>
      <c r="B34" s="80" t="s">
        <v>590</v>
      </c>
      <c r="C34" s="80" t="s">
        <v>516</v>
      </c>
      <c r="D34" s="81">
        <v>0.46875</v>
      </c>
      <c r="E34" s="81">
        <v>0.48958333333333331</v>
      </c>
      <c r="F34" s="81">
        <f>E34-D34</f>
        <v>2.0833333333333315E-2</v>
      </c>
      <c r="H34" s="83" t="s">
        <v>508</v>
      </c>
      <c r="I34" s="81">
        <f>SUMIFS(F32:F46, C32:C46,H34)</f>
        <v>0</v>
      </c>
    </row>
    <row r="35" spans="1:11">
      <c r="A35" s="102"/>
      <c r="B35" s="80" t="s">
        <v>1364</v>
      </c>
      <c r="C35" s="80" t="s">
        <v>504</v>
      </c>
      <c r="D35" s="81">
        <v>0.48958333333333331</v>
      </c>
      <c r="E35" s="81">
        <v>0.53125</v>
      </c>
      <c r="F35" s="81">
        <f>E35-D35</f>
        <v>4.1666666666666685E-2</v>
      </c>
      <c r="H35" s="83" t="s">
        <v>510</v>
      </c>
      <c r="I35" s="81">
        <f>SUMIFS(F32:F46, C32:C46,H35)</f>
        <v>4.1666666666666685E-2</v>
      </c>
      <c r="K35" t="s">
        <v>1365</v>
      </c>
    </row>
    <row r="36" spans="1:11">
      <c r="A36" s="102"/>
      <c r="B36" s="80" t="s">
        <v>1326</v>
      </c>
      <c r="C36" s="80" t="s">
        <v>504</v>
      </c>
      <c r="D36" s="81">
        <v>0.53125</v>
      </c>
      <c r="E36" s="81">
        <v>0.5541666666666667</v>
      </c>
      <c r="F36" s="81">
        <f>E36-D36</f>
        <v>2.2916666666666696E-2</v>
      </c>
      <c r="H36" s="83" t="s">
        <v>513</v>
      </c>
      <c r="I36" s="81">
        <f>SUMIFS(F32:F46, C32:C46,H36)</f>
        <v>0</v>
      </c>
    </row>
    <row r="37" spans="1:11">
      <c r="A37" s="102"/>
      <c r="B37" s="80" t="s">
        <v>1366</v>
      </c>
      <c r="C37" s="80" t="s">
        <v>504</v>
      </c>
      <c r="D37" s="81">
        <v>0.55555555555555558</v>
      </c>
      <c r="E37" s="81">
        <v>0.58333333333333337</v>
      </c>
      <c r="F37" s="81">
        <f>E37-D37</f>
        <v>2.777777777777779E-2</v>
      </c>
      <c r="H37" s="83" t="s">
        <v>512</v>
      </c>
      <c r="I37" s="81">
        <f>SUMIFS(F32:F46, C32:C46,H37)</f>
        <v>0</v>
      </c>
    </row>
    <row r="38" spans="1:11">
      <c r="A38" s="102"/>
      <c r="B38" s="80" t="s">
        <v>1367</v>
      </c>
      <c r="C38" s="80" t="s">
        <v>516</v>
      </c>
      <c r="D38" s="81">
        <v>0.58333333333333337</v>
      </c>
      <c r="E38" s="81">
        <v>0.59722222222222221</v>
      </c>
      <c r="F38" s="81">
        <f>E38-D38</f>
        <v>1.388888888888884E-2</v>
      </c>
      <c r="H38" s="83" t="s">
        <v>516</v>
      </c>
      <c r="I38" s="81">
        <f>SUMIFS(F32:F46, C32:C46,H38)</f>
        <v>3.4722222222222154E-2</v>
      </c>
    </row>
    <row r="39" spans="1:11">
      <c r="A39" s="102"/>
      <c r="B39" s="80" t="s">
        <v>1368</v>
      </c>
      <c r="C39" s="80" t="s">
        <v>504</v>
      </c>
      <c r="D39" s="81">
        <v>0.58333333333333337</v>
      </c>
      <c r="E39" s="81">
        <v>0.67083333333333339</v>
      </c>
      <c r="F39" s="81">
        <f>E39-D39</f>
        <v>8.7500000000000022E-2</v>
      </c>
      <c r="H39" s="78" t="s">
        <v>519</v>
      </c>
      <c r="I39" s="79">
        <f>SUM(I33:I38)</f>
        <v>0.44513888888888875</v>
      </c>
    </row>
    <row r="40" spans="1:11">
      <c r="A40" s="102"/>
      <c r="B40" s="80" t="s">
        <v>1369</v>
      </c>
      <c r="C40" s="80" t="s">
        <v>504</v>
      </c>
      <c r="D40" s="81">
        <v>0.67361111111111116</v>
      </c>
      <c r="E40" s="81">
        <v>0.79166666666666663</v>
      </c>
      <c r="F40" s="81">
        <f>E40-D40</f>
        <v>0.11805555555555547</v>
      </c>
      <c r="I40" s="84"/>
    </row>
    <row r="41" spans="1:11">
      <c r="A41" s="102"/>
      <c r="B41" s="80" t="s">
        <v>1365</v>
      </c>
      <c r="C41" s="80" t="s">
        <v>504</v>
      </c>
      <c r="D41" s="81">
        <v>0.875</v>
      </c>
      <c r="E41" s="81">
        <v>0.91666666666666663</v>
      </c>
      <c r="F41" s="81">
        <f>E41-D41</f>
        <v>4.166666666666663E-2</v>
      </c>
      <c r="I41" s="84"/>
    </row>
    <row r="42" spans="1:11">
      <c r="A42" s="102"/>
      <c r="B42" s="80"/>
      <c r="C42" s="80"/>
      <c r="D42" s="81"/>
      <c r="E42" s="81"/>
      <c r="F42" s="81">
        <f>E42-D42</f>
        <v>0</v>
      </c>
    </row>
    <row r="43" spans="1:11">
      <c r="A43" s="102"/>
      <c r="B43" s="80"/>
      <c r="C43" s="80"/>
      <c r="D43" s="81"/>
      <c r="E43" s="81"/>
      <c r="F43" s="81">
        <f>E43-D43</f>
        <v>0</v>
      </c>
    </row>
    <row r="44" spans="1:11">
      <c r="A44" s="102"/>
      <c r="B44" s="80"/>
      <c r="C44" s="80"/>
      <c r="D44" s="81"/>
      <c r="E44" s="81"/>
      <c r="F44" s="81">
        <f>E44-D44</f>
        <v>0</v>
      </c>
    </row>
    <row r="45" spans="1:11">
      <c r="A45" s="102"/>
      <c r="B45" s="80"/>
      <c r="C45" s="80"/>
      <c r="D45" s="81"/>
      <c r="E45" s="81"/>
      <c r="F45" s="81">
        <f>E45-D45</f>
        <v>0</v>
      </c>
    </row>
    <row r="46" spans="1:11">
      <c r="A46" s="102"/>
      <c r="B46" s="80"/>
      <c r="C46" s="80"/>
      <c r="D46" s="81"/>
      <c r="E46" s="81"/>
      <c r="F46" s="81">
        <f>E46-D46</f>
        <v>0</v>
      </c>
    </row>
    <row r="47" spans="1:11">
      <c r="A47" s="102" t="s">
        <v>16</v>
      </c>
      <c r="B47" s="80"/>
      <c r="C47" s="80"/>
      <c r="D47" s="81"/>
      <c r="E47" s="81"/>
      <c r="F47" s="81">
        <f>E47-D47</f>
        <v>0</v>
      </c>
      <c r="H47" s="79" t="s">
        <v>505</v>
      </c>
      <c r="I47" s="79" t="s">
        <v>506</v>
      </c>
    </row>
    <row r="48" spans="1:11">
      <c r="A48" s="102"/>
      <c r="B48" s="80"/>
      <c r="C48" s="80"/>
      <c r="D48" s="81"/>
      <c r="E48" s="81"/>
      <c r="F48" s="81">
        <f>E48-D48</f>
        <v>0</v>
      </c>
      <c r="H48" s="83" t="s">
        <v>504</v>
      </c>
      <c r="I48" s="81">
        <f>SUMIFS(F47:F61, C47:C61,H48)</f>
        <v>0</v>
      </c>
    </row>
    <row r="49" spans="1:9">
      <c r="A49" s="102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0</v>
      </c>
    </row>
    <row r="50" spans="1:9">
      <c r="A50" s="102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102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102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102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102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</v>
      </c>
    </row>
    <row r="55" spans="1:9">
      <c r="A55" s="102"/>
      <c r="B55" s="80"/>
      <c r="C55" s="80"/>
      <c r="D55" s="81"/>
      <c r="E55" s="81"/>
      <c r="F55" s="81">
        <f>E55-D55</f>
        <v>0</v>
      </c>
      <c r="I55" s="84"/>
    </row>
    <row r="56" spans="1:9">
      <c r="A56" s="102"/>
      <c r="B56" s="80"/>
      <c r="C56" s="80"/>
      <c r="D56" s="81"/>
      <c r="E56" s="81"/>
      <c r="F56" s="81">
        <f>E56-D56</f>
        <v>0</v>
      </c>
      <c r="I56" s="84"/>
    </row>
    <row r="57" spans="1:9">
      <c r="A57" s="102"/>
      <c r="B57" s="80"/>
      <c r="C57" s="80"/>
      <c r="D57" s="81"/>
      <c r="E57" s="81"/>
      <c r="F57" s="81">
        <f>E57-D57</f>
        <v>0</v>
      </c>
    </row>
    <row r="58" spans="1:9">
      <c r="A58" s="102"/>
      <c r="B58" s="80"/>
      <c r="C58" s="80"/>
      <c r="D58" s="81"/>
      <c r="E58" s="81"/>
      <c r="F58" s="81">
        <f>E58-D58</f>
        <v>0</v>
      </c>
    </row>
    <row r="59" spans="1:9">
      <c r="A59" s="102"/>
      <c r="B59" s="80"/>
      <c r="C59" s="80"/>
      <c r="D59" s="81"/>
      <c r="E59" s="81"/>
      <c r="F59" s="81">
        <f>E59-D59</f>
        <v>0</v>
      </c>
    </row>
    <row r="60" spans="1:9">
      <c r="A60" s="102"/>
      <c r="B60" s="80"/>
      <c r="C60" s="80"/>
      <c r="D60" s="81"/>
      <c r="E60" s="81"/>
      <c r="F60" s="81">
        <f>E60-D60</f>
        <v>0</v>
      </c>
    </row>
    <row r="61" spans="1:9">
      <c r="A61" s="102"/>
      <c r="B61" s="80"/>
      <c r="C61" s="80"/>
      <c r="D61" s="81"/>
      <c r="E61" s="81"/>
      <c r="F61" s="81">
        <f>E61-D61</f>
        <v>0</v>
      </c>
    </row>
    <row r="62" spans="1:9">
      <c r="A62" s="102" t="s">
        <v>1204</v>
      </c>
      <c r="B62" s="80" t="s">
        <v>782</v>
      </c>
      <c r="C62" s="80" t="s">
        <v>510</v>
      </c>
      <c r="D62" s="81">
        <v>0.39583333333333331</v>
      </c>
      <c r="E62" s="81">
        <v>0.4375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102"/>
      <c r="B63" s="80" t="s">
        <v>1370</v>
      </c>
      <c r="C63" s="80" t="s">
        <v>504</v>
      </c>
      <c r="D63" s="81">
        <v>0.4375</v>
      </c>
      <c r="E63" s="81">
        <v>0.5</v>
      </c>
      <c r="F63" s="81">
        <f>E63-D63</f>
        <v>6.25E-2</v>
      </c>
      <c r="H63" s="83" t="s">
        <v>504</v>
      </c>
      <c r="I63" s="81">
        <f>SUMIFS(F62:F76, C62:C76,H63)</f>
        <v>0.33680555555555569</v>
      </c>
    </row>
    <row r="64" spans="1:9">
      <c r="A64" s="102"/>
      <c r="B64" s="80" t="s">
        <v>590</v>
      </c>
      <c r="C64" s="80" t="s">
        <v>516</v>
      </c>
      <c r="D64" s="81">
        <v>0.5</v>
      </c>
      <c r="E64" s="81">
        <v>0.51041666666666663</v>
      </c>
      <c r="F64" s="81">
        <f>E64-D64</f>
        <v>1.041666666666663E-2</v>
      </c>
      <c r="H64" s="83" t="s">
        <v>508</v>
      </c>
      <c r="I64" s="81">
        <f>SUMIFS(F62:F76, C62:C76,H64)</f>
        <v>0</v>
      </c>
    </row>
    <row r="65" spans="1:9">
      <c r="A65" s="102"/>
      <c r="B65" s="80" t="s">
        <v>1371</v>
      </c>
      <c r="C65" s="80" t="s">
        <v>504</v>
      </c>
      <c r="D65" s="81">
        <v>0.51041666666666663</v>
      </c>
      <c r="E65" s="81">
        <v>0.53125</v>
      </c>
      <c r="F65" s="81">
        <f>E65-D65</f>
        <v>2.083333333333337E-2</v>
      </c>
      <c r="H65" s="83" t="s">
        <v>510</v>
      </c>
      <c r="I65" s="81">
        <f>SUMIFS(F62:F76, C62:C76,H65)</f>
        <v>4.1666666666666685E-2</v>
      </c>
    </row>
    <row r="66" spans="1:9">
      <c r="A66" s="102"/>
      <c r="B66" s="80" t="s">
        <v>1372</v>
      </c>
      <c r="C66" s="80" t="s">
        <v>504</v>
      </c>
      <c r="D66" s="81">
        <v>0.53125</v>
      </c>
      <c r="E66" s="81">
        <v>0.58333333333333337</v>
      </c>
      <c r="F66" s="81">
        <f>E66-D66</f>
        <v>5.208333333333337E-2</v>
      </c>
      <c r="H66" s="83" t="s">
        <v>513</v>
      </c>
      <c r="I66" s="81">
        <f>SUMIFS(F62:F76, C62:C76,H66)</f>
        <v>0</v>
      </c>
    </row>
    <row r="67" spans="1:9">
      <c r="A67" s="102"/>
      <c r="B67" s="80" t="s">
        <v>1367</v>
      </c>
      <c r="C67" s="80" t="s">
        <v>516</v>
      </c>
      <c r="D67" s="81">
        <v>0.58333333333333337</v>
      </c>
      <c r="E67" s="81">
        <v>0.63194444444444442</v>
      </c>
      <c r="F67" s="81">
        <f>E67-D67</f>
        <v>4.8611111111111049E-2</v>
      </c>
      <c r="H67" s="83" t="s">
        <v>512</v>
      </c>
      <c r="I67" s="81">
        <f>SUMIFS(F62:F76, C62:C76,H67)</f>
        <v>0</v>
      </c>
    </row>
    <row r="68" spans="1:9">
      <c r="A68" s="102"/>
      <c r="B68" s="80" t="s">
        <v>1373</v>
      </c>
      <c r="C68" s="80" t="s">
        <v>504</v>
      </c>
      <c r="D68" s="81">
        <v>0.63194444444444442</v>
      </c>
      <c r="E68" s="81">
        <v>0.68055555555555547</v>
      </c>
      <c r="F68" s="81">
        <f>E68-D68</f>
        <v>4.8611111111111049E-2</v>
      </c>
      <c r="H68" s="83" t="s">
        <v>516</v>
      </c>
      <c r="I68" s="81">
        <f>SUMIFS(F62:F76, C62:C76,H68)</f>
        <v>5.9027777777777679E-2</v>
      </c>
    </row>
    <row r="69" spans="1:9">
      <c r="A69" s="102"/>
      <c r="B69" s="80" t="s">
        <v>1374</v>
      </c>
      <c r="C69" s="80" t="s">
        <v>504</v>
      </c>
      <c r="D69" s="81">
        <v>0.68055555555555547</v>
      </c>
      <c r="E69" s="81">
        <v>0.79166666666666663</v>
      </c>
      <c r="F69" s="81">
        <f>E69-D69</f>
        <v>0.11111111111111116</v>
      </c>
      <c r="H69" s="78" t="s">
        <v>519</v>
      </c>
      <c r="I69" s="79">
        <f>SUM(I63:I68)</f>
        <v>0.43750000000000006</v>
      </c>
    </row>
    <row r="70" spans="1:9">
      <c r="A70" s="102"/>
      <c r="B70" s="80" t="s">
        <v>1370</v>
      </c>
      <c r="C70" s="80" t="s">
        <v>504</v>
      </c>
      <c r="D70" s="81">
        <v>0.79166666666666663</v>
      </c>
      <c r="E70" s="81">
        <v>0.83333333333333337</v>
      </c>
      <c r="F70" s="81">
        <f>E70-D70</f>
        <v>4.1666666666666741E-2</v>
      </c>
      <c r="I70" s="84"/>
    </row>
    <row r="71" spans="1:9">
      <c r="A71" s="102"/>
      <c r="I71" s="84"/>
    </row>
    <row r="72" spans="1:9">
      <c r="A72" s="102"/>
      <c r="B72" s="80"/>
      <c r="C72" s="80"/>
      <c r="D72" s="81"/>
      <c r="E72" s="81"/>
      <c r="F72" s="81">
        <f>E72-D72</f>
        <v>0</v>
      </c>
    </row>
    <row r="73" spans="1:9">
      <c r="A73" s="102"/>
      <c r="B73" s="80"/>
      <c r="C73" s="80"/>
      <c r="D73" s="81"/>
      <c r="E73" s="81"/>
      <c r="F73" s="81">
        <f>E73-D73</f>
        <v>0</v>
      </c>
    </row>
    <row r="74" spans="1:9">
      <c r="A74" s="102"/>
      <c r="B74" s="80"/>
      <c r="C74" s="80"/>
      <c r="D74" s="81"/>
      <c r="E74" s="81"/>
      <c r="F74" s="81">
        <f>E74-D74</f>
        <v>0</v>
      </c>
    </row>
    <row r="75" spans="1:9">
      <c r="A75" s="102"/>
      <c r="B75" s="80"/>
      <c r="C75" s="80"/>
      <c r="D75" s="81"/>
      <c r="E75" s="81"/>
      <c r="F75" s="81">
        <f>E75-D75</f>
        <v>0</v>
      </c>
    </row>
    <row r="76" spans="1:9">
      <c r="A76" s="102"/>
      <c r="B76" s="80"/>
      <c r="C76" s="80"/>
      <c r="D76" s="81"/>
      <c r="E76" s="81"/>
      <c r="F76" s="81">
        <f>E76-D76</f>
        <v>0</v>
      </c>
    </row>
    <row r="77" spans="1:9">
      <c r="A77" s="102" t="s">
        <v>19</v>
      </c>
      <c r="B77" s="80"/>
      <c r="C77" s="80"/>
      <c r="D77" s="81"/>
      <c r="E77" s="81"/>
      <c r="F77" s="81">
        <f>E77-D77</f>
        <v>0</v>
      </c>
      <c r="H77" s="79" t="s">
        <v>505</v>
      </c>
      <c r="I77" s="79" t="s">
        <v>506</v>
      </c>
    </row>
    <row r="78" spans="1:9">
      <c r="A78" s="102"/>
      <c r="B78" s="80"/>
      <c r="C78" s="80"/>
      <c r="D78" s="81"/>
      <c r="E78" s="81"/>
      <c r="F78" s="81">
        <f>E78-D78</f>
        <v>0</v>
      </c>
      <c r="H78" s="83" t="s">
        <v>504</v>
      </c>
      <c r="I78" s="81">
        <f>SUMIFS(F77:F91, C77:C91,H78)</f>
        <v>0</v>
      </c>
    </row>
    <row r="79" spans="1:9">
      <c r="A79" s="102"/>
      <c r="B79" s="80"/>
      <c r="C79" s="80"/>
      <c r="D79" s="81"/>
      <c r="E79" s="81"/>
      <c r="F79" s="81">
        <f>E79-D79</f>
        <v>0</v>
      </c>
      <c r="H79" s="83" t="s">
        <v>508</v>
      </c>
      <c r="I79" s="81">
        <f>SUMIFS(F77:F91, C77:C91,H79)</f>
        <v>0</v>
      </c>
    </row>
    <row r="80" spans="1:9">
      <c r="A80" s="102"/>
      <c r="B80" s="80"/>
      <c r="C80" s="80"/>
      <c r="D80" s="81"/>
      <c r="E80" s="81"/>
      <c r="F80" s="81">
        <f>E80-D80</f>
        <v>0</v>
      </c>
      <c r="H80" s="83" t="s">
        <v>510</v>
      </c>
      <c r="I80" s="81">
        <f>SUMIFS(F77:F91, C77:C91,H80)</f>
        <v>0</v>
      </c>
    </row>
    <row r="81" spans="1:9">
      <c r="A81" s="102"/>
      <c r="B81" s="80"/>
      <c r="C81" s="80"/>
      <c r="D81" s="81"/>
      <c r="E81" s="81"/>
      <c r="F81" s="81">
        <f>E81-D81</f>
        <v>0</v>
      </c>
      <c r="H81" s="83" t="s">
        <v>513</v>
      </c>
      <c r="I81" s="81">
        <f>SUMIFS(F77:F91, C77:C91,H81)</f>
        <v>0</v>
      </c>
    </row>
    <row r="82" spans="1:9">
      <c r="A82" s="102"/>
      <c r="B82" s="80"/>
      <c r="C82" s="80"/>
      <c r="D82" s="81"/>
      <c r="E82" s="81"/>
      <c r="F82" s="81">
        <f>E82-D82</f>
        <v>0</v>
      </c>
      <c r="H82" s="83" t="s">
        <v>512</v>
      </c>
      <c r="I82" s="81">
        <f>SUMIFS(F77:F91, C77:C91,H82)</f>
        <v>0</v>
      </c>
    </row>
    <row r="83" spans="1:9">
      <c r="A83" s="102"/>
      <c r="B83" s="80"/>
      <c r="C83" s="80"/>
      <c r="D83" s="81"/>
      <c r="E83" s="81"/>
      <c r="F83" s="81">
        <f>E83-D83</f>
        <v>0</v>
      </c>
      <c r="H83" s="83" t="s">
        <v>516</v>
      </c>
      <c r="I83" s="81">
        <f>SUMIFS(F77:F91, C77:C91,H83)</f>
        <v>0</v>
      </c>
    </row>
    <row r="84" spans="1:9">
      <c r="A84" s="102"/>
      <c r="B84" s="80"/>
      <c r="C84" s="80"/>
      <c r="D84" s="81"/>
      <c r="E84" s="81"/>
      <c r="F84" s="81">
        <f>E84-D84</f>
        <v>0</v>
      </c>
      <c r="H84" s="78" t="s">
        <v>519</v>
      </c>
      <c r="I84" s="79">
        <f>SUM(I78:I83)</f>
        <v>0</v>
      </c>
    </row>
    <row r="85" spans="1:9">
      <c r="A85" s="102"/>
      <c r="B85" s="80"/>
      <c r="C85" s="80"/>
      <c r="D85" s="81"/>
      <c r="E85" s="81"/>
      <c r="F85" s="81">
        <f>E85-D85</f>
        <v>0</v>
      </c>
      <c r="I85" s="84"/>
    </row>
    <row r="86" spans="1:9">
      <c r="A86" s="102"/>
      <c r="B86" s="80"/>
      <c r="C86" s="80"/>
      <c r="D86" s="81"/>
      <c r="E86" s="81"/>
      <c r="F86" s="81">
        <f>E86-D86</f>
        <v>0</v>
      </c>
      <c r="I86" s="84"/>
    </row>
    <row r="87" spans="1:9">
      <c r="A87" s="102"/>
      <c r="B87" s="80"/>
      <c r="C87" s="80"/>
      <c r="D87" s="81"/>
      <c r="E87" s="81"/>
      <c r="F87" s="81">
        <f>E87-D87</f>
        <v>0</v>
      </c>
    </row>
    <row r="88" spans="1:9">
      <c r="A88" s="102"/>
      <c r="B88" s="80"/>
      <c r="C88" s="80"/>
      <c r="D88" s="81"/>
      <c r="E88" s="81"/>
      <c r="F88" s="81">
        <f>E88-D88</f>
        <v>0</v>
      </c>
    </row>
    <row r="89" spans="1:9">
      <c r="A89" s="102"/>
      <c r="B89" s="80"/>
      <c r="C89" s="80"/>
      <c r="D89" s="81"/>
      <c r="E89" s="81"/>
      <c r="F89" s="81">
        <f>E89-D89</f>
        <v>0</v>
      </c>
    </row>
    <row r="90" spans="1:9">
      <c r="A90" s="102"/>
      <c r="B90" s="80"/>
      <c r="C90" s="80"/>
      <c r="D90" s="81"/>
      <c r="E90" s="81"/>
      <c r="F90" s="81">
        <f>E90-D90</f>
        <v>0</v>
      </c>
    </row>
    <row r="91" spans="1:9">
      <c r="A91" s="102"/>
      <c r="B91" s="80"/>
      <c r="C91" s="80"/>
      <c r="D91" s="81"/>
      <c r="E91" s="81"/>
      <c r="F91" s="81">
        <f>E91-D91</f>
        <v>0</v>
      </c>
    </row>
    <row r="92" spans="1:9">
      <c r="A92" s="102" t="s">
        <v>691</v>
      </c>
      <c r="B92" s="80" t="s">
        <v>1055</v>
      </c>
      <c r="C92" s="80" t="s">
        <v>504</v>
      </c>
      <c r="D92" s="81">
        <v>9.375</v>
      </c>
      <c r="E92" s="81">
        <v>9.3888888888888893</v>
      </c>
      <c r="F92" s="81">
        <f>E92-D92</f>
        <v>1.3888888888889284E-2</v>
      </c>
      <c r="H92" s="79" t="s">
        <v>505</v>
      </c>
      <c r="I92" s="79" t="s">
        <v>506</v>
      </c>
    </row>
    <row r="93" spans="1:9">
      <c r="A93" s="102"/>
      <c r="B93" s="80" t="s">
        <v>817</v>
      </c>
      <c r="C93" s="80" t="s">
        <v>510</v>
      </c>
      <c r="D93" s="81">
        <v>5.395833333333333</v>
      </c>
      <c r="E93" s="81">
        <v>5.4375</v>
      </c>
      <c r="F93" s="81">
        <f>E93-D93</f>
        <v>4.1666666666666963E-2</v>
      </c>
      <c r="H93" s="83" t="s">
        <v>504</v>
      </c>
      <c r="I93" s="81">
        <f>SUMIFS(F92:F106, C92:C106,H93)</f>
        <v>0.2361111111111116</v>
      </c>
    </row>
    <row r="94" spans="1:9">
      <c r="A94" s="102"/>
      <c r="B94" s="80" t="s">
        <v>1375</v>
      </c>
      <c r="C94" s="80" t="s">
        <v>504</v>
      </c>
      <c r="D94" s="81">
        <v>66.479166666666671</v>
      </c>
      <c r="E94" s="81">
        <v>66.534722222222229</v>
      </c>
      <c r="F94" s="81">
        <f>E94-D94</f>
        <v>5.5555555555557135E-2</v>
      </c>
      <c r="H94" s="83" t="s">
        <v>508</v>
      </c>
      <c r="I94" s="81">
        <f>SUMIFS(F92:F106, C92:C106,H94)</f>
        <v>4.1666666666666963E-2</v>
      </c>
    </row>
    <row r="95" spans="1:9">
      <c r="A95" s="102"/>
      <c r="B95" s="80" t="s">
        <v>1376</v>
      </c>
      <c r="C95" s="80" t="s">
        <v>504</v>
      </c>
      <c r="D95" s="81">
        <v>6.541666666666667</v>
      </c>
      <c r="E95" s="81">
        <v>6.625</v>
      </c>
      <c r="F95" s="81">
        <f>E95-D95</f>
        <v>8.3333333333333037E-2</v>
      </c>
      <c r="H95" s="83" t="s">
        <v>510</v>
      </c>
      <c r="I95" s="81">
        <f>SUMIFS(F92:F106, C92:C106,H95)</f>
        <v>4.1666666666666963E-2</v>
      </c>
    </row>
    <row r="96" spans="1:9">
      <c r="A96" s="102"/>
      <c r="B96" s="80" t="s">
        <v>1351</v>
      </c>
      <c r="C96" s="80" t="s">
        <v>504</v>
      </c>
      <c r="D96" s="81">
        <v>6.666666666666667</v>
      </c>
      <c r="E96" s="81">
        <v>6.708333333333333</v>
      </c>
      <c r="F96" s="81">
        <f>E96-D96</f>
        <v>4.1666666666666075E-2</v>
      </c>
      <c r="H96" s="83" t="s">
        <v>513</v>
      </c>
      <c r="I96" s="81">
        <f>SUMIFS(F92:F106, C92:C106,H96)</f>
        <v>0</v>
      </c>
    </row>
    <row r="97" spans="1:9">
      <c r="A97" s="102"/>
      <c r="B97" s="80" t="s">
        <v>1377</v>
      </c>
      <c r="C97" s="80" t="s">
        <v>504</v>
      </c>
      <c r="D97" s="81">
        <v>6.729166666666667</v>
      </c>
      <c r="E97" s="81">
        <v>6.770833333333333</v>
      </c>
      <c r="F97" s="81">
        <f>E97-D97</f>
        <v>4.1666666666666075E-2</v>
      </c>
      <c r="H97" s="83" t="s">
        <v>512</v>
      </c>
      <c r="I97" s="81">
        <f>SUMIFS(F92:F106, C92:C106,H97)</f>
        <v>0</v>
      </c>
    </row>
    <row r="98" spans="1:9">
      <c r="A98" s="102"/>
      <c r="B98" s="80" t="s">
        <v>1378</v>
      </c>
      <c r="C98" s="80" t="s">
        <v>508</v>
      </c>
      <c r="D98" s="81">
        <v>6.770833333333333</v>
      </c>
      <c r="E98" s="81">
        <v>6.8125</v>
      </c>
      <c r="F98" s="81">
        <f>E98-D98</f>
        <v>4.1666666666666963E-2</v>
      </c>
      <c r="H98" s="83" t="s">
        <v>516</v>
      </c>
      <c r="I98" s="81">
        <f>SUMIFS(F92:F106, C92:C106,H98)</f>
        <v>0</v>
      </c>
    </row>
    <row r="99" spans="1:9">
      <c r="A99" s="102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0.31944444444444553</v>
      </c>
    </row>
    <row r="100" spans="1:9">
      <c r="A100" s="102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102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102"/>
      <c r="B102" s="80"/>
      <c r="C102" s="80"/>
      <c r="D102" s="81"/>
      <c r="E102" s="81"/>
      <c r="F102" s="81">
        <f>E102-D102</f>
        <v>0</v>
      </c>
    </row>
    <row r="103" spans="1:9">
      <c r="A103" s="102"/>
      <c r="B103" s="80"/>
      <c r="C103" s="80"/>
      <c r="D103" s="81"/>
      <c r="E103" s="81"/>
      <c r="F103" s="81">
        <f>E103-D103</f>
        <v>0</v>
      </c>
    </row>
    <row r="104" spans="1:9">
      <c r="A104" s="102"/>
      <c r="B104" s="80"/>
      <c r="C104" s="80"/>
      <c r="D104" s="81"/>
      <c r="E104" s="81"/>
      <c r="F104" s="81">
        <f>E104-D104</f>
        <v>0</v>
      </c>
    </row>
    <row r="105" spans="1:9">
      <c r="A105" s="102"/>
      <c r="B105" s="80"/>
      <c r="C105" s="80"/>
      <c r="D105" s="81"/>
      <c r="E105" s="81"/>
      <c r="F105" s="81">
        <f>E105-D105</f>
        <v>0</v>
      </c>
    </row>
    <row r="106" spans="1:9">
      <c r="A106" s="102"/>
      <c r="B106" s="80"/>
      <c r="C106" s="80"/>
      <c r="D106" s="81"/>
      <c r="E106" s="81"/>
      <c r="F106" s="81">
        <f>E106-D106</f>
        <v>0</v>
      </c>
    </row>
    <row r="107" spans="1:9">
      <c r="A107" s="102" t="s">
        <v>631</v>
      </c>
      <c r="B107" t="s">
        <v>1055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102"/>
      <c r="B108" s="80" t="s">
        <v>782</v>
      </c>
      <c r="C108" s="80" t="s">
        <v>510</v>
      </c>
      <c r="D108" s="81">
        <v>0.39583333333333331</v>
      </c>
      <c r="E108" s="81">
        <v>0.44444444444444442</v>
      </c>
      <c r="F108" s="81">
        <f>E108-D108</f>
        <v>4.8611111111111105E-2</v>
      </c>
      <c r="H108" s="83" t="s">
        <v>504</v>
      </c>
      <c r="I108" s="81">
        <f>SUMIFS(F107:F121, C107:C121,H108)</f>
        <v>0.26041666666666674</v>
      </c>
    </row>
    <row r="109" spans="1:9">
      <c r="A109" s="102"/>
      <c r="B109" s="80" t="s">
        <v>1379</v>
      </c>
      <c r="C109" s="80" t="s">
        <v>504</v>
      </c>
      <c r="D109" s="81">
        <v>0.44444444444444442</v>
      </c>
      <c r="E109" s="81">
        <v>0.45833333333333331</v>
      </c>
      <c r="F109" s="81">
        <f>E109-D109</f>
        <v>1.3888888888888895E-2</v>
      </c>
      <c r="H109" s="83" t="s">
        <v>508</v>
      </c>
      <c r="I109" s="81">
        <f>SUMIFS(F107:F121, C107:C121,H109)</f>
        <v>0</v>
      </c>
    </row>
    <row r="110" spans="1:9">
      <c r="A110" s="102"/>
      <c r="B110" s="80" t="s">
        <v>1380</v>
      </c>
      <c r="C110" s="80" t="s">
        <v>504</v>
      </c>
      <c r="D110" s="81">
        <v>0.45833333333333331</v>
      </c>
      <c r="E110" s="81">
        <v>0.47916666666666669</v>
      </c>
      <c r="F110" s="81">
        <f>E110-D110</f>
        <v>2.083333333333337E-2</v>
      </c>
      <c r="H110" s="83" t="s">
        <v>510</v>
      </c>
      <c r="I110" s="81">
        <f>SUMIFS(F107:F121, C107:C121,H110)</f>
        <v>7.6388888888888895E-2</v>
      </c>
    </row>
    <row r="111" spans="1:9">
      <c r="A111" s="102"/>
      <c r="B111" s="80" t="s">
        <v>792</v>
      </c>
      <c r="C111" s="80" t="s">
        <v>516</v>
      </c>
      <c r="D111" s="81">
        <v>0.47916666666666669</v>
      </c>
      <c r="E111" s="81">
        <v>0.48958333333333331</v>
      </c>
      <c r="F111" s="81">
        <f>E111-D111</f>
        <v>1.041666666666663E-2</v>
      </c>
      <c r="H111" s="83" t="s">
        <v>513</v>
      </c>
      <c r="I111" s="81">
        <f>SUMIFS(F107:F121, C107:C121,H111)</f>
        <v>0</v>
      </c>
    </row>
    <row r="112" spans="1:9">
      <c r="A112" s="102"/>
      <c r="B112" s="80" t="s">
        <v>1381</v>
      </c>
      <c r="C112" s="80" t="s">
        <v>504</v>
      </c>
      <c r="D112" s="81">
        <v>0.48958333333333331</v>
      </c>
      <c r="E112" s="81">
        <v>0.5625</v>
      </c>
      <c r="F112" s="81">
        <f>E112-D112</f>
        <v>7.2916666666666685E-2</v>
      </c>
      <c r="H112" s="83" t="s">
        <v>512</v>
      </c>
      <c r="I112" s="81">
        <f>SUMIFS(F107:F121, C107:C121,H112)</f>
        <v>0</v>
      </c>
    </row>
    <row r="113" spans="1:9">
      <c r="A113" s="102"/>
      <c r="B113" s="80" t="s">
        <v>744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4.8611111111111049E-2</v>
      </c>
    </row>
    <row r="114" spans="1:9">
      <c r="A114" s="102"/>
      <c r="B114" s="80" t="s">
        <v>730</v>
      </c>
      <c r="C114" s="80" t="s">
        <v>510</v>
      </c>
      <c r="D114" s="81">
        <v>0.59027777777777779</v>
      </c>
      <c r="E114" s="81">
        <v>0.61805555555555558</v>
      </c>
      <c r="F114" s="81">
        <f>E114-D114</f>
        <v>2.777777777777779E-2</v>
      </c>
      <c r="H114" s="78" t="s">
        <v>519</v>
      </c>
      <c r="I114" s="79">
        <f>SUM(I108:I113)</f>
        <v>0.38541666666666669</v>
      </c>
    </row>
    <row r="115" spans="1:9">
      <c r="A115" s="102"/>
      <c r="B115" s="80" t="s">
        <v>1382</v>
      </c>
      <c r="C115" s="80" t="s">
        <v>504</v>
      </c>
      <c r="D115" s="81">
        <v>0.625</v>
      </c>
      <c r="E115" s="81">
        <v>0.6875</v>
      </c>
      <c r="F115" s="81">
        <f>E115-D115</f>
        <v>6.25E-2</v>
      </c>
      <c r="I115" s="84"/>
    </row>
    <row r="116" spans="1:9">
      <c r="A116" s="102"/>
      <c r="B116" s="80" t="s">
        <v>1383</v>
      </c>
      <c r="C116" s="80" t="s">
        <v>504</v>
      </c>
      <c r="D116" s="81">
        <v>0.6875</v>
      </c>
      <c r="E116" s="81">
        <v>0.70833333333333337</v>
      </c>
      <c r="F116" s="81">
        <f>E116-D116</f>
        <v>2.083333333333337E-2</v>
      </c>
      <c r="I116" s="84"/>
    </row>
    <row r="117" spans="1:9">
      <c r="A117" s="102"/>
      <c r="B117" s="80" t="s">
        <v>644</v>
      </c>
      <c r="C117" s="80" t="s">
        <v>516</v>
      </c>
      <c r="D117" s="81">
        <v>0.70833333333333337</v>
      </c>
      <c r="E117" s="81">
        <v>0.71875</v>
      </c>
      <c r="F117" s="81">
        <f>E117-D117</f>
        <v>1.041666666666663E-2</v>
      </c>
    </row>
    <row r="118" spans="1:9">
      <c r="A118" s="102"/>
      <c r="B118" s="80" t="s">
        <v>1384</v>
      </c>
      <c r="C118" s="80" t="s">
        <v>504</v>
      </c>
      <c r="D118" s="81">
        <v>0.71875</v>
      </c>
      <c r="E118" s="81">
        <v>0.78125</v>
      </c>
      <c r="F118" s="81">
        <f>E118-D118</f>
        <v>6.25E-2</v>
      </c>
    </row>
    <row r="119" spans="1:9">
      <c r="A119" s="102"/>
      <c r="B119" s="80"/>
      <c r="C119" s="80"/>
      <c r="D119" s="81"/>
      <c r="E119" s="81"/>
      <c r="F119" s="81">
        <f>E119-D119</f>
        <v>0</v>
      </c>
    </row>
    <row r="120" spans="1:9">
      <c r="A120" s="102"/>
      <c r="B120" s="80"/>
      <c r="C120" s="80"/>
      <c r="D120" s="81"/>
      <c r="E120" s="81"/>
      <c r="F120" s="81">
        <f>E120-D120</f>
        <v>0</v>
      </c>
    </row>
    <row r="121" spans="1:9">
      <c r="A121" s="102"/>
      <c r="B121" s="80"/>
      <c r="C121" s="80"/>
      <c r="D121" s="81"/>
      <c r="E121" s="81"/>
      <c r="F121" s="81">
        <f>E121-D121</f>
        <v>0</v>
      </c>
    </row>
    <row r="122" spans="1:9">
      <c r="A122" s="102" t="s">
        <v>22</v>
      </c>
      <c r="B122" s="80"/>
      <c r="C122" s="80"/>
      <c r="D122" s="81"/>
      <c r="E122" s="81"/>
      <c r="F122" s="81">
        <f>E122-D122</f>
        <v>0</v>
      </c>
      <c r="H122" s="79" t="s">
        <v>505</v>
      </c>
      <c r="I122" s="79" t="s">
        <v>506</v>
      </c>
    </row>
    <row r="123" spans="1:9">
      <c r="A123" s="102"/>
      <c r="B123" s="80"/>
      <c r="C123" s="80"/>
      <c r="D123" s="81"/>
      <c r="E123" s="81"/>
      <c r="F123" s="81">
        <f>E123-D123</f>
        <v>0</v>
      </c>
      <c r="H123" s="83" t="s">
        <v>504</v>
      </c>
      <c r="I123" s="81">
        <f>SUMIFS(F122:F136, C122:C136,H123)</f>
        <v>0</v>
      </c>
    </row>
    <row r="124" spans="1:9">
      <c r="A124" s="102"/>
      <c r="B124" s="80"/>
      <c r="C124" s="80"/>
      <c r="D124" s="81"/>
      <c r="E124" s="81"/>
      <c r="F124" s="81">
        <f>E124-D124</f>
        <v>0</v>
      </c>
      <c r="H124" s="83" t="s">
        <v>508</v>
      </c>
      <c r="I124" s="81">
        <f>SUMIFS(F122:F136, C122:C136,H124)</f>
        <v>0</v>
      </c>
    </row>
    <row r="125" spans="1:9">
      <c r="A125" s="102"/>
      <c r="B125" s="80"/>
      <c r="C125" s="80"/>
      <c r="D125" s="81"/>
      <c r="E125" s="81"/>
      <c r="F125" s="81">
        <f>E125-D125</f>
        <v>0</v>
      </c>
      <c r="H125" s="83" t="s">
        <v>510</v>
      </c>
      <c r="I125" s="81">
        <f>SUMIFS(F122:F136, C122:C136,H125)</f>
        <v>0</v>
      </c>
    </row>
    <row r="126" spans="1:9">
      <c r="A126" s="102"/>
      <c r="B126" s="80"/>
      <c r="C126" s="80"/>
      <c r="D126" s="81"/>
      <c r="E126" s="81"/>
      <c r="F126" s="81">
        <f>E126-D126</f>
        <v>0</v>
      </c>
      <c r="H126" s="83" t="s">
        <v>513</v>
      </c>
      <c r="I126" s="81">
        <f>SUMIFS(F122:F136, C122:C136,H126)</f>
        <v>0</v>
      </c>
    </row>
    <row r="127" spans="1:9">
      <c r="A127" s="102"/>
      <c r="B127" s="80"/>
      <c r="C127" s="80"/>
      <c r="D127" s="81"/>
      <c r="E127" s="81"/>
      <c r="F127" s="81">
        <f>E127-D127</f>
        <v>0</v>
      </c>
      <c r="H127" s="83" t="s">
        <v>512</v>
      </c>
      <c r="I127" s="81">
        <f>SUMIFS(F122:F136, C122:C136,H127)</f>
        <v>0</v>
      </c>
    </row>
    <row r="128" spans="1:9">
      <c r="A128" s="102"/>
      <c r="B128" s="80"/>
      <c r="C128" s="80"/>
      <c r="D128" s="81"/>
      <c r="E128" s="81"/>
      <c r="F128" s="81">
        <f>E128-D128</f>
        <v>0</v>
      </c>
      <c r="H128" s="83" t="s">
        <v>516</v>
      </c>
      <c r="I128" s="81">
        <f>SUMIFS(F122:F136, C122:C136,H128)</f>
        <v>0</v>
      </c>
    </row>
    <row r="129" spans="1:9">
      <c r="A129" s="102"/>
      <c r="B129" s="80"/>
      <c r="C129" s="80"/>
      <c r="D129" s="81"/>
      <c r="E129" s="81"/>
      <c r="F129" s="81">
        <f>E129-D129</f>
        <v>0</v>
      </c>
      <c r="H129" s="78" t="s">
        <v>519</v>
      </c>
      <c r="I129" s="79">
        <f>SUM(I123:I128)</f>
        <v>0</v>
      </c>
    </row>
    <row r="130" spans="1:9">
      <c r="A130" s="102"/>
      <c r="B130" s="80"/>
      <c r="C130" s="80"/>
      <c r="D130" s="81"/>
      <c r="E130" s="81"/>
      <c r="F130" s="81">
        <f>E130-D130</f>
        <v>0</v>
      </c>
      <c r="I130" s="84"/>
    </row>
    <row r="131" spans="1:9">
      <c r="A131" s="102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102"/>
      <c r="B132" s="80"/>
      <c r="C132" s="80"/>
      <c r="D132" s="81"/>
      <c r="E132" s="81"/>
      <c r="F132" s="81">
        <f>E132-D132</f>
        <v>0</v>
      </c>
    </row>
    <row r="133" spans="1:9">
      <c r="A133" s="102"/>
      <c r="B133" s="80"/>
      <c r="C133" s="80"/>
      <c r="D133" s="81"/>
      <c r="E133" s="81"/>
      <c r="F133" s="81">
        <f>E133-D133</f>
        <v>0</v>
      </c>
    </row>
    <row r="134" spans="1:9">
      <c r="A134" s="102"/>
      <c r="B134" s="80"/>
      <c r="C134" s="80"/>
      <c r="D134" s="81"/>
      <c r="E134" s="81"/>
      <c r="F134" s="81">
        <f>E134-D134</f>
        <v>0</v>
      </c>
    </row>
    <row r="135" spans="1:9">
      <c r="A135" s="102"/>
      <c r="B135" s="80"/>
      <c r="C135" s="80"/>
      <c r="D135" s="81"/>
      <c r="E135" s="81"/>
      <c r="F135" s="81">
        <f>E135-D135</f>
        <v>0</v>
      </c>
    </row>
    <row r="136" spans="1:9">
      <c r="A136" s="102"/>
      <c r="B136" s="80"/>
      <c r="C136" s="80"/>
      <c r="D136" s="81"/>
      <c r="E136" s="81"/>
      <c r="F136" s="81">
        <f>E136-D136</f>
        <v>0</v>
      </c>
    </row>
    <row r="137" spans="1:9">
      <c r="A137" s="102" t="s">
        <v>647</v>
      </c>
      <c r="C137" s="80"/>
      <c r="D137" s="81"/>
      <c r="E137" s="81"/>
      <c r="F137" s="81">
        <f>E137-D137</f>
        <v>0</v>
      </c>
      <c r="H137" s="79" t="s">
        <v>505</v>
      </c>
      <c r="I137" s="79" t="s">
        <v>506</v>
      </c>
    </row>
    <row r="138" spans="1:9">
      <c r="A138" s="102"/>
      <c r="B138" s="80"/>
      <c r="C138" s="80"/>
      <c r="D138" s="81"/>
      <c r="E138" s="81"/>
      <c r="F138" s="81">
        <f>E138-D138</f>
        <v>0</v>
      </c>
      <c r="H138" s="83" t="s">
        <v>504</v>
      </c>
      <c r="I138" s="81">
        <f>SUMIFS(F137:F151, C137:C151,H138)</f>
        <v>0</v>
      </c>
    </row>
    <row r="139" spans="1:9">
      <c r="A139" s="102"/>
      <c r="C139" s="80"/>
      <c r="D139" s="81"/>
      <c r="E139" s="81"/>
      <c r="F139" s="81">
        <f>E139-D139</f>
        <v>0</v>
      </c>
      <c r="H139" s="83" t="s">
        <v>508</v>
      </c>
      <c r="I139" s="81">
        <f>SUMIFS(F137:F151, C137:C151,H139)</f>
        <v>0</v>
      </c>
    </row>
    <row r="140" spans="1:9">
      <c r="A140" s="102"/>
      <c r="C140" s="80"/>
      <c r="D140" s="81"/>
      <c r="E140" s="81"/>
      <c r="F140" s="81">
        <f>E140-D140</f>
        <v>0</v>
      </c>
      <c r="H140" s="83" t="s">
        <v>510</v>
      </c>
      <c r="I140" s="81">
        <f>SUMIFS(F137:F151, C137:C151,H140)</f>
        <v>0</v>
      </c>
    </row>
    <row r="141" spans="1:9">
      <c r="A141" s="102"/>
      <c r="B141" s="80"/>
      <c r="C141" s="80"/>
      <c r="D141" s="81"/>
      <c r="E141" s="81"/>
      <c r="F141" s="81">
        <f>E141-D141</f>
        <v>0</v>
      </c>
      <c r="H141" s="83" t="s">
        <v>513</v>
      </c>
      <c r="I141" s="81">
        <f>SUMIFS(F137:F151, C137:C151,H141)</f>
        <v>0</v>
      </c>
    </row>
    <row r="142" spans="1:9">
      <c r="A142" s="102"/>
      <c r="C142" s="80"/>
      <c r="D142" s="81"/>
      <c r="E142" s="81"/>
      <c r="F142" s="81">
        <f>E142-D142</f>
        <v>0</v>
      </c>
      <c r="H142" s="83" t="s">
        <v>512</v>
      </c>
      <c r="I142" s="81">
        <f>SUMIFS(F137:F151, C137:C151,H142)</f>
        <v>0</v>
      </c>
    </row>
    <row r="143" spans="1:9">
      <c r="A143" s="102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9">
      <c r="A144" s="102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</v>
      </c>
    </row>
    <row r="145" spans="1:9">
      <c r="A145" s="102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102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102"/>
      <c r="B147" s="80"/>
      <c r="C147" s="80"/>
      <c r="D147" s="81"/>
      <c r="E147" s="81"/>
      <c r="F147" s="81">
        <f>E147-D147</f>
        <v>0</v>
      </c>
    </row>
    <row r="148" spans="1:9">
      <c r="A148" s="102"/>
      <c r="B148" s="80"/>
      <c r="C148" s="80"/>
      <c r="D148" s="81"/>
      <c r="E148" s="81"/>
      <c r="F148" s="81">
        <f>E148-D148</f>
        <v>0</v>
      </c>
    </row>
    <row r="149" spans="1:9">
      <c r="A149" s="102"/>
      <c r="B149" s="80"/>
      <c r="C149" s="80"/>
      <c r="D149" s="81"/>
      <c r="E149" s="81"/>
      <c r="F149" s="81">
        <f>E149-D149</f>
        <v>0</v>
      </c>
    </row>
    <row r="150" spans="1:9">
      <c r="A150" s="102"/>
      <c r="C150" s="80"/>
      <c r="D150" s="81"/>
      <c r="E150" s="81"/>
      <c r="F150" s="81">
        <f>E150-D150</f>
        <v>0</v>
      </c>
    </row>
    <row r="151" spans="1:9">
      <c r="A151" s="102"/>
      <c r="B151" s="80"/>
      <c r="C151" s="80"/>
      <c r="D151" s="81"/>
      <c r="E151" s="81"/>
      <c r="F151" s="81">
        <f>E151-D151</f>
        <v>0</v>
      </c>
    </row>
    <row r="152" spans="1:9">
      <c r="A152" s="102" t="s">
        <v>23</v>
      </c>
      <c r="B152" s="80" t="s">
        <v>1055</v>
      </c>
      <c r="C152" s="80" t="s">
        <v>508</v>
      </c>
      <c r="D152" s="81">
        <v>0.38194444444444442</v>
      </c>
      <c r="E152" s="81">
        <v>0.3888888888888889</v>
      </c>
      <c r="F152" s="81">
        <f>E152-D152</f>
        <v>6.9444444444444753E-3</v>
      </c>
      <c r="H152" s="79" t="s">
        <v>505</v>
      </c>
      <c r="I152" s="79" t="s">
        <v>506</v>
      </c>
    </row>
    <row r="153" spans="1:9">
      <c r="A153" s="102"/>
      <c r="B153" s="80" t="s">
        <v>817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0.33333333333333337</v>
      </c>
    </row>
    <row r="154" spans="1:9">
      <c r="A154" s="102"/>
      <c r="B154" s="80" t="s">
        <v>1385</v>
      </c>
      <c r="C154" s="80" t="s">
        <v>504</v>
      </c>
      <c r="D154" s="81">
        <v>0.44444444444444442</v>
      </c>
      <c r="E154" s="81">
        <v>0.5</v>
      </c>
      <c r="F154" s="81">
        <f>E154-D154</f>
        <v>5.555555555555558E-2</v>
      </c>
      <c r="H154" s="83" t="s">
        <v>508</v>
      </c>
      <c r="I154" s="81">
        <f>SUMIFS(F152:F166, C152:C166,H154)</f>
        <v>6.9444444444444753E-3</v>
      </c>
    </row>
    <row r="155" spans="1:9">
      <c r="A155" s="102"/>
      <c r="B155" s="80" t="s">
        <v>1386</v>
      </c>
      <c r="C155" s="80" t="s">
        <v>504</v>
      </c>
      <c r="D155" s="81">
        <v>0.5</v>
      </c>
      <c r="E155" s="81">
        <v>0.50694444444444442</v>
      </c>
      <c r="F155" s="81">
        <f>E155-D155</f>
        <v>6.9444444444444198E-3</v>
      </c>
      <c r="H155" s="83" t="s">
        <v>510</v>
      </c>
      <c r="I155" s="81">
        <f>SUMIFS(F152:F166, C152:C166,H155)</f>
        <v>5.2083333333333315E-2</v>
      </c>
    </row>
    <row r="156" spans="1:9">
      <c r="A156" s="102"/>
      <c r="B156" s="80" t="s">
        <v>744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0</v>
      </c>
    </row>
    <row r="157" spans="1:9">
      <c r="A157" s="102"/>
      <c r="B157" s="80" t="s">
        <v>1387</v>
      </c>
      <c r="C157" s="80" t="s">
        <v>504</v>
      </c>
      <c r="D157" s="81">
        <v>0.5625</v>
      </c>
      <c r="E157" s="81">
        <v>0.61111111111111105</v>
      </c>
      <c r="F157" s="81">
        <f>E157-D157</f>
        <v>4.8611111111111049E-2</v>
      </c>
      <c r="H157" s="83" t="s">
        <v>512</v>
      </c>
      <c r="I157" s="81">
        <f>SUMIFS(F152:F166, C152:C166,H157)</f>
        <v>0</v>
      </c>
    </row>
    <row r="158" spans="1:9">
      <c r="A158" s="102"/>
      <c r="B158" s="80" t="s">
        <v>1388</v>
      </c>
      <c r="C158" s="80" t="s">
        <v>510</v>
      </c>
      <c r="D158" s="81">
        <v>0.61458333333333337</v>
      </c>
      <c r="E158" s="81">
        <v>0.625</v>
      </c>
      <c r="F158" s="81">
        <f>E158-D158</f>
        <v>1.041666666666663E-2</v>
      </c>
      <c r="H158" s="83" t="s">
        <v>516</v>
      </c>
      <c r="I158" s="81">
        <f>SUMIFS(F152:F166, C152:C166,H158)</f>
        <v>3.472222222222221E-2</v>
      </c>
    </row>
    <row r="159" spans="1:9">
      <c r="A159" s="102"/>
      <c r="B159" s="80" t="s">
        <v>1389</v>
      </c>
      <c r="C159" s="80" t="s">
        <v>504</v>
      </c>
      <c r="D159" s="81">
        <v>0.625</v>
      </c>
      <c r="E159" s="81">
        <v>0.73611111111111116</v>
      </c>
      <c r="F159" s="81">
        <f>E159-D159</f>
        <v>0.11111111111111116</v>
      </c>
      <c r="H159" s="78" t="s">
        <v>519</v>
      </c>
      <c r="I159" s="79">
        <f>SUM(I153:I158)</f>
        <v>0.42708333333333337</v>
      </c>
    </row>
    <row r="160" spans="1:9">
      <c r="A160" s="102"/>
      <c r="B160" s="80" t="s">
        <v>1378</v>
      </c>
      <c r="C160" s="80" t="s">
        <v>516</v>
      </c>
      <c r="D160" s="81">
        <v>0.73611111111111116</v>
      </c>
      <c r="E160" s="81">
        <v>0.75</v>
      </c>
      <c r="F160" s="81">
        <f>E160-D160</f>
        <v>1.388888888888884E-2</v>
      </c>
      <c r="I160" s="84"/>
    </row>
    <row r="161" spans="1:9">
      <c r="A161" s="102"/>
      <c r="B161" s="80" t="s">
        <v>1390</v>
      </c>
      <c r="C161" s="80" t="s">
        <v>504</v>
      </c>
      <c r="D161" s="81">
        <v>0.75</v>
      </c>
      <c r="E161" s="81">
        <v>0.86111111111111116</v>
      </c>
      <c r="F161" s="81">
        <f>E161-D161</f>
        <v>0.11111111111111116</v>
      </c>
      <c r="I161" s="84"/>
    </row>
    <row r="162" spans="1:9">
      <c r="A162" s="102"/>
      <c r="B162" s="80"/>
      <c r="C162" s="80"/>
      <c r="D162" s="81"/>
      <c r="E162" s="81"/>
      <c r="F162" s="81">
        <f>E162-D162</f>
        <v>0</v>
      </c>
    </row>
    <row r="163" spans="1:9">
      <c r="A163" s="102"/>
      <c r="B163" s="80"/>
      <c r="C163" s="80"/>
      <c r="D163" s="81"/>
      <c r="E163" s="81"/>
      <c r="F163" s="81">
        <f>E163-D163</f>
        <v>0</v>
      </c>
    </row>
    <row r="164" spans="1:9">
      <c r="A164" s="102"/>
      <c r="B164" s="80"/>
      <c r="C164" s="80"/>
      <c r="D164" s="81"/>
      <c r="E164" s="81"/>
      <c r="F164" s="81">
        <f>E164-D164</f>
        <v>0</v>
      </c>
    </row>
    <row r="165" spans="1:9">
      <c r="A165" s="102"/>
      <c r="B165" s="80"/>
      <c r="C165" s="80"/>
      <c r="D165" s="81"/>
      <c r="E165" s="81"/>
      <c r="F165" s="81">
        <f>E165-D165</f>
        <v>0</v>
      </c>
    </row>
    <row r="166" spans="1:9">
      <c r="A166" s="102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72:C166 C2:C70" xr:uid="{293C13E3-9CBE-4B9E-B017-F8A56AFA36B7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2022-05-20T13:33:13Z</dcterms:modified>
  <cp:category/>
  <cp:contentStatus/>
</cp:coreProperties>
</file>