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6AA5A64-021B-4B57-B6BC-0CBEE8801A55}" xr6:coauthVersionLast="47" xr6:coauthVersionMax="47" xr10:uidLastSave="{00000000-0000-0000-0000-000000000000}"/>
  <bookViews>
    <workbookView xWindow="-108" yWindow="-108" windowWidth="23256" windowHeight="12456" firstSheet="57" activeTab="5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 " sheetId="104" r:id="rId57"/>
    <sheet name="13-07-22" sheetId="103" r:id="rId58"/>
    <sheet name="empty copy" sheetId="98" r:id="rId5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4" l="1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1" i="104"/>
  <c r="F150" i="104"/>
  <c r="F149" i="104"/>
  <c r="F148" i="104"/>
  <c r="F147" i="104"/>
  <c r="F146" i="104"/>
  <c r="F145" i="104"/>
  <c r="F144" i="104"/>
  <c r="F143" i="104"/>
  <c r="I142" i="104"/>
  <c r="F142" i="104"/>
  <c r="I141" i="104"/>
  <c r="F141" i="104"/>
  <c r="I140" i="104"/>
  <c r="F140" i="104"/>
  <c r="I139" i="104"/>
  <c r="F139" i="104"/>
  <c r="I143" i="104" s="1"/>
  <c r="F138" i="104"/>
  <c r="F137" i="104"/>
  <c r="I138" i="104" s="1"/>
  <c r="I144" i="104" s="1"/>
  <c r="F136" i="104"/>
  <c r="F135" i="104"/>
  <c r="F134" i="104"/>
  <c r="F133" i="104"/>
  <c r="F132" i="104"/>
  <c r="F131" i="104"/>
  <c r="F130" i="104"/>
  <c r="F129" i="104"/>
  <c r="F128" i="104"/>
  <c r="I127" i="104"/>
  <c r="F127" i="104"/>
  <c r="I126" i="104"/>
  <c r="F126" i="104"/>
  <c r="I125" i="104"/>
  <c r="F125" i="104"/>
  <c r="F124" i="104"/>
  <c r="I128" i="104" s="1"/>
  <c r="F123" i="104"/>
  <c r="I123" i="104" s="1"/>
  <c r="F122" i="104"/>
  <c r="I124" i="104" s="1"/>
  <c r="F121" i="104"/>
  <c r="F120" i="104"/>
  <c r="F119" i="104"/>
  <c r="F118" i="104"/>
  <c r="F117" i="104"/>
  <c r="F116" i="104"/>
  <c r="F115" i="104"/>
  <c r="F114" i="104"/>
  <c r="F113" i="104"/>
  <c r="I112" i="104"/>
  <c r="F112" i="104"/>
  <c r="I111" i="104"/>
  <c r="F111" i="104"/>
  <c r="F110" i="104"/>
  <c r="I113" i="104" s="1"/>
  <c r="I109" i="104"/>
  <c r="F109" i="104"/>
  <c r="I110" i="104" s="1"/>
  <c r="F108" i="104"/>
  <c r="F107" i="104"/>
  <c r="I108" i="104" s="1"/>
  <c r="I114" i="104" s="1"/>
  <c r="F106" i="104"/>
  <c r="F105" i="104"/>
  <c r="F104" i="104"/>
  <c r="F103" i="104"/>
  <c r="F102" i="104"/>
  <c r="F100" i="104"/>
  <c r="F99" i="104"/>
  <c r="F98" i="104"/>
  <c r="I97" i="104"/>
  <c r="F97" i="104"/>
  <c r="I96" i="104"/>
  <c r="F96" i="104"/>
  <c r="F95" i="104"/>
  <c r="F94" i="104"/>
  <c r="I98" i="104" s="1"/>
  <c r="I93" i="104"/>
  <c r="F93" i="104"/>
  <c r="I95" i="104" s="1"/>
  <c r="F92" i="104"/>
  <c r="I94" i="104" s="1"/>
  <c r="F91" i="104"/>
  <c r="F90" i="104"/>
  <c r="F89" i="104"/>
  <c r="F88" i="104"/>
  <c r="F87" i="104"/>
  <c r="F86" i="104"/>
  <c r="F85" i="104"/>
  <c r="F84" i="104"/>
  <c r="F83" i="104"/>
  <c r="I82" i="104"/>
  <c r="F82" i="104"/>
  <c r="I81" i="104"/>
  <c r="F81" i="104"/>
  <c r="I80" i="104"/>
  <c r="F80" i="104"/>
  <c r="I83" i="104" s="1"/>
  <c r="F79" i="104"/>
  <c r="F78" i="104"/>
  <c r="I78" i="104" s="1"/>
  <c r="F77" i="104"/>
  <c r="I79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8" i="104" s="1"/>
  <c r="F64" i="104"/>
  <c r="I65" i="104" s="1"/>
  <c r="I63" i="104"/>
  <c r="F63" i="104"/>
  <c r="F62" i="104"/>
  <c r="I64" i="104" s="1"/>
  <c r="F61" i="104"/>
  <c r="F60" i="104"/>
  <c r="F59" i="104"/>
  <c r="F58" i="104"/>
  <c r="F57" i="104"/>
  <c r="F56" i="104"/>
  <c r="F55" i="104"/>
  <c r="F54" i="104"/>
  <c r="F53" i="104"/>
  <c r="I52" i="104"/>
  <c r="F52" i="104"/>
  <c r="I51" i="104"/>
  <c r="F51" i="104"/>
  <c r="I50" i="104"/>
  <c r="F50" i="104"/>
  <c r="F49" i="104"/>
  <c r="I53" i="104" s="1"/>
  <c r="F48" i="104"/>
  <c r="I48" i="104" s="1"/>
  <c r="F47" i="104"/>
  <c r="I49" i="104" s="1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F35" i="104"/>
  <c r="I38" i="104" s="1"/>
  <c r="F34" i="104"/>
  <c r="I33" i="104"/>
  <c r="F33" i="104"/>
  <c r="I34" i="104" s="1"/>
  <c r="F32" i="104"/>
  <c r="I35" i="104" s="1"/>
  <c r="F31" i="104"/>
  <c r="F30" i="104"/>
  <c r="F29" i="104"/>
  <c r="F28" i="104"/>
  <c r="F27" i="104"/>
  <c r="F26" i="104"/>
  <c r="F25" i="104"/>
  <c r="F24" i="104"/>
  <c r="F23" i="104"/>
  <c r="I22" i="104"/>
  <c r="F22" i="104"/>
  <c r="I21" i="104"/>
  <c r="F21" i="104"/>
  <c r="I20" i="104"/>
  <c r="F20" i="104"/>
  <c r="F19" i="104"/>
  <c r="I23" i="104" s="1"/>
  <c r="F18" i="104"/>
  <c r="I18" i="104" s="1"/>
  <c r="F17" i="104"/>
  <c r="I19" i="104" s="1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8" i="104" s="1"/>
  <c r="I5" i="104"/>
  <c r="F5" i="104"/>
  <c r="F4" i="104"/>
  <c r="F3" i="104"/>
  <c r="I3" i="104" s="1"/>
  <c r="F2" i="104"/>
  <c r="I4" i="104" s="1"/>
  <c r="F111" i="103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F139" i="103"/>
  <c r="I143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I97" i="103"/>
  <c r="I96" i="103"/>
  <c r="I98" i="103"/>
  <c r="I93" i="103"/>
  <c r="I95" i="103"/>
  <c r="I94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F63" i="103"/>
  <c r="I63" i="103" s="1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38" i="103" l="1"/>
  <c r="I139" i="103"/>
  <c r="I34" i="103"/>
  <c r="I9" i="104"/>
  <c r="I24" i="104"/>
  <c r="I39" i="104"/>
  <c r="I54" i="104"/>
  <c r="I69" i="104"/>
  <c r="I84" i="104"/>
  <c r="I99" i="104"/>
  <c r="I129" i="104"/>
  <c r="I39" i="103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103" l="1"/>
  <c r="I54" i="97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<sst xmlns="http://schemas.openxmlformats.org/spreadsheetml/2006/main" count="13333" uniqueCount="1882">
  <si>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</si>
  <si>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</si>
  <si>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</si>
  <si>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</si>
  <si>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</si>
  <si>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</si>
  <si>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</si>
  <si>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</si>
  <si>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</si>
  <si>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</si>
  <si>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</si>
  <si>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</si>
  <si>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</si>
  <si>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</si>
  <si>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</si>
  <si>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</si>
  <si>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</si>
  <si>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</si>
  <si>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</si>
  <si>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</si>
  <si>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</si>
  <si>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</si>
  <si>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</si>
  <si>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</si>
  <si>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</si>
  <si>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</si>
  <si>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</si>
  <si>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</si>
  <si>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</si>
  <si>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</si>
  <si>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</si>
  <si>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</si>
  <si>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</si>
  <si>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</si>
  <si>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</si>
  <si>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</si>
  <si>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</si>
  <si>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</si>
  <si>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</si>
  <si>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</si>
  <si>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</si>
  <si>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</si>
  <si>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</si>
  <si>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</si>
  <si>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</si>
  <si>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</si>
  <si>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</si>
  <si>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</si>
  <si>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</si>
  <si>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</si>
  <si>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</si>
  <si>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</si>
  <si>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</si>
  <si>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</si>
  <si>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</si>
  <si>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</si>
  <si>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</si>
  <si>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</si>
  <si>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</si>
  <si>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</si>
  <si>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</si>
  <si>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</si>
  <si>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</si>
  <si>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</si>
  <si>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</si>
  <si>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</si>
  <si>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</si>
  <si>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</si>
  <si>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</si>
  <si>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</si>
  <si>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</si>
  <si>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</si>
  <si>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</si>
  <si>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</si>
  <si>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</si>
  <si>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</si>
  <si>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</si>
  <si>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</si>
  <si>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</si>
  <si>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</si>
  <si>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</si>
  <si>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</si>
  <si>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</si>
  <si>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</si>
  <si>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</si>
  <si>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</si>
  <si>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</si>
  <si>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</si>
  <si>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</si>
  <si>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</si>
  <si>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</si>
  <si>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</si>
  <si>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</si>
  <si>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</si>
  <si>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</si>
  <si>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</si>
  <si>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</si>
  <si>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</si>
  <si>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</si>
  <si>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</si>
  <si>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</si>
  <si>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</si>
  <si>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</si>
  <si>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</si>
  <si>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</si>
  <si>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</si>
  <si>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</si>
  <si>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</si>
  <si>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</si>
  <si>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</si>
  <si>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</si>
  <si>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</si>
  <si>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</si>
  <si>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</si>
  <si>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</si>
  <si>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</si>
  <si>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</si>
  <si>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</si>
  <si>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</si>
  <si>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</si>
  <si>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</si>
  <si>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</si>
  <si>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</si>
  <si>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</si>
  <si>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</si>
  <si>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</si>
  <si>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</si>
  <si>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</si>
  <si>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</si>
  <si>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</si>
  <si>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</si>
  <si>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</si>
  <si>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</si>
  <si>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</si>
  <si>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</si>
  <si>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</si>
  <si>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</si>
  <si>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</si>
  <si>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</si>
  <si>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</si>
  <si>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</si>
  <si>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</si>
  <si>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</si>
  <si>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</si>
  <si>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</si>
  <si>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</si>
  <si>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</si>
  <si>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</si>
  <si>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</si>
  <si>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</si>
  <si>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</si>
  <si>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</si>
  <si>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</si>
  <si>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</si>
  <si>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</si>
  <si>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</si>
  <si>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</si>
  <si>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</si>
  <si>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</si>
  <si>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</si>
  <si>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</si>
  <si>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</si>
  <si>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</si>
  <si>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</si>
  <si>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</si>
  <si>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</si>
  <si>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</si>
  <si>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</si>
  <si>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</si>
  <si>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</si>
  <si>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</si>
  <si>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</si>
  <si>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</si>
  <si>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</si>
  <si>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</si>
  <si>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</si>
  <si>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</si>
  <si>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</si>
  <si>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</si>
  <si>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</si>
  <si>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</si>
  <si>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</si>
  <si>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</si>
  <si>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</si>
  <si>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</si>
  <si>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</si>
  <si>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</si>
  <si>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</si>
  <si>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</si>
  <si>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</si>
  <si>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</si>
  <si>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</si>
  <si>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</si>
  <si>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</si>
  <si>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</si>
  <si>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</si>
  <si>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</si>
  <si>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</si>
  <si>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</si>
  <si>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</si>
  <si>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</si>
  <si>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</si>
  <si>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</si>
  <si>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</si>
  <si>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</si>
  <si>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</si>
  <si>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</si>
  <si>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</si>
  <si>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</si>
  <si>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</si>
  <si>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</si>
  <si>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</si>
  <si>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</si>
  <si>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</si>
  <si>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</si>
  <si>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</si>
  <si>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</si>
  <si>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</si>
  <si>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</si>
  <si>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</si>
  <si>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</si>
  <si>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</si>
  <si>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</si>
  <si>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</si>
  <si>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</si>
  <si>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</si>
  <si>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</si>
  <si>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</si>
  <si>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</si>
  <si>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</si>
  <si>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</si>
  <si>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</si>
  <si>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</si>
  <si>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</si>
  <si>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</si>
  <si>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</si>
  <si>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</si>
  <si>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</si>
  <si>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</si>
  <si>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</si>
  <si>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</si>
  <si>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</si>
  <si>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</si>
  <si>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</si>
  <si>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</si>
  <si>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</si>
  <si>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</si>
  <si>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</si>
  <si>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</si>
  <si>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</si>
  <si>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</si>
  <si>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</si>
  <si>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</si>
  <si>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</si>
  <si>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</si>
  <si>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</si>
  <si>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</si>
  <si>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</si>
  <si>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</si>
  <si>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</si>
  <si>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</si>
  <si>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</si>
  <si>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</si>
  <si>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</si>
  <si>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</si>
  <si>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</si>
  <si>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</si>
  <si>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</si>
  <si>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</si>
  <si>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</si>
  <si>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</si>
  <si>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</si>
  <si>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</si>
  <si>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</si>
  <si>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</si>
  <si>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</si>
  <si>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</si>
  <si>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</si>
  <si>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</si>
  <si>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</si>
  <si>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</si>
  <si>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</si>
  <si>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</si>
  <si>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</si>
  <si>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</si>
  <si>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</si>
  <si>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</si>
  <si>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</si>
  <si>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</si>
  <si>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</si>
  <si>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</si>
  <si>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</si>
  <si>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</si>
  <si>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</si>
  <si>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</si>
  <si>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</si>
  <si>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</si>
  <si>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</si>
  <si>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</si>
  <si>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</si>
  <si>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</si>
  <si>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</si>
  <si>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</si>
  <si>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</si>
  <si>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</si>
  <si>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</si>
  <si>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</si>
  <si>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</si>
  <si>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</si>
  <si>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</si>
  <si>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</si>
  <si>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</si>
  <si>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</si>
  <si>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</si>
  <si>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</si>
  <si>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</si>
  <si>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</si>
  <si>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</si>
  <si>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</si>
  <si>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</si>
  <si>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</si>
  <si>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</si>
  <si>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</si>
  <si>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</si>
  <si>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</si>
  <si>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</si>
  <si>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</si>
  <si>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</si>
  <si>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</si>
  <si>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</si>
  <si>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</si>
  <si>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</si>
  <si>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</si>
  <si>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</si>
  <si>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</si>
  <si>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</si>
  <si>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</si>
  <si>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</si>
  <si>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</si>
  <si>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</si>
  <si>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</si>
  <si>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</si>
  <si>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</si>
  <si>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</si>
  <si>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</si>
  <si>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</si>
  <si>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</si>
  <si>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</si>
  <si>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</si>
  <si>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</si>
  <si>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</si>
  <si>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</si>
  <si>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</si>
  <si>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</si>
  <si>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</si>
  <si>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</si>
  <si>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</si>
  <si>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</si>
  <si>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</si>
  <si>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</si>
  <si>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</si>
  <si>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</si>
  <si>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</si>
  <si>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</si>
  <si>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</si>
  <si>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</si>
  <si>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</si>
  <si>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</si>
  <si>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</si>
  <si>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</si>
  <si>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</si>
  <si>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</si>
  <si>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</si>
  <si>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</si>
  <si>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</si>
  <si>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</si>
  <si>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</si>
  <si>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</si>
  <si>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</si>
  <si>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</si>
  <si>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</si>
  <si>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</si>
  <si>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</si>
  <si>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</si>
  <si>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</si>
  <si>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</si>
  <si>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</si>
  <si>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</si>
  <si>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</si>
  <si>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</si>
  <si>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</si>
  <si>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</si>
  <si>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</si>
  <si>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</si>
  <si>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</si>
  <si>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</si>
  <si>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</si>
  <si>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</si>
  <si>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</si>
  <si>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</si>
  <si>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</si>
  <si>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</si>
  <si>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</si>
  <si>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</si>
  <si>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</si>
  <si>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</si>
  <si>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</si>
  <si>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</si>
  <si>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</si>
  <si>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</si>
  <si>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</si>
  <si>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</si>
  <si>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</si>
  <si>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</si>
  <si>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</si>
  <si>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</si>
  <si>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</si>
  <si>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</si>
  <si>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</si>
  <si>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</si>
  <si>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</si>
  <si>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</si>
  <si>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</si>
  <si>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</si>
  <si>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</si>
  <si>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</si>
  <si>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</si>
  <si>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</si>
  <si>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</si>
  <si>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</si>
  <si>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</si>
  <si>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</si>
  <si>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</si>
  <si>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</si>
  <si>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</si>
  <si>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</si>
  <si>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</si>
  <si>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</si>
  <si>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</si>
  <si>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</si>
  <si>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</si>
  <si>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</si>
  <si>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</si>
  <si>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</si>
  <si>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</si>
  <si>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</si>
  <si>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</si>
  <si>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</si>
  <si>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</si>
  <si>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</si>
  <si>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</si>
  <si>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</si>
  <si>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</si>
  <si>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</si>
  <si>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</si>
  <si>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</si>
  <si>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</si>
  <si>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</si>
  <si>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</si>
  <si>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</si>
  <si>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</si>
  <si>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</si>
  <si>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</si>
  <si>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</si>
  <si>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</si>
  <si>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</si>
  <si>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</si>
  <si>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</si>
  <si>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</si>
  <si>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</si>
  <si>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</si>
  <si>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</si>
  <si>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</si>
  <si>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</si>
  <si>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</si>
  <si>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</si>
  <si>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</si>
  <si>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</si>
  <si>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</si>
  <si>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</si>
  <si>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</si>
  <si>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</si>
  <si>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</si>
  <si>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</si>
  <si>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</si>
  <si>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</si>
  <si>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</si>
  <si>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</si>
  <si>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</si>
  <si>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</si>
  <si>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</si>
  <si>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</si>
  <si>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</si>
  <si>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</si>
  <si>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</si>
  <si>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</si>
  <si>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</si>
  <si>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</si>
  <si>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</si>
  <si>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</si>
  <si>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</si>
  <si>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</si>
  <si>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</si>
  <si>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</si>
  <si>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</si>
  <si>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</si>
  <si>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</si>
  <si>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</si>
  <si>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</si>
  <si>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</si>
  <si>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</si>
  <si>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</si>
  <si>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</si>
  <si>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</si>
  <si>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</si>
  <si>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</si>
  <si>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</si>
  <si>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</si>
  <si>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</si>
  <si>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</si>
  <si>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</si>
  <si>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</si>
  <si>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</si>
  <si>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</si>
  <si>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</si>
  <si>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</si>
  <si>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</si>
  <si>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</si>
  <si>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</si>
  <si>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</si>
  <si>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</si>
  <si>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</si>
  <si>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</si>
  <si>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</si>
  <si>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</si>
  <si>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</si>
  <si>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</si>
  <si>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</si>
  <si>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</si>
  <si>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</si>
  <si>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</si>
  <si>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</si>
  <si>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</si>
  <si>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</si>
  <si>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</si>
  <si>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</si>
  <si>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</si>
  <si>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</si>
  <si>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</si>
  <si>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</si>
  <si>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</si>
  <si>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</si>
  <si>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</si>
  <si>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</si>
  <si>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</si>
  <si>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</si>
  <si>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</si>
  <si>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</si>
  <si>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</si>
  <si>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</si>
  <si>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</si>
  <si>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</si>
  <si>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</si>
  <si>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</si>
  <si>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</si>
  <si>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</si>
  <si>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</si>
  <si>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</si>
  <si>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</si>
  <si>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</si>
  <si>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</si>
  <si>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</si>
  <si>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</si>
  <si>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</si>
  <si>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</si>
  <si>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</si>
  <si>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</si>
  <si>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</si>
  <si>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</si>
  <si>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</si>
  <si>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</si>
  <si>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</si>
  <si>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</si>
  <si>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</si>
  <si>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</si>
  <si>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</si>
  <si>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</si>
  <si>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</si>
  <si>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</si>
  <si>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</si>
  <si>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</si>
  <si>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</si>
  <si>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</si>
  <si>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</si>
  <si>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</si>
  <si>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</si>
  <si>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</si>
  <si>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</si>
  <si>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</si>
  <si>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</si>
  <si>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</si>
  <si>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</si>
  <si>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</si>
  <si>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</si>
  <si>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</si>
  <si>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</si>
  <si>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</si>
  <si>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</si>
  <si>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</si>
  <si>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</si>
  <si>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</si>
  <si>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</si>
  <si>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</si>
  <si>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</si>
  <si>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</si>
  <si>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</si>
  <si>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</si>
  <si>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</si>
  <si>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</si>
  <si>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</si>
  <si>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</si>
  <si>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</si>
  <si>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</si>
  <si>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</si>
  <si>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</si>
  <si>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</si>
  <si>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</si>
  <si>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</si>
  <si>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</si>
  <si>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</si>
  <si>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</si>
  <si>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</si>
  <si>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</si>
  <si>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</si>
  <si>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</si>
  <si>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</si>
  <si>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</si>
  <si>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</si>
  <si>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</si>
  <si>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</si>
  <si>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</si>
  <si>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</si>
  <si>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</si>
  <si>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</si>
  <si>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</si>
  <si>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</si>
  <si>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</si>
  <si>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</si>
  <si>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</si>
  <si>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</si>
  <si>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</si>
  <si>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</si>
  <si>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</si>
  <si>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</si>
  <si>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</si>
  <si>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</si>
  <si>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</si>
  <si>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</si>
  <si>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</si>
  <si>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</si>
  <si>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</si>
  <si>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</si>
  <si>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</si>
  <si>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</si>
  <si>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</si>
  <si>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</si>
  <si>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</si>
  <si>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</si>
  <si>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</si>
  <si>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</si>
  <si>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</si>
  <si>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</si>
  <si>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</si>
  <si>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</si>
  <si>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</si>
  <si>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</si>
  <si>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</si>
  <si>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</si>
  <si>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</si>
  <si>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</si>
  <si>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</si>
  <si>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</si>
  <si>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</si>
  <si>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</si>
  <si>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</si>
  <si>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</si>
  <si>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</si>
  <si>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</si>
  <si>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</si>
  <si>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</si>
  <si>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</si>
  <si>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</si>
  <si>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</si>
  <si>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</si>
  <si>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</si>
  <si>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</si>
  <si>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</si>
  <si>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</si>
  <si>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</si>
  <si>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</si>
  <si>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</si>
  <si>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</si>
  <si>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</si>
  <si>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</si>
  <si>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</si>
  <si>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</si>
  <si>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</si>
  <si>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</si>
  <si>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</si>
  <si>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</si>
  <si>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</si>
  <si>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</si>
  <si>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</si>
  <si>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</si>
  <si>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</si>
  <si>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</si>
  <si>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</si>
  <si>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</si>
  <si>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</si>
  <si>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</si>
  <si>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</si>
  <si>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</si>
  <si>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</si>
  <si>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</si>
  <si>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</si>
  <si>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</si>
  <si>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</si>
  <si>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</si>
  <si>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</si>
  <si>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</si>
  <si>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</si>
  <si>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</si>
  <si>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</si>
  <si>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</si>
  <si>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</si>
  <si>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</si>
  <si>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</si>
  <si>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</si>
  <si>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</si>
  <si>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</si>
  <si>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</si>
  <si>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</si>
  <si>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</si>
  <si>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</si>
  <si>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</si>
  <si>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</si>
  <si>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</si>
  <si>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</si>
  <si>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</si>
  <si>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</si>
  <si>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</si>
  <si>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</si>
  <si>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</si>
  <si>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</si>
  <si>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</si>
  <si>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</si>
  <si>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</si>
  <si>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</si>
  <si>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</si>
  <si>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</si>
  <si>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</si>
  <si>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</si>
  <si>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</si>
  <si>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</si>
  <si>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</si>
  <si>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</si>
  <si>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</si>
  <si>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</si>
  <si>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</si>
  <si>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</si>
  <si>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</si>
  <si>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</si>
  <si>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</si>
  <si>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</si>
  <si>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</si>
  <si>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</si>
  <si>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</si>
  <si>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</si>
  <si>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</si>
  <si>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</si>
  <si>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</si>
  <si>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</si>
  <si>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</si>
  <si>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</si>
  <si>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</si>
  <si>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</si>
  <si>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</si>
  <si>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</si>
  <si>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</si>
  <si>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</si>
  <si>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</si>
  <si>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</si>
  <si>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</si>
  <si>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</si>
  <si>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</si>
  <si>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</si>
  <si>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</si>
  <si>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</si>
  <si>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</si>
  <si>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</si>
  <si>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</si>
  <si>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</si>
  <si>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</si>
  <si>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</si>
  <si>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</si>
  <si>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</si>
  <si>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</si>
  <si>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</si>
  <si>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</si>
  <si>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</si>
  <si>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</si>
  <si>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</si>
  <si>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</si>
  <si>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</si>
  <si>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</si>
  <si>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</si>
  <si>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</si>
  <si>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</si>
  <si>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</si>
  <si>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</si>
  <si>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</si>
  <si>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</si>
  <si>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</si>
  <si>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</si>
  <si>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</si>
  <si>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</si>
  <si>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</si>
  <si>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</si>
  <si>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</si>
  <si>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</si>
  <si>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</si>
  <si>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</si>
  <si>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</si>
  <si>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</si>
  <si>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</si>
  <si>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</si>
  <si>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</si>
  <si>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</si>
  <si>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</si>
  <si>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</si>
  <si>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</si>
  <si>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</si>
  <si>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</si>
  <si>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</si>
  <si>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</si>
  <si>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</si>
  <si>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</si>
  <si>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</si>
  <si>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</si>
  <si>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</si>
  <si>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</si>
  <si>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</si>
  <si>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</si>
  <si>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</si>
  <si>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</si>
  <si>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</si>
  <si>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</si>
  <si>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</si>
  <si>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</si>
  <si>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</si>
  <si>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</si>
  <si>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</si>
  <si>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</si>
  <si>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</si>
  <si>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</si>
  <si>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</si>
  <si>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</si>
  <si>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</si>
  <si>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</si>
  <si>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</si>
  <si>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</si>
  <si>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</si>
  <si>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</si>
  <si>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</si>
  <si>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</si>
  <si>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</si>
  <si>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</si>
  <si>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</si>
  <si>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</si>
  <si>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</si>
  <si>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</si>
  <si>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</si>
  <si>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</si>
  <si>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</si>
  <si>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</si>
  <si>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</si>
  <si>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</si>
  <si>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</si>
  <si>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</si>
  <si>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</si>
  <si>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</si>
  <si>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</si>
  <si>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</si>
  <si>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</si>
  <si>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</si>
  <si>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</si>
  <si>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</si>
  <si>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</si>
  <si>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</si>
  <si>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</si>
  <si>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</si>
  <si>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</si>
  <si>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</si>
  <si>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</si>
  <si>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</si>
  <si>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</si>
  <si>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</si>
  <si>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</si>
  <si>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</si>
  <si>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</si>
  <si>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</si>
  <si>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</si>
  <si>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</si>
  <si>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</si>
  <si>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</si>
  <si>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</si>
  <si>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</si>
  <si>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</si>
  <si>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</si>
  <si>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</si>
  <si>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</si>
  <si>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</si>
  <si>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</si>
  <si>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</si>
  <si>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</si>
  <si>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</si>
  <si>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</si>
  <si>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</si>
  <si>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</si>
  <si>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</si>
  <si>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</si>
  <si>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</si>
  <si>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</si>
  <si>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</si>
  <si>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</si>
  <si>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</si>
  <si>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</si>
  <si>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</si>
  <si>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</si>
  <si>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</si>
  <si>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</si>
  <si>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</si>
  <si>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</si>
  <si>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</si>
  <si>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</si>
  <si>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</si>
  <si>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</si>
  <si>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</si>
  <si>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</si>
  <si>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</si>
  <si>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</si>
  <si>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</si>
  <si>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</si>
  <si>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</si>
  <si>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</si>
  <si>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</si>
  <si>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</si>
  <si>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</si>
  <si>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</si>
  <si>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</si>
  <si>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</si>
  <si>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</si>
  <si>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</si>
  <si>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</si>
  <si>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</si>
  <si>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</si>
  <si>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</si>
  <si>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</si>
  <si>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</si>
  <si>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</si>
  <si>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</si>
  <si>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</si>
  <si>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</si>
  <si>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</si>
  <si>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</si>
  <si>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</si>
  <si>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</si>
  <si>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</si>
  <si>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</si>
  <si>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</si>
  <si>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</si>
  <si>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</si>
  <si>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</si>
  <si>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</si>
  <si>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</si>
  <si>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</si>
  <si>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</si>
  <si>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</si>
  <si>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</si>
  <si>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</si>
  <si>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</si>
  <si>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</si>
  <si>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</si>
  <si>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</si>
  <si>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</si>
  <si>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</si>
  <si>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</si>
  <si>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</si>
  <si>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</si>
  <si>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</si>
  <si>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</si>
  <si>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</si>
  <si>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</si>
  <si>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</si>
  <si>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</si>
  <si>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</si>
  <si>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</si>
  <si>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</si>
  <si>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</si>
  <si>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</si>
  <si>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</si>
  <si>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</si>
  <si>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</si>
  <si>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</si>
  <si>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</si>
  <si>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</si>
  <si>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</si>
  <si>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</si>
  <si>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</si>
  <si>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</si>
  <si>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</si>
  <si>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</si>
  <si>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</si>
  <si>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</si>
  <si>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</si>
  <si>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</si>
  <si>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</si>
  <si>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</si>
  <si>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</si>
  <si>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</si>
  <si>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</si>
  <si>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</si>
  <si>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</si>
  <si>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</si>
  <si>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</si>
  <si>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</si>
  <si>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</si>
  <si>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</si>
  <si>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</si>
  <si>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</si>
  <si>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</si>
  <si>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</si>
  <si>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</si>
  <si>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</si>
  <si>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</si>
  <si>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</si>
  <si>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</si>
  <si>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</si>
  <si>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</si>
  <si>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</si>
  <si>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</si>
  <si>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</si>
  <si>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</si>
  <si>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</si>
  <si>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</si>
  <si>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</si>
  <si>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</si>
  <si>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</si>
  <si>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</si>
  <si>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</si>
  <si>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</si>
  <si>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</si>
  <si>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</si>
  <si>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</si>
  <si>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</si>
  <si>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</si>
  <si>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</si>
  <si>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</si>
  <si>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</si>
  <si>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</si>
  <si>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</si>
  <si>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</si>
  <si>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</si>
  <si>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</si>
  <si>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</si>
  <si>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</si>
  <si>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</si>
  <si>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</si>
  <si>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</si>
  <si>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</si>
  <si>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</si>
  <si>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</si>
  <si>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</si>
  <si>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</si>
  <si>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</si>
  <si>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</si>
  <si>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</si>
  <si>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</si>
  <si>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</si>
  <si>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</si>
  <si>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</si>
  <si>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</si>
  <si>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</si>
  <si>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</si>
  <si>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</si>
  <si>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</si>
  <si>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</si>
  <si>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</si>
  <si>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</si>
  <si>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</si>
  <si>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</si>
  <si>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</si>
  <si>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</si>
  <si>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</si>
  <si>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</si>
  <si>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</si>
  <si>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</si>
  <si>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</si>
  <si>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</si>
  <si>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</si>
  <si>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</si>
  <si>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</si>
  <si>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</si>
  <si>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</si>
  <si>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</si>
  <si>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</si>
  <si>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</si>
  <si>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</si>
  <si>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</si>
  <si>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</si>
  <si>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</si>
  <si>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</si>
  <si>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</si>
  <si>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</si>
  <si>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</si>
  <si>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</si>
  <si>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</si>
  <si>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</si>
  <si>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</si>
  <si>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</si>
  <si>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</si>
  <si>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</si>
  <si>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</si>
  <si>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</si>
  <si>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</si>
  <si>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</si>
  <si>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</si>
  <si>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</si>
  <si>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</si>
  <si>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</si>
  <si>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</si>
  <si>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</si>
  <si>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</si>
  <si>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</si>
  <si>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</si>
  <si>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</si>
  <si>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</si>
  <si>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</si>
  <si>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</si>
  <si>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</si>
  <si>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</si>
  <si>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</si>
  <si>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</si>
  <si>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</si>
  <si>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</si>
  <si>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</si>
  <si>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</si>
  <si>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</si>
  <si>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</si>
  <si>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</si>
  <si>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</si>
  <si>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</si>
  <si>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</si>
  <si>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</si>
  <si>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</si>
  <si>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</si>
  <si>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</si>
  <si>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</si>
  <si>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</si>
  <si>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</si>
  <si>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</si>
  <si>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</si>
  <si>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</si>
  <si>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</si>
  <si>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</si>
  <si>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</si>
  <si>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</si>
  <si>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</si>
  <si>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</si>
  <si>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</si>
  <si>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</si>
  <si>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</si>
  <si>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</si>
  <si>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</si>
  <si>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</si>
  <si>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</si>
  <si>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</si>
  <si>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</si>
  <si>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</si>
  <si>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</si>
  <si>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</si>
  <si>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</si>
  <si>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</si>
  <si>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</si>
  <si>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</si>
  <si>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</si>
  <si>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</si>
  <si>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</si>
  <si>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</si>
  <si>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</si>
  <si>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</si>
  <si>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</si>
  <si>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</si>
  <si>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</si>
  <si>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</si>
  <si>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</si>
  <si>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</si>
  <si>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</si>
  <si>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</si>
  <si>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</si>
  <si>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</si>
  <si>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</si>
  <si>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</si>
  <si>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</si>
  <si>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</si>
  <si>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</si>
  <si>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</si>
  <si>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</si>
  <si>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</si>
  <si>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</si>
  <si>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</si>
  <si>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</si>
  <si>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</si>
  <si>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</si>
  <si>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</si>
  <si>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</si>
  <si>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</si>
  <si>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</si>
  <si>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</si>
  <si>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</si>
  <si>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</si>
  <si>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</si>
  <si>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</si>
  <si>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</si>
  <si>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</si>
  <si>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</si>
  <si>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</si>
  <si>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</si>
  <si>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</si>
  <si>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</si>
  <si>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</si>
  <si>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</si>
  <si>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</si>
  <si>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</si>
  <si>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</si>
  <si>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</si>
  <si>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</si>
  <si>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</si>
  <si>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</si>
  <si>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</si>
  <si>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</si>
  <si>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</si>
  <si>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</si>
  <si>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</si>
  <si>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</si>
  <si>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</si>
  <si>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</si>
  <si>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</si>
  <si>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</si>
  <si>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</si>
  <si>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</si>
  <si>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</si>
  <si>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</si>
  <si>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</si>
  <si>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</si>
  <si>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</si>
  <si>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</si>
  <si>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</si>
  <si>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</si>
  <si>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</si>
  <si>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</si>
  <si>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</si>
  <si>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</si>
  <si>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</si>
  <si>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</si>
  <si>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</si>
  <si>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</si>
  <si>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</si>
  <si>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</si>
  <si>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</si>
  <si>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</si>
  <si>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</si>
  <si>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</si>
  <si>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</si>
  <si>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</si>
  <si>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</si>
  <si>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</si>
  <si>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</si>
  <si>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</si>
  <si>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</si>
  <si>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</si>
  <si>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</si>
  <si>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</si>
  <si>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</si>
  <si>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</si>
  <si>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</si>
  <si>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</si>
  <si>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</si>
  <si>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</si>
  <si>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</si>
  <si>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</si>
  <si>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</si>
  <si>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</si>
  <si>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</si>
  <si>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</si>
  <si>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</si>
  <si>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</si>
  <si>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</si>
  <si>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</si>
  <si>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</si>
  <si>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</si>
  <si>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</si>
  <si>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</si>
  <si>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</si>
  <si>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</si>
  <si>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</si>
  <si>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</si>
  <si>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</si>
  <si>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</si>
  <si>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</si>
  <si>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</si>
  <si>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</si>
  <si>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</si>
  <si>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</si>
  <si>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</si>
  <si>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</si>
  <si>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</si>
  <si>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</si>
  <si>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</si>
  <si>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</si>
  <si>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</si>
  <si>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</si>
  <si>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</si>
  <si>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</si>
  <si>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</si>
  <si>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</si>
  <si>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</si>
  <si>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</si>
  <si>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</si>
  <si>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</si>
  <si>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</si>
  <si>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</si>
  <si>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</si>
  <si>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</si>
  <si>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</si>
  <si>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</si>
  <si>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</si>
  <si>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</si>
  <si>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</si>
  <si>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</si>
  <si>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</si>
  <si>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</si>
  <si>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</si>
  <si>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</si>
  <si>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</si>
  <si>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</si>
  <si>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</si>
  <si>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</si>
  <si>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</si>
  <si>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</si>
  <si>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</si>
  <si>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</si>
  <si>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</si>
  <si>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</si>
  <si>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</si>
  <si>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</si>
  <si>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</si>
  <si>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</si>
  <si>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</si>
  <si>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</si>
  <si>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</si>
  <si>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</si>
  <si>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</si>
  <si>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</si>
  <si>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</si>
  <si>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</si>
  <si>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</si>
  <si>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</si>
  <si>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</si>
  <si>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</si>
  <si>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</si>
  <si>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</si>
  <si>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</si>
  <si>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</si>
  <si>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</si>
  <si>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</si>
  <si>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</si>
  <si>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</si>
  <si>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</si>
  <si>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</si>
  <si>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</si>
  <si>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</si>
  <si>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</si>
  <si>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</si>
  <si>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</si>
  <si>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</si>
  <si>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</si>
  <si>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</si>
  <si>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</si>
  <si>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</si>
  <si>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</si>
  <si>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</si>
  <si>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</si>
  <si>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</si>
  <si>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</si>
  <si>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</si>
  <si>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</si>
  <si>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</si>
  <si>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</si>
  <si>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</si>
  <si>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</si>
  <si>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</si>
  <si>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</si>
  <si>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</si>
  <si>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</si>
  <si>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</si>
  <si>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</si>
  <si>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</si>
  <si>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</si>
  <si>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</si>
  <si>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</si>
  <si>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</si>
  <si>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</si>
  <si>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</si>
  <si>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</si>
  <si>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</si>
  <si>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</si>
  <si>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</si>
  <si>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</si>
  <si>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</si>
  <si>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</si>
  <si>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</si>
  <si>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</si>
  <si>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</si>
  <si>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</si>
  <si>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</si>
  <si>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</si>
  <si>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</si>
  <si>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</si>
  <si>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</si>
  <si>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</si>
  <si>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</si>
  <si>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</si>
  <si>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</si>
  <si>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</si>
  <si>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</si>
  <si>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</si>
  <si>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</si>
  <si>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</si>
  <si>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</si>
  <si>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</si>
  <si>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</si>
  <si>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</si>
  <si>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</si>
  <si>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</si>
  <si>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</si>
  <si>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</si>
  <si>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</si>
  <si>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</si>
  <si>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</si>
  <si>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</si>
  <si>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</si>
  <si>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</si>
  <si>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</si>
  <si>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</si>
  <si>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</si>
  <si>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</si>
  <si>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</si>
  <si>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</si>
  <si>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</si>
  <si>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</si>
  <si>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</si>
  <si>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</si>
  <si>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</si>
  <si>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</si>
  <si>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</si>
  <si>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</si>
  <si>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</si>
  <si>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</si>
  <si>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</si>
  <si>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</si>
  <si>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</si>
  <si>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</si>
  <si>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</si>
  <si>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</si>
  <si>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</si>
  <si>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</si>
  <si>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</si>
  <si>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</si>
  <si>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</si>
  <si>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</si>
  <si>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</si>
  <si>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</si>
  <si>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</si>
  <si>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</si>
  <si>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</si>
  <si>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</si>
  <si>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</si>
  <si>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</si>
  <si>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</si>
  <si>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</si>
  <si>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</si>
  <si>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</si>
  <si>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</si>
  <si>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</si>
  <si>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</si>
  <si>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</si>
  <si>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</si>
  <si>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</si>
  <si>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</si>
  <si>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</si>
  <si>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</si>
  <si>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</si>
  <si>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</si>
  <si>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</si>
  <si>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</si>
  <si>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</si>
  <si>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</si>
  <si>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</si>
  <si>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</si>
  <si>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</si>
  <si>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</si>
  <si>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</si>
  <si>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</si>
  <si>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</si>
  <si>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</si>
  <si>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</si>
  <si>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</si>
  <si>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</si>
  <si>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</si>
  <si>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</si>
  <si>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</si>
  <si>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</si>
  <si>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</si>
  <si>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</si>
  <si>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</si>
  <si>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</si>
  <si>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</si>
  <si>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</si>
  <si>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</si>
  <si>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</si>
  <si>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</si>
  <si>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</si>
  <si>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</si>
  <si>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</si>
  <si>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</si>
  <si>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</si>
  <si>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</si>
  <si>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</si>
  <si>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</si>
  <si>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</si>
  <si>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</si>
  <si>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</si>
  <si>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</si>
  <si>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</si>
  <si>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</si>
  <si>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</si>
  <si>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</si>
  <si>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</si>
  <si>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</si>
  <si>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</si>
  <si>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</si>
  <si>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</si>
  <si>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</si>
  <si>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</si>
  <si>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</si>
  <si>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</si>
  <si>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</si>
  <si>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</si>
  <si>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</si>
  <si>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</si>
  <si>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</si>
  <si>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</si>
  <si>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</si>
  <si>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</si>
  <si>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</si>
  <si>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</si>
  <si>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</si>
  <si>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</si>
  <si>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</si>
  <si>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</si>
  <si>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</si>
  <si>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</si>
  <si>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</si>
  <si>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</si>
  <si>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</si>
  <si>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</si>
  <si>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</si>
  <si>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</si>
  <si>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</si>
  <si>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</si>
  <si>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</si>
  <si>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</si>
  <si>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</si>
  <si>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</si>
  <si>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</si>
  <si>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</si>
  <si>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</si>
  <si>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</si>
  <si>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</si>
  <si>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</si>
  <si>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</si>
  <si>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</si>
  <si>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</si>
  <si>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</si>
  <si>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</si>
  <si>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</si>
  <si>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</si>
  <si>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</si>
  <si>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</si>
  <si>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</si>
  <si>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</si>
  <si>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</si>
  <si>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</si>
  <si>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</si>
  <si>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</si>
  <si>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</si>
  <si>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</si>
  <si>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</si>
  <si>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</si>
  <si>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</si>
  <si>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</si>
  <si>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</si>
  <si>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</si>
  <si>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</si>
  <si>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</si>
  <si>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</si>
  <si>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</si>
  <si>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</si>
  <si>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</si>
  <si>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</si>
  <si>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</si>
  <si>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</si>
  <si>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</si>
  <si>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</si>
  <si>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</si>
  <si>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</si>
  <si>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</si>
  <si>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</si>
  <si>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</si>
  <si>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</si>
  <si>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</si>
  <si>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</si>
  <si>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</si>
  <si>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</si>
  <si>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</si>
  <si>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</si>
  <si>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</si>
  <si>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</si>
  <si>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</si>
  <si>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</si>
  <si>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</si>
  <si>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</si>
  <si>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</si>
  <si>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</si>
  <si>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</si>
  <si>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</si>
  <si>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</si>
  <si>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</si>
  <si>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</si>
  <si>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</si>
  <si>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</si>
  <si>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</si>
  <si>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</si>
  <si>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</si>
  <si>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</si>
  <si>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</si>
  <si>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</si>
  <si>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</si>
  <si>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</si>
  <si>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</si>
  <si>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</si>
  <si>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</si>
  <si>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</si>
  <si>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</si>
  <si>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</si>
  <si>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</si>
  <si>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</si>
  <si>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</si>
  <si>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</si>
  <si>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</si>
  <si>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</si>
  <si>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</si>
  <si>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</si>
  <si>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</si>
  <si>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</si>
  <si>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</si>
  <si>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</si>
  <si>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</si>
  <si>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</si>
  <si>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</si>
  <si>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</si>
  <si>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</si>
  <si>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</si>
  <si>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</si>
  <si>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</si>
  <si>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</si>
  <si>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</si>
  <si>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</si>
  <si>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</si>
  <si>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</si>
  <si>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</si>
  <si>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</si>
  <si>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</si>
  <si>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</si>
  <si>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</si>
  <si>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</si>
  <si>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</si>
  <si>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</si>
  <si>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</si>
  <si>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</si>
  <si>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</si>
  <si>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</si>
  <si>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</si>
  <si>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</si>
  <si>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</si>
  <si>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</si>
  <si>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</si>
  <si>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</si>
  <si>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</si>
  <si>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</si>
  <si>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</si>
  <si>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</si>
  <si>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</si>
  <si>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</si>
  <si>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</si>
  <si>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</si>
  <si>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</si>
  <si>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</si>
  <si>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</si>
  <si>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</si>
  <si>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</si>
  <si>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</si>
  <si>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</si>
  <si>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</si>
  <si>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</si>
  <si>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</si>
  <si>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</si>
  <si>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</si>
  <si>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</si>
  <si>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</si>
  <si>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</si>
  <si>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</si>
  <si>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</si>
  <si>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</si>
  <si>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</si>
  <si>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</si>
  <si>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</si>
  <si>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</si>
  <si>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</si>
  <si>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</si>
  <si>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</si>
  <si>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</si>
  <si>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</si>
  <si>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</si>
  <si>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</si>
  <si>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</si>
  <si>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</si>
  <si>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</si>
  <si>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</si>
  <si>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</si>
  <si>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</si>
  <si>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</si>
  <si>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</si>
  <si>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</si>
  <si>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</si>
  <si>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</si>
  <si>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</si>
  <si>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</si>
  <si>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</si>
  <si>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</si>
  <si>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</si>
  <si>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</si>
  <si>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</si>
  <si>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</si>
  <si>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</si>
  <si>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</si>
  <si>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</si>
  <si>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</si>
  <si>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</si>
  <si>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</si>
  <si>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</si>
  <si>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</si>
  <si>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</si>
  <si>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</si>
  <si>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</si>
  <si>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</si>
  <si>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</si>
  <si>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</si>
  <si>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</si>
  <si>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</si>
  <si>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</si>
  <si>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</si>
  <si>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</si>
  <si>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</si>
  <si>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</si>
  <si>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</si>
  <si>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</si>
  <si>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</si>
  <si>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</si>
  <si>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</si>
  <si>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</si>
  <si>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</si>
  <si>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</si>
  <si>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</si>
  <si>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</si>
  <si>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</si>
  <si>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</si>
  <si>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</si>
  <si>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</si>
  <si>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</si>
  <si>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</si>
  <si>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</si>
  <si>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</si>
  <si>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</si>
  <si>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</si>
  <si>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</si>
  <si>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</si>
  <si>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</si>
  <si>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</si>
  <si>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</si>
  <si>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</si>
  <si>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</si>
  <si>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</si>
  <si>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</si>
  <si>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</si>
  <si>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</si>
  <si>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</si>
  <si>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</si>
  <si>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</si>
  <si>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</si>
  <si>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</si>
  <si>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</si>
  <si>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</si>
  <si>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</si>
  <si>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</si>
  <si>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</si>
  <si>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</si>
  <si>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</si>
  <si>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</si>
  <si>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</si>
  <si>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</si>
  <si>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</si>
  <si>
    <t>worked on scheduled review page</t>
  </si>
  <si>
    <t>fixed bugs in review list with Iswarya</t>
  </si>
  <si>
    <t>worked on angular bugs</t>
  </si>
  <si>
    <t>filling bank details</t>
  </si>
  <si>
    <t>checking the api flow</t>
  </si>
  <si>
    <t>gokul explaining the api</t>
  </si>
  <si>
    <t>code comments for service</t>
  </si>
  <si>
    <t>checking performance in light house</t>
  </si>
  <si>
    <t>exploring project(navigationxtra,routelink)</t>
  </si>
  <si>
    <t>working on course user page</t>
  </si>
  <si>
    <t>working on course user page(search,add)</t>
  </si>
  <si>
    <t>Checking Training Head Flow and Making Correction</t>
  </si>
  <si>
    <t>Checking Training Co-Ordinator Flow and Making Correction</t>
  </si>
  <si>
    <t>Checking Course Flow and Correction</t>
  </si>
  <si>
    <t>Checking Trainer Flow and Making Correction</t>
  </si>
  <si>
    <t>Refining User Flow and Correction</t>
  </si>
  <si>
    <t>find the errors in topic and department page in jmeter</t>
  </si>
  <si>
    <t>worked on Assignment methods in jmeter</t>
  </si>
  <si>
    <t>worked on MOM View page in co-ordinator</t>
  </si>
  <si>
    <t>tried inserting the values in excelsheet (error)</t>
  </si>
  <si>
    <t xml:space="preserve">explore and set the user defined variable </t>
  </si>
  <si>
    <t>checking the flow for reviewer</t>
  </si>
  <si>
    <t>checking the jmeter with threads</t>
  </si>
  <si>
    <t>learned how to enter excel sheet in jmeter with other team member</t>
  </si>
  <si>
    <t>worked on Add Topic Page,finding the defects,Add MOM page,fixing the bugs</t>
  </si>
  <si>
    <t>Gokul Explaining the API</t>
  </si>
  <si>
    <t xml:space="preserve">Comments Rework in Web API </t>
  </si>
  <si>
    <t xml:space="preserve">Performance cheak in LightHouse </t>
  </si>
  <si>
    <t xml:space="preserve">Worked on Upload Mom page </t>
  </si>
  <si>
    <t>Corrections in the html page(Review -list component)</t>
  </si>
  <si>
    <t>Api discussion</t>
  </si>
  <si>
    <t>course feedback post</t>
  </si>
  <si>
    <t>coursefeedback get</t>
  </si>
  <si>
    <t>trainee feedback get and post</t>
  </si>
  <si>
    <t>resolving the flow in angular</t>
  </si>
  <si>
    <t xml:space="preserve">worked on course list </t>
  </si>
  <si>
    <t>worked on course create edit and diable</t>
  </si>
  <si>
    <t xml:space="preserve">Checked the flow in Head </t>
  </si>
  <si>
    <t>Checked the flow of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</si>
</sst>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8 I63 I78 I93 I108 I123 I138 I153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49 I64 I79 I94 I109 I124 I139 I154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0 I65 I80 I95 I110 I125 I140 I155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1 I66 I81 I96 I111 I126 I141 I156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2 I67 I82 I97 I112 I127 I142 I157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45" priority="38" operator="greaterThan">
      <formula>0.25</formula>
    </cfRule>
    <cfRule type="cellIs" dxfId="544" priority="39" operator="lessThan">
      <formula>0.25</formula>
    </cfRule>
  </conditionalFormatting>
  <conditionalFormatting sqref="I4 I19 I34 I49 I64 I79 I109 I124 I139 I154">
    <cfRule type="cellIs" dxfId="543" priority="35" operator="lessThan">
      <formula>0.0416666666666667</formula>
    </cfRule>
    <cfRule type="cellIs" dxfId="542" priority="36" operator="greaterThan">
      <formula>0.0416666666666667</formula>
    </cfRule>
    <cfRule type="cellIs" dxfId="541" priority="37" operator="greaterThan">
      <formula>0.0416666666666667</formula>
    </cfRule>
  </conditionalFormatting>
  <conditionalFormatting sqref="I5 I20 I35 I50 I65 I80 I110 I125 I140 I155">
    <cfRule type="cellIs" dxfId="540" priority="33" operator="lessThan">
      <formula>0.0833333333333333</formula>
    </cfRule>
    <cfRule type="cellIs" dxfId="539" priority="34" operator="greaterThan">
      <formula>0.0833333333333333</formula>
    </cfRule>
  </conditionalFormatting>
  <conditionalFormatting sqref="I6 I21 I36 I51 I66 I81 I111 I126 I141 I156">
    <cfRule type="cellIs" dxfId="538" priority="31" operator="lessThan">
      <formula>0.0416666666666667</formula>
    </cfRule>
    <cfRule type="cellIs" dxfId="537" priority="32" operator="greaterThan">
      <formula>0.0416666666666667</formula>
    </cfRule>
  </conditionalFormatting>
  <conditionalFormatting sqref="I7 I22 I37 I52 I67 I82 I112 I127 I142 I157">
    <cfRule type="cellIs" dxfId="536" priority="29" operator="lessThan">
      <formula>0.0416666666666667</formula>
    </cfRule>
    <cfRule type="cellIs" dxfId="535" priority="30" operator="greaterThan">
      <formula>0.0416666666666667</formula>
    </cfRule>
  </conditionalFormatting>
  <conditionalFormatting sqref="I8 I23 I38 I53 I68 I83 I113 I128 I143 I158">
    <cfRule type="cellIs" dxfId="534" priority="27" operator="lessThan">
      <formula>0.0625</formula>
    </cfRule>
    <cfRule type="cellIs" dxfId="533" priority="28" operator="greaterThan">
      <formula>0.0625</formula>
    </cfRule>
  </conditionalFormatting>
  <conditionalFormatting sqref="I9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9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9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9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9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9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64 I79 I109 I124 I139 I154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50 I65 I80 I110 I125 I140 I155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51 I66 I81 I111 I126 I141 I156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67 I82 I112 I127 I142 I157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68 I83 I113 I128 I143 I158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B1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B100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B91-0DF0-4D41-B133-FDCED4B8D482}">
  <dimension ref="A1:Q166"/>
  <sheetViews>
    <sheetView topLeftCell="A38"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07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07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07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07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07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07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07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07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07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07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07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78424A8-63C5-4AEC-A5E6-FA35D88BA52A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42" workbookViewId="0">
      <selection activeCell="C54" sqref="C54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07"/>
      <c r="B4" s="80"/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/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/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07"/>
      <c r="B8" s="80"/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0.46875000000000006</v>
      </c>
    </row>
    <row r="10" spans="1:17">
      <c r="A10" s="107"/>
      <c r="B10" s="80"/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07"/>
      <c r="B11" s="80"/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/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1843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0.1701388888888889</v>
      </c>
    </row>
    <row r="19" spans="1:9">
      <c r="A19" s="107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1844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1845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2.4305555555555469E-2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0.20486111111111105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1846</v>
      </c>
      <c r="C32" s="80" t="s">
        <v>508</v>
      </c>
      <c r="D32" s="81">
        <v>0.35069444444444442</v>
      </c>
      <c r="E32" s="81">
        <v>0.3611111111111111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1847</v>
      </c>
      <c r="C33" s="80" t="s">
        <v>510</v>
      </c>
      <c r="D33" s="81">
        <v>0.3611111111111111</v>
      </c>
      <c r="E33" s="81">
        <v>0.38541666666666669</v>
      </c>
      <c r="F33" s="81">
        <f t="shared" si="0"/>
        <v>2.430555555555558E-2</v>
      </c>
      <c r="H33" s="83" t="s">
        <v>504</v>
      </c>
      <c r="I33" s="81">
        <f t="shared" ref="I33" si="8">SUMIFS(F32:F46, C32:C46,H33)</f>
        <v>0.27430555555555552</v>
      </c>
    </row>
    <row r="34" spans="1:9">
      <c r="A34" s="107"/>
      <c r="B34" s="80" t="s">
        <v>1848</v>
      </c>
      <c r="C34" s="80" t="s">
        <v>510</v>
      </c>
      <c r="D34" s="81">
        <v>0.38541666666666669</v>
      </c>
      <c r="E34" s="81">
        <v>0.39583333333333331</v>
      </c>
      <c r="F34" s="81">
        <f t="shared" si="0"/>
        <v>1.041666666666663E-2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07"/>
      <c r="B35" s="80" t="s">
        <v>1849</v>
      </c>
      <c r="C35" s="80" t="s">
        <v>504</v>
      </c>
      <c r="D35" s="81">
        <v>0.39583333333333331</v>
      </c>
      <c r="E35" s="81">
        <v>0.45833333333333331</v>
      </c>
      <c r="F35" s="81">
        <f t="shared" si="0"/>
        <v>6.25E-2</v>
      </c>
      <c r="H35" s="83" t="s">
        <v>510</v>
      </c>
      <c r="I35" s="81">
        <f t="shared" ref="I35" si="10">SUMIFS(F32:F46, C32:C46,H35)</f>
        <v>8.3333333333333259E-2</v>
      </c>
    </row>
    <row r="36" spans="1:9">
      <c r="A36" s="107"/>
      <c r="B36" s="80" t="s">
        <v>590</v>
      </c>
      <c r="C36" s="80" t="s">
        <v>516</v>
      </c>
      <c r="D36" s="81">
        <v>0.45833333333333331</v>
      </c>
      <c r="E36" s="81">
        <v>0.46527777777777773</v>
      </c>
      <c r="F36" s="81">
        <f t="shared" si="0"/>
        <v>6.9444444444444198E-3</v>
      </c>
      <c r="H36" s="83" t="s">
        <v>513</v>
      </c>
      <c r="I36" s="81">
        <f t="shared" ref="I36" si="11">SUMIFS(F32:F46, C32:C46,H36)</f>
        <v>6.1111111111111116E-2</v>
      </c>
    </row>
    <row r="37" spans="1:9">
      <c r="A37" s="107"/>
      <c r="B37" s="80" t="s">
        <v>1849</v>
      </c>
      <c r="C37" s="80" t="s">
        <v>504</v>
      </c>
      <c r="D37" s="81">
        <v>0.46527777777777773</v>
      </c>
      <c r="E37" s="81">
        <v>0.51388888888888895</v>
      </c>
      <c r="F37" s="81">
        <f t="shared" si="0"/>
        <v>4.8611111111111216E-2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1850</v>
      </c>
      <c r="C38" s="80" t="s">
        <v>504</v>
      </c>
      <c r="D38" s="81">
        <v>0.52083333333333337</v>
      </c>
      <c r="E38" s="81">
        <v>0.54861111111111105</v>
      </c>
      <c r="F38" s="81">
        <f t="shared" si="0"/>
        <v>2.7777777777777679E-2</v>
      </c>
      <c r="H38" s="83" t="s">
        <v>516</v>
      </c>
      <c r="I38" s="81">
        <f t="shared" ref="I38" si="13">SUMIFS(F32:F46, C32:C46,H38)</f>
        <v>4.166666666666663E-2</v>
      </c>
    </row>
    <row r="39" spans="1:9">
      <c r="A39" s="107"/>
      <c r="B39" s="80" t="s">
        <v>1367</v>
      </c>
      <c r="C39" s="80" t="s">
        <v>516</v>
      </c>
      <c r="D39" s="81">
        <v>0.55208333333333337</v>
      </c>
      <c r="E39" s="81">
        <v>0.57638888888888895</v>
      </c>
      <c r="F39" s="81">
        <f t="shared" si="0"/>
        <v>2.430555555555558E-2</v>
      </c>
      <c r="H39" s="78" t="s">
        <v>519</v>
      </c>
      <c r="I39" s="79">
        <f t="shared" ref="I39" si="14">SUM(I33:I38)</f>
        <v>0.47083333333333321</v>
      </c>
    </row>
    <row r="40" spans="1:9">
      <c r="A40" s="107"/>
      <c r="B40" s="80" t="s">
        <v>1851</v>
      </c>
      <c r="C40" s="80" t="s">
        <v>510</v>
      </c>
      <c r="D40" s="81">
        <v>0.58333333333333337</v>
      </c>
      <c r="E40" s="81">
        <v>0.63194444444444442</v>
      </c>
      <c r="F40" s="81">
        <f t="shared" si="0"/>
        <v>4.8611111111111049E-2</v>
      </c>
      <c r="I40" s="84"/>
    </row>
    <row r="41" spans="1:9">
      <c r="A41" s="107"/>
      <c r="B41" s="80" t="s">
        <v>1607</v>
      </c>
      <c r="C41" s="80" t="s">
        <v>513</v>
      </c>
      <c r="D41" s="81">
        <v>0.64722222222222225</v>
      </c>
      <c r="E41" s="81">
        <v>0.70833333333333337</v>
      </c>
      <c r="F41" s="81">
        <f t="shared" si="0"/>
        <v>6.1111111111111116E-2</v>
      </c>
      <c r="I41" s="84"/>
    </row>
    <row r="42" spans="1:9">
      <c r="A42" s="107"/>
      <c r="B42" s="80" t="s">
        <v>590</v>
      </c>
      <c r="C42" s="80" t="s">
        <v>516</v>
      </c>
      <c r="D42" s="81">
        <v>0.70833333333333337</v>
      </c>
      <c r="E42" s="81">
        <v>0.71875</v>
      </c>
      <c r="F42" s="81">
        <f t="shared" si="0"/>
        <v>1.041666666666663E-2</v>
      </c>
    </row>
    <row r="43" spans="1:9">
      <c r="A43" s="107"/>
      <c r="B43" s="80" t="s">
        <v>1852</v>
      </c>
      <c r="C43" s="80" t="s">
        <v>504</v>
      </c>
      <c r="D43" s="81">
        <v>0.71875</v>
      </c>
      <c r="E43" s="81">
        <v>0.75</v>
      </c>
      <c r="F43" s="81">
        <f t="shared" si="0"/>
        <v>3.125E-2</v>
      </c>
    </row>
    <row r="44" spans="1:9">
      <c r="A44" s="107"/>
      <c r="B44" s="80" t="s">
        <v>1853</v>
      </c>
      <c r="C44" s="80" t="s">
        <v>504</v>
      </c>
      <c r="D44" s="81">
        <v>0.83333333333333337</v>
      </c>
      <c r="E44" s="81">
        <v>0.9375</v>
      </c>
      <c r="F44" s="81">
        <f t="shared" si="0"/>
        <v>0.10416666666666663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1854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1855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1856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07"/>
      <c r="B53" s="80" t="s">
        <v>1857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07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07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07"/>
      <c r="B56" s="80" t="s">
        <v>1858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1859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0.39583333333333337</v>
      </c>
    </row>
    <row r="64" spans="1:9">
      <c r="A64" s="107"/>
      <c r="B64" s="80" t="s">
        <v>1860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07"/>
      <c r="B66" s="80" t="s">
        <v>1861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07"/>
      <c r="B67" t="s">
        <v>1862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1863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07"/>
      <c r="B69" s="80" t="s">
        <v>1864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0.55555555555555569</v>
      </c>
    </row>
    <row r="70" spans="1:9">
      <c r="A70" s="107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07"/>
      <c r="B71" t="s">
        <v>1865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07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07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07"/>
      <c r="B74" s="80" t="s">
        <v>1866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07"/>
      <c r="B75" s="80" t="s">
        <v>1867</v>
      </c>
      <c r="C75" s="80" t="s">
        <v>504</v>
      </c>
      <c r="D75" s="81">
        <v>0.79166666666666663</v>
      </c>
      <c r="E75" s="81">
        <v>0.98611111111111116</v>
      </c>
      <c r="F75" s="81">
        <f t="shared" si="25"/>
        <v>0.19444444444444453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1868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0.35416666666666652</v>
      </c>
    </row>
    <row r="79" spans="1:9">
      <c r="A79" s="107"/>
      <c r="B79" s="80" t="s">
        <v>1869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1870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0.4409722222222221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07"/>
      <c r="B93" s="80" t="s">
        <v>1871</v>
      </c>
      <c r="C93" s="80" t="s">
        <v>504</v>
      </c>
      <c r="D93" s="81">
        <v>0.38194444444444442</v>
      </c>
      <c r="E93" s="81">
        <v>0.44444444444444442</v>
      </c>
      <c r="F93" s="81">
        <v>6.25E-2</v>
      </c>
      <c r="H93" s="83" t="s">
        <v>504</v>
      </c>
      <c r="I93" s="81">
        <f t="shared" ref="I93" si="37">SUMIFS(F92:F106, C92:C106,H93)</f>
        <v>0.11111111111111112</v>
      </c>
    </row>
    <row r="94" spans="1:9">
      <c r="A94" s="107"/>
      <c r="B94" s="80" t="s">
        <v>792</v>
      </c>
      <c r="C94" s="80" t="s">
        <v>516</v>
      </c>
      <c r="D94" s="81">
        <v>0.44791666666666669</v>
      </c>
      <c r="E94" s="81">
        <v>0.45833333333333331</v>
      </c>
      <c r="F94" s="81">
        <v>1.0416666666666666E-2</v>
      </c>
      <c r="H94" s="83" t="s">
        <v>508</v>
      </c>
      <c r="I94" s="81">
        <f t="shared" ref="I94" si="38">SUMIFS(F92:F106, C92:C106,H94)</f>
        <v>1.0416666666666666E-2</v>
      </c>
    </row>
    <row r="95" spans="1:9">
      <c r="A95" s="107"/>
      <c r="B95" s="80" t="s">
        <v>1872</v>
      </c>
      <c r="C95" s="80" t="s">
        <v>504</v>
      </c>
      <c r="D95" s="81">
        <v>0.47222222222222227</v>
      </c>
      <c r="E95" s="81">
        <v>0.4861111111111111</v>
      </c>
      <c r="F95" s="81">
        <v>1.3888888888888888E-2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1873</v>
      </c>
      <c r="C96" s="80" t="s">
        <v>504</v>
      </c>
      <c r="D96" s="81">
        <v>0.49305555555555558</v>
      </c>
      <c r="E96" s="81">
        <v>0.52777777777777779</v>
      </c>
      <c r="F96" s="81">
        <v>3.4722222222222224E-2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/>
      <c r="C98" s="80"/>
      <c r="D98" s="81"/>
      <c r="E98" s="81"/>
      <c r="F98" s="81"/>
      <c r="H98" s="83" t="s">
        <v>516</v>
      </c>
      <c r="I98" s="81">
        <f t="shared" ref="I98" si="42">SUMIFS(F92:F106, C92:C106,H98)</f>
        <v>4.5138888888888888E-2</v>
      </c>
    </row>
    <row r="99" spans="1:12">
      <c r="A99" s="107"/>
      <c r="B99" s="80" t="s">
        <v>617</v>
      </c>
      <c r="C99" s="80" t="s">
        <v>513</v>
      </c>
      <c r="D99" s="81"/>
      <c r="E99" s="81"/>
      <c r="F99" s="81"/>
      <c r="H99" s="78" t="s">
        <v>519</v>
      </c>
      <c r="I99" s="79">
        <f t="shared" ref="I99" si="43">SUM(I93:I98)</f>
        <v>0.16666666666666669</v>
      </c>
      <c r="L99" t="s">
        <v>1821</v>
      </c>
    </row>
    <row r="100" spans="1:12">
      <c r="A100" s="107"/>
      <c r="B100" s="80"/>
      <c r="C100" s="80"/>
      <c r="D100" s="81"/>
      <c r="E100" s="81"/>
      <c r="F100" s="81"/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/>
    </row>
    <row r="103" spans="1:12">
      <c r="A103" s="107"/>
      <c r="B103" s="80"/>
      <c r="C103" s="80"/>
      <c r="D103" s="81"/>
      <c r="E103" s="81"/>
      <c r="F103" s="81"/>
    </row>
    <row r="104" spans="1:12">
      <c r="A104" s="107"/>
      <c r="B104" s="80"/>
      <c r="C104" s="80"/>
      <c r="D104" s="81"/>
      <c r="E104" s="81"/>
      <c r="F104" s="81"/>
    </row>
    <row r="105" spans="1:12">
      <c r="A105" s="107"/>
      <c r="B105" s="80"/>
      <c r="C105" s="80"/>
      <c r="D105" s="81"/>
      <c r="E105" s="81"/>
      <c r="F105" s="81"/>
    </row>
    <row r="106" spans="1:12">
      <c r="A106" s="107"/>
      <c r="B106" s="80"/>
      <c r="C106" s="80"/>
      <c r="D106" s="81"/>
      <c r="E106" s="81"/>
      <c r="F106" s="81"/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1874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1875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07"/>
      <c r="B128" s="80" t="s">
        <v>1876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07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07"/>
      <c r="B131" s="80" t="s">
        <v>1877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07"/>
      <c r="B132" s="18" t="s">
        <v>1878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07"/>
      <c r="B133" s="80" t="s">
        <v>1879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1880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0.26736111111111094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7"/>
      <c r="B140" s="80" t="s">
        <v>1881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3.125E-2</v>
      </c>
    </row>
    <row r="141" spans="1:9">
      <c r="A141" s="107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1.041666666666663E-2</v>
      </c>
    </row>
    <row r="143" spans="1:9">
      <c r="A143" s="107"/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1014</v>
      </c>
      <c r="C144" s="80" t="s">
        <v>512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07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07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2022-07-14T06:42:44Z</dcterms:modified>
  <cp:category/>
  <cp:contentStatus/>
</cp:coreProperties>
</file>