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ownloads\Datarush 2025\db\"/>
    </mc:Choice>
  </mc:AlternateContent>
  <xr:revisionPtr revIDLastSave="0" documentId="8_{CE1053CC-B540-4241-A61A-8F686FD7B448}" xr6:coauthVersionLast="47" xr6:coauthVersionMax="47" xr10:uidLastSave="{00000000-0000-0000-0000-000000000000}"/>
  <bookViews>
    <workbookView showSheetTabs="0" xWindow="-108" yWindow="-108" windowWidth="23256" windowHeight="14616" xr2:uid="{9D744CB4-8726-4E9F-8549-A61FCE1289DA}"/>
  </bookViews>
  <sheets>
    <sheet name="ورقة1" sheetId="1" r:id="rId1"/>
    <sheet name="ورقة2" sheetId="2" r:id="rId2"/>
    <sheet name="ورقة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<sst xmlns="http://schemas.openxmlformats.org/spreadsheetml/2006/main" count="10" uniqueCount="10">
  <si>
    <t>العام</t>
  </si>
  <si>
    <t>الحجاج من الداخل</t>
  </si>
  <si>
    <t>الحجاج من الخارج</t>
  </si>
  <si>
    <t>إجمالي الحجاج</t>
  </si>
  <si>
    <t>Year</t>
  </si>
  <si>
    <t>Total</t>
  </si>
  <si>
    <t>From Inside The Kingdom</t>
  </si>
  <si>
    <t>From Outside The Kingdom</t>
  </si>
  <si>
    <t>     أعداد الحجاج للفترة من عام  1416هـ حتى عام 1436هـ</t>
  </si>
  <si>
    <t>The number of pilgrims for the Years From 1416H. (1995) to 1436H. (2015G.)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</si>
</sst>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178"/>
    </font>
    <font>
      <b/>
      <sz val="14"/>
      <name val="Tahoma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8"/>
      <color indexed="63"/>
      <name val="Tahoma"/>
      <family val="2"/>
    </font>
    <font>
      <sz val="18"/>
      <name val="Arial"/>
      <family val="2"/>
    </font>
    <font>
      <sz val="18"/>
      <color indexed="17"/>
      <name val="Segoe UI"/>
      <family val="2"/>
    </font>
    <font>
      <b/>
      <sz val="18"/>
      <color indexed="6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50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 indent="1"/>
    </xf>
    <xf numFmtId="0" fontId="6" fillId="0" borderId="0" xfId="0" applyFont="1" applyAlignment="1">
      <alignment horizontal="right" indent="2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0" borderId="0" xfId="0" applyFont="1" applyAlignment="1">
      <alignment horizontal="right"/>
    </xf>
    <xf numFmtId="0" fontId="3" fillId="3" borderId="7" xfId="0" applyFont="1" applyFill="1" applyBorder="1" applyAlignment="1">
      <alignment horizontal="center" vertical="center" wrapText="1" readingOrder="2"/>
    </xf>
    <xf numFmtId="3" fontId="4" fillId="4" borderId="8" xfId="0" applyNumberFormat="1" applyFont="1" applyFill="1" applyBorder="1" applyAlignment="1">
      <alignment horizontal="center" vertical="center" wrapText="1" readingOrder="2"/>
    </xf>
    <xf numFmtId="3" fontId="4" fillId="0" borderId="9" xfId="0" applyNumberFormat="1" applyFont="1" applyBorder="1" applyAlignment="1">
      <alignment horizontal="center" vertical="center" readingOrder="2"/>
    </xf>
    <xf numFmtId="3" fontId="4" fillId="4" borderId="10" xfId="0" applyNumberFormat="1" applyFont="1" applyFill="1" applyBorder="1" applyAlignment="1">
      <alignment horizontal="center" vertical="center" wrapText="1" readingOrder="2"/>
    </xf>
    <xf numFmtId="3" fontId="4" fillId="0" borderId="11" xfId="0" applyNumberFormat="1" applyFont="1" applyBorder="1" applyAlignment="1">
      <alignment horizontal="center" vertical="center" readingOrder="2"/>
    </xf>
    <xf numFmtId="3" fontId="4" fillId="4" borderId="12" xfId="0" applyNumberFormat="1" applyFont="1" applyFill="1" applyBorder="1" applyAlignment="1">
      <alignment horizontal="center" vertical="center" wrapText="1" readingOrder="2"/>
    </xf>
    <xf numFmtId="3" fontId="4" fillId="0" borderId="13" xfId="0" applyNumberFormat="1" applyFont="1" applyBorder="1" applyAlignment="1">
      <alignment horizontal="center" vertical="center" readingOrder="2"/>
    </xf>
    <xf numFmtId="0" fontId="1" fillId="4" borderId="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2CF9-4D6B-4A06-AB19-05E5B288AC6F}">
  <dimension ref="B1:I26"/>
  <sheetViews>
    <sheetView showGridLines="0" showRowColHeaders="0" rightToLeft="1" tabSelected="1" zoomScale="75" workbookViewId="0">
      <selection activeCell="C23" sqref="C23"/>
    </sheetView>
  </sheetViews>
  <sheetFormatPr defaultColWidth="9.109375" defaultRowHeight="13.2" x14ac:dyDescent="0.25"/>
  <cols>
    <col min="1" max="1" width="9.109375" style="3"/>
    <col min="2" max="2" width="18.33203125" style="3" customWidth="1"/>
    <col min="3" max="3" width="22.6640625" style="3" customWidth="1"/>
    <col min="4" max="4" width="22.33203125" style="3" customWidth="1"/>
    <col min="5" max="5" width="23.88671875" style="3" customWidth="1"/>
    <col min="6" max="16384" width="9.109375" style="3"/>
  </cols>
  <sheetData>
    <row r="1" spans="2:9" s="1" customFormat="1" ht="22.2" x14ac:dyDescent="0.35">
      <c r="I1" s="11"/>
    </row>
    <row r="2" spans="2:9" s="1" customFormat="1" ht="22.5" customHeight="1" x14ac:dyDescent="0.35">
      <c r="B2" s="25" t="s">
        <v>8</v>
      </c>
      <c r="C2" s="25"/>
      <c r="D2" s="25"/>
      <c r="E2" s="25"/>
      <c r="I2" s="11"/>
    </row>
    <row r="3" spans="2:9" s="1" customFormat="1" ht="39.75" customHeight="1" thickBot="1" x14ac:dyDescent="0.4">
      <c r="B3" s="26" t="s">
        <v>9</v>
      </c>
      <c r="C3" s="26"/>
      <c r="D3" s="26"/>
      <c r="E3" s="26"/>
      <c r="I3" s="11"/>
    </row>
    <row r="4" spans="2:9" s="2" customFormat="1" ht="41.25" customHeight="1" x14ac:dyDescent="0.35">
      <c r="B4" s="5" t="s">
        <v>0</v>
      </c>
      <c r="C4" s="6" t="s">
        <v>1</v>
      </c>
      <c r="D4" s="6" t="s">
        <v>2</v>
      </c>
      <c r="E4" s="7" t="s">
        <v>3</v>
      </c>
      <c r="I4" s="11"/>
    </row>
    <row r="5" spans="2:9" s="2" customFormat="1" ht="35.4" thickBot="1" x14ac:dyDescent="0.45">
      <c r="B5" s="8" t="s">
        <v>4</v>
      </c>
      <c r="C5" s="9" t="s">
        <v>6</v>
      </c>
      <c r="D5" s="9" t="s">
        <v>7</v>
      </c>
      <c r="E5" s="10" t="s">
        <v>5</v>
      </c>
      <c r="I5" s="12"/>
    </row>
    <row r="6" spans="2:9" ht="24" customHeight="1" thickBot="1" x14ac:dyDescent="0.65">
      <c r="B6" s="18">
        <f>ROW()+1989</f>
        <v>1995</v>
      </c>
      <c r="C6" s="19">
        <v>784769</v>
      </c>
      <c r="D6" s="19">
        <v>1080465</v>
      </c>
      <c r="E6" s="20">
        <f>SUM(C6:D6)</f>
        <v>1865234</v>
      </c>
      <c r="I6" s="13"/>
    </row>
    <row r="7" spans="2:9" ht="24" customHeight="1" thickBot="1" x14ac:dyDescent="0.45">
      <c r="B7" s="18">
        <f t="shared" ref="B7:B26" si="0">ROW()+1989</f>
        <v>1996</v>
      </c>
      <c r="C7" s="21">
        <v>774260</v>
      </c>
      <c r="D7" s="21">
        <v>1168591</v>
      </c>
      <c r="E7" s="22">
        <f t="shared" ref="E7:E20" si="1">SUM(C7:D7)</f>
        <v>1942851</v>
      </c>
      <c r="I7" s="14"/>
    </row>
    <row r="8" spans="2:9" ht="24" customHeight="1" thickBot="1" x14ac:dyDescent="0.45">
      <c r="B8" s="18">
        <f t="shared" si="0"/>
        <v>1997</v>
      </c>
      <c r="C8" s="21">
        <v>699770</v>
      </c>
      <c r="D8" s="21">
        <v>1132344</v>
      </c>
      <c r="E8" s="22">
        <f t="shared" si="1"/>
        <v>1832114</v>
      </c>
      <c r="I8" s="15"/>
    </row>
    <row r="9" spans="2:9" ht="24" customHeight="1" thickBot="1" x14ac:dyDescent="0.45">
      <c r="B9" s="18">
        <f t="shared" si="0"/>
        <v>1998</v>
      </c>
      <c r="C9" s="21">
        <v>775268</v>
      </c>
      <c r="D9" s="21">
        <v>1056730</v>
      </c>
      <c r="E9" s="22">
        <f t="shared" si="1"/>
        <v>1831998</v>
      </c>
      <c r="I9" s="14"/>
    </row>
    <row r="10" spans="2:9" ht="24" customHeight="1" thickBot="1" x14ac:dyDescent="0.45">
      <c r="B10" s="18">
        <f t="shared" si="0"/>
        <v>1999</v>
      </c>
      <c r="C10" s="21">
        <v>571599</v>
      </c>
      <c r="D10" s="21">
        <v>1267555</v>
      </c>
      <c r="E10" s="22">
        <f t="shared" si="1"/>
        <v>1839154</v>
      </c>
      <c r="I10" s="15"/>
    </row>
    <row r="11" spans="2:9" ht="24" customHeight="1" thickBot="1" x14ac:dyDescent="0.45">
      <c r="B11" s="18">
        <f t="shared" si="0"/>
        <v>2000</v>
      </c>
      <c r="C11" s="21">
        <v>549271</v>
      </c>
      <c r="D11" s="21">
        <v>1363992</v>
      </c>
      <c r="E11" s="22">
        <f t="shared" si="1"/>
        <v>1913263</v>
      </c>
      <c r="I11" s="14"/>
    </row>
    <row r="12" spans="2:9" ht="24" customHeight="1" thickBot="1" x14ac:dyDescent="0.45">
      <c r="B12" s="18">
        <f t="shared" si="0"/>
        <v>2001</v>
      </c>
      <c r="C12" s="21">
        <v>590576</v>
      </c>
      <c r="D12" s="21">
        <v>1354184</v>
      </c>
      <c r="E12" s="22">
        <f t="shared" si="1"/>
        <v>1944760</v>
      </c>
      <c r="I12" s="15"/>
    </row>
    <row r="13" spans="2:9" ht="24" customHeight="1" thickBot="1" x14ac:dyDescent="0.45">
      <c r="B13" s="18">
        <f t="shared" si="0"/>
        <v>2002</v>
      </c>
      <c r="C13" s="21">
        <v>610117</v>
      </c>
      <c r="D13" s="21">
        <v>1431012</v>
      </c>
      <c r="E13" s="22">
        <f t="shared" si="1"/>
        <v>2041129</v>
      </c>
      <c r="I13" s="16"/>
    </row>
    <row r="14" spans="2:9" ht="24" customHeight="1" thickBot="1" x14ac:dyDescent="0.45">
      <c r="B14" s="18">
        <f t="shared" si="0"/>
        <v>2003</v>
      </c>
      <c r="C14" s="21">
        <v>592368</v>
      </c>
      <c r="D14" s="21">
        <v>1419706</v>
      </c>
      <c r="E14" s="22">
        <f t="shared" si="1"/>
        <v>2012074</v>
      </c>
      <c r="I14" s="17"/>
    </row>
    <row r="15" spans="2:9" ht="24" customHeight="1" thickBot="1" x14ac:dyDescent="0.45">
      <c r="B15" s="18">
        <f t="shared" si="0"/>
        <v>2004</v>
      </c>
      <c r="C15" s="21">
        <v>629710</v>
      </c>
      <c r="D15" s="21">
        <v>1534769</v>
      </c>
      <c r="E15" s="22">
        <f t="shared" si="1"/>
        <v>2164479</v>
      </c>
      <c r="I15" s="15"/>
    </row>
    <row r="16" spans="2:9" ht="24" customHeight="1" thickBot="1" x14ac:dyDescent="0.45">
      <c r="B16" s="18">
        <f t="shared" si="0"/>
        <v>2005</v>
      </c>
      <c r="C16" s="21">
        <v>700603</v>
      </c>
      <c r="D16" s="21">
        <v>1557447</v>
      </c>
      <c r="E16" s="22">
        <f t="shared" si="1"/>
        <v>2258050</v>
      </c>
      <c r="I16" s="14"/>
    </row>
    <row r="17" spans="2:9" ht="24" customHeight="1" thickBot="1" x14ac:dyDescent="0.45">
      <c r="B17" s="18">
        <f t="shared" si="0"/>
        <v>2006</v>
      </c>
      <c r="C17" s="21">
        <v>724229</v>
      </c>
      <c r="D17" s="21">
        <v>1654407</v>
      </c>
      <c r="E17" s="22">
        <f t="shared" si="1"/>
        <v>2378636</v>
      </c>
      <c r="I17" s="15"/>
    </row>
    <row r="18" spans="2:9" ht="24" customHeight="1" thickBot="1" x14ac:dyDescent="0.45">
      <c r="B18" s="18">
        <f t="shared" si="0"/>
        <v>2007</v>
      </c>
      <c r="C18" s="21">
        <v>746511</v>
      </c>
      <c r="D18" s="21">
        <v>1707814</v>
      </c>
      <c r="E18" s="22">
        <f t="shared" si="1"/>
        <v>2454325</v>
      </c>
      <c r="I18" s="14"/>
    </row>
    <row r="19" spans="2:9" ht="24" customHeight="1" thickBot="1" x14ac:dyDescent="0.45">
      <c r="B19" s="18">
        <f t="shared" si="0"/>
        <v>2008</v>
      </c>
      <c r="C19" s="21">
        <v>679008</v>
      </c>
      <c r="D19" s="21">
        <v>1729841</v>
      </c>
      <c r="E19" s="22">
        <f t="shared" si="1"/>
        <v>2408849</v>
      </c>
      <c r="I19" s="15"/>
    </row>
    <row r="20" spans="2:9" ht="24" customHeight="1" thickBot="1" x14ac:dyDescent="0.45">
      <c r="B20" s="18">
        <f t="shared" si="0"/>
        <v>2009</v>
      </c>
      <c r="C20" s="21">
        <v>699313</v>
      </c>
      <c r="D20" s="21">
        <v>1613965</v>
      </c>
      <c r="E20" s="22">
        <f t="shared" si="1"/>
        <v>2313278</v>
      </c>
      <c r="I20" s="14"/>
    </row>
    <row r="21" spans="2:9" ht="24" customHeight="1" thickBot="1" x14ac:dyDescent="0.45">
      <c r="B21" s="18">
        <f t="shared" si="0"/>
        <v>2010</v>
      </c>
      <c r="C21" s="21">
        <v>989798</v>
      </c>
      <c r="D21" s="21">
        <v>1799601</v>
      </c>
      <c r="E21" s="22">
        <f>SUM(C21:D21)</f>
        <v>2789399</v>
      </c>
      <c r="I21" s="15"/>
    </row>
    <row r="22" spans="2:9" ht="23.4" thickBot="1" x14ac:dyDescent="0.45">
      <c r="B22" s="18">
        <f t="shared" si="0"/>
        <v>2011</v>
      </c>
      <c r="C22" s="23">
        <v>1099522</v>
      </c>
      <c r="D22" s="23">
        <v>1828195</v>
      </c>
      <c r="E22" s="24">
        <f>SUM(C22:D22)</f>
        <v>2927717</v>
      </c>
      <c r="I22" s="14"/>
    </row>
    <row r="23" spans="2:9" ht="23.4" thickBot="1" x14ac:dyDescent="0.45">
      <c r="B23" s="18">
        <f t="shared" si="0"/>
        <v>2012</v>
      </c>
      <c r="C23" s="23">
        <v>1408641</v>
      </c>
      <c r="D23" s="23">
        <v>1752932</v>
      </c>
      <c r="E23" s="24">
        <v>3161573</v>
      </c>
      <c r="F23" s="4"/>
      <c r="G23" s="4"/>
      <c r="I23" s="15"/>
    </row>
    <row r="24" spans="2:9" ht="18" thickBot="1" x14ac:dyDescent="0.3">
      <c r="B24" s="18">
        <f t="shared" si="0"/>
        <v>2013</v>
      </c>
      <c r="C24" s="23">
        <v>600718</v>
      </c>
      <c r="D24" s="23">
        <v>1379531</v>
      </c>
      <c r="E24" s="24">
        <f>SUM(C24:D24)</f>
        <v>1980249</v>
      </c>
      <c r="F24" s="4"/>
      <c r="G24" s="4"/>
    </row>
    <row r="25" spans="2:9" ht="18" thickBot="1" x14ac:dyDescent="0.3">
      <c r="B25" s="18">
        <f t="shared" si="0"/>
        <v>2014</v>
      </c>
      <c r="C25" s="23">
        <v>696185</v>
      </c>
      <c r="D25" s="23">
        <v>1389053</v>
      </c>
      <c r="E25" s="24">
        <f>SUM(C25:D25)</f>
        <v>2085238</v>
      </c>
    </row>
    <row r="26" spans="2:9" ht="18" thickBot="1" x14ac:dyDescent="0.3">
      <c r="B26" s="18">
        <f t="shared" si="0"/>
        <v>2015</v>
      </c>
      <c r="C26" s="23">
        <v>567876</v>
      </c>
      <c r="D26" s="23">
        <v>1384941</v>
      </c>
      <c r="E26" s="24">
        <f>SUM(C26:D26)</f>
        <v>1952817</v>
      </c>
    </row>
  </sheetData>
  <mergeCells count="2">
    <mergeCell ref="B2:E2"/>
    <mergeCell ref="B3:E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6094-64A6-426C-9BA5-D8CA08718400}">
  <dimension ref="A1"/>
  <sheetViews>
    <sheetView rightToLeft="1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5FFF-2253-4A71-B386-A4CCDD3C156A}">
  <dimension ref="A1"/>
  <sheetViews>
    <sheetView rightToLeft="1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CDS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Andrés Rodríguez Cantú</cp:lastModifiedBy>
  <dcterms:created xsi:type="dcterms:W3CDTF">2010-02-02T11:24:31Z</dcterms:created>
  <dcterms:modified xsi:type="dcterms:W3CDTF">2025-09-05T22:23:31Z</dcterms:modified>
</cp:coreProperties>
</file>