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E768B258-1E11-4E84-92F6-7E5E6FFDC642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6" i="1"/>
  <c r="L7" i="1"/>
  <c r="L5" i="1"/>
  <c r="L4" i="1"/>
  <c r="O4" i="1" l="1"/>
  <c r="O9" i="1"/>
  <c r="L9" i="1"/>
</calcChain>
</file>

<file path=xl/sharedStrings.xml><?xml version="1.0" encoding="utf-8"?>
<sst xmlns="http://schemas.openxmlformats.org/spreadsheetml/2006/main" count="832" uniqueCount="260">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</sst>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vertical="top"/>
    </xf>
    <xf numFmtId="0" fontId="0" fillId="5" borderId="0" xfId="0" applyFill="1" applyBorder="1" applyAlignment="1">
      <alignment vertical="top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R37"/>
  <sheetViews>
    <sheetView zoomScale="60" zoomScaleNormal="60" workbookViewId="0">
      <pane ySplit="2" topLeftCell="A5" activePane="bottomLeft" state="frozen"/>
      <selection pane="bottomLeft" activeCell="A14" sqref="A14"/>
    </sheetView>
  </sheetViews>
  <sheetFormatPr defaultColWidth="9.109375" defaultRowHeight="13.8" x14ac:dyDescent="0.25"/>
  <cols>
    <col min="1" max="1" width="75.6640625" style="104" customWidth="1"/>
    <col min="2" max="2" width="79.5546875" style="103" customWidth="1"/>
    <col min="3" max="3" width="20.109375" style="103" customWidth="1"/>
    <col min="4" max="4" width="18.5546875" style="98" customWidth="1"/>
    <col min="5" max="5" width="17" style="98" customWidth="1"/>
    <col min="6" max="6" width="18" style="98" customWidth="1"/>
    <col min="7" max="7" width="17.5546875" style="103" customWidth="1"/>
    <col min="8" max="8" width="19.5546875" style="98" customWidth="1"/>
    <col min="9" max="9" width="22.44140625" style="98" bestFit="1" customWidth="1"/>
    <col min="10" max="10" width="9.109375" style="98"/>
    <col min="11" max="11" width="15.44140625" style="98" customWidth="1"/>
    <col min="12" max="12" width="13" style="98" customWidth="1"/>
    <col min="13" max="13" width="9.109375" style="98"/>
    <col min="14" max="14" width="15.5546875" style="98" customWidth="1"/>
    <col min="15" max="15" width="10.6640625" style="98" customWidth="1"/>
    <col min="16" max="17" width="9.109375" style="98"/>
    <col min="18" max="18" width="15.6640625" style="98" customWidth="1"/>
    <col min="19" max="16384" width="9.109375" style="98"/>
  </cols>
  <sheetData>
    <row r="1" spans="1:18" ht="72" customHeight="1" x14ac:dyDescent="0.25">
      <c r="A1" s="131" t="s">
        <v>231</v>
      </c>
      <c r="B1" s="132"/>
      <c r="C1" s="132"/>
      <c r="D1" s="132"/>
      <c r="E1" s="132"/>
      <c r="F1" s="132"/>
      <c r="G1" s="132"/>
      <c r="H1" s="132"/>
      <c r="I1" s="133"/>
    </row>
    <row r="2" spans="1:18" s="122" customFormat="1" ht="39.75" customHeight="1" x14ac:dyDescent="0.25">
      <c r="A2" s="124" t="s">
        <v>0</v>
      </c>
      <c r="B2" s="124" t="s">
        <v>1</v>
      </c>
      <c r="C2" s="124" t="s">
        <v>2</v>
      </c>
      <c r="D2" s="124" t="s">
        <v>130</v>
      </c>
      <c r="E2" s="124" t="s">
        <v>131</v>
      </c>
      <c r="F2" s="124" t="s">
        <v>132</v>
      </c>
      <c r="G2" s="124" t="s">
        <v>133</v>
      </c>
      <c r="H2" s="124" t="s">
        <v>87</v>
      </c>
      <c r="I2" s="124" t="s">
        <v>19</v>
      </c>
      <c r="M2" s="100"/>
    </row>
    <row r="3" spans="1:18" ht="30.6" thickBot="1" x14ac:dyDescent="0.3">
      <c r="A3" s="102" t="s">
        <v>138</v>
      </c>
      <c r="B3" s="99" t="s">
        <v>139</v>
      </c>
      <c r="C3" s="100" t="s">
        <v>102</v>
      </c>
      <c r="D3" s="100" t="s">
        <v>211</v>
      </c>
      <c r="E3" s="100">
        <v>21</v>
      </c>
      <c r="F3" s="100">
        <v>2</v>
      </c>
      <c r="G3" s="100" t="s">
        <v>137</v>
      </c>
      <c r="H3" s="100" t="s">
        <v>116</v>
      </c>
      <c r="I3" s="100" t="s">
        <v>47</v>
      </c>
      <c r="K3" s="134" t="s">
        <v>217</v>
      </c>
      <c r="L3" s="134"/>
      <c r="N3" s="134" t="s">
        <v>218</v>
      </c>
      <c r="O3" s="134"/>
      <c r="Q3" s="134" t="s">
        <v>232</v>
      </c>
      <c r="R3" s="134"/>
    </row>
    <row r="4" spans="1:18" ht="27.6" customHeight="1" thickBot="1" x14ac:dyDescent="0.3">
      <c r="A4" s="102" t="s">
        <v>97</v>
      </c>
      <c r="B4" s="99" t="s">
        <v>141</v>
      </c>
      <c r="C4" s="100" t="s">
        <v>101</v>
      </c>
      <c r="D4" s="100" t="s">
        <v>212</v>
      </c>
      <c r="E4" s="100">
        <v>8</v>
      </c>
      <c r="F4" s="100">
        <v>1</v>
      </c>
      <c r="G4" s="100" t="s">
        <v>137</v>
      </c>
      <c r="H4" s="100" t="s">
        <v>95</v>
      </c>
      <c r="I4" s="100" t="s">
        <v>47</v>
      </c>
      <c r="K4" s="106" t="s">
        <v>215</v>
      </c>
      <c r="L4" s="105">
        <f>SUM(E3:E37)</f>
        <v>346</v>
      </c>
      <c r="N4" s="106" t="s">
        <v>215</v>
      </c>
      <c r="O4" s="105">
        <f>SUM(O5:O7)</f>
        <v>154</v>
      </c>
      <c r="Q4" s="129" t="s">
        <v>233</v>
      </c>
      <c r="R4" s="130"/>
    </row>
    <row r="5" spans="1:18" ht="30.6" thickBot="1" x14ac:dyDescent="0.3">
      <c r="A5" s="102" t="s">
        <v>142</v>
      </c>
      <c r="B5" s="99" t="s">
        <v>143</v>
      </c>
      <c r="C5" s="100" t="s">
        <v>101</v>
      </c>
      <c r="D5" s="100" t="s">
        <v>212</v>
      </c>
      <c r="E5" s="100">
        <v>8</v>
      </c>
      <c r="F5" s="100">
        <v>1</v>
      </c>
      <c r="G5" s="100" t="s">
        <v>137</v>
      </c>
      <c r="H5" s="100" t="s">
        <v>94</v>
      </c>
      <c r="I5" s="100" t="s">
        <v>240</v>
      </c>
      <c r="K5" s="107" t="s">
        <v>172</v>
      </c>
      <c r="L5" s="108">
        <f>SUMIF($G$3:$G$37,K5,$E$3:$E$37)</f>
        <v>88</v>
      </c>
      <c r="N5" s="107" t="s">
        <v>172</v>
      </c>
      <c r="O5" s="108">
        <f>SUM(E15:E26)</f>
        <v>88</v>
      </c>
      <c r="Q5" s="129" t="s">
        <v>234</v>
      </c>
      <c r="R5" s="130"/>
    </row>
    <row r="6" spans="1:18" ht="15.6" thickBot="1" x14ac:dyDescent="0.3">
      <c r="A6" s="102" t="s">
        <v>98</v>
      </c>
      <c r="B6" s="99" t="s">
        <v>145</v>
      </c>
      <c r="C6" s="100" t="s">
        <v>101</v>
      </c>
      <c r="D6" s="100" t="s">
        <v>212</v>
      </c>
      <c r="E6" s="100">
        <v>8</v>
      </c>
      <c r="F6" s="100">
        <v>1</v>
      </c>
      <c r="G6" s="100" t="s">
        <v>137</v>
      </c>
      <c r="H6" s="100" t="s">
        <v>115</v>
      </c>
      <c r="I6" s="100" t="s">
        <v>47</v>
      </c>
      <c r="K6" s="107" t="s">
        <v>137</v>
      </c>
      <c r="L6" s="108">
        <f t="shared" ref="L6:L7" si="0">SUMIF($G$3:$G$37,K6,$E$3:$E$37)</f>
        <v>119</v>
      </c>
      <c r="N6" s="107" t="s">
        <v>137</v>
      </c>
      <c r="O6" s="108">
        <f>SUM(E3,E6,E8,E12,E13)</f>
        <v>66</v>
      </c>
      <c r="Q6" s="129" t="s">
        <v>235</v>
      </c>
      <c r="R6" s="130"/>
    </row>
    <row r="7" spans="1:18" ht="30.6" thickBot="1" x14ac:dyDescent="0.3">
      <c r="A7" s="102" t="s">
        <v>144</v>
      </c>
      <c r="B7" s="99" t="s">
        <v>136</v>
      </c>
      <c r="C7" s="100" t="s">
        <v>101</v>
      </c>
      <c r="D7" s="100" t="s">
        <v>212</v>
      </c>
      <c r="E7" s="100">
        <v>8</v>
      </c>
      <c r="F7" s="100">
        <v>1</v>
      </c>
      <c r="G7" s="100" t="s">
        <v>137</v>
      </c>
      <c r="H7" s="100" t="s">
        <v>125</v>
      </c>
      <c r="I7" s="100" t="s">
        <v>240</v>
      </c>
      <c r="K7" s="107" t="s">
        <v>179</v>
      </c>
      <c r="L7" s="108">
        <f t="shared" si="0"/>
        <v>139</v>
      </c>
      <c r="N7" s="107" t="s">
        <v>179</v>
      </c>
      <c r="O7" s="108">
        <v>0</v>
      </c>
      <c r="Q7" s="129" t="s">
        <v>236</v>
      </c>
      <c r="R7" s="130"/>
    </row>
    <row r="8" spans="1:18" ht="30.6" thickBot="1" x14ac:dyDescent="0.3">
      <c r="A8" s="102" t="s">
        <v>146</v>
      </c>
      <c r="B8" s="99" t="s">
        <v>147</v>
      </c>
      <c r="C8" s="100" t="s">
        <v>101</v>
      </c>
      <c r="D8" s="100" t="s">
        <v>212</v>
      </c>
      <c r="E8" s="100">
        <v>8</v>
      </c>
      <c r="F8" s="100">
        <v>1</v>
      </c>
      <c r="G8" s="100" t="s">
        <v>137</v>
      </c>
      <c r="H8" s="100" t="s">
        <v>116</v>
      </c>
      <c r="I8" s="100" t="s">
        <v>47</v>
      </c>
      <c r="K8" s="107" t="s">
        <v>221</v>
      </c>
      <c r="L8" s="108">
        <v>0</v>
      </c>
      <c r="N8" s="107" t="s">
        <v>221</v>
      </c>
      <c r="O8" s="108">
        <v>0</v>
      </c>
      <c r="Q8" s="129" t="s">
        <v>237</v>
      </c>
      <c r="R8" s="130"/>
    </row>
    <row r="9" spans="1:18" ht="30.6" thickBot="1" x14ac:dyDescent="0.3">
      <c r="A9" s="102" t="s">
        <v>148</v>
      </c>
      <c r="B9" s="99" t="s">
        <v>149</v>
      </c>
      <c r="C9" s="100" t="s">
        <v>102</v>
      </c>
      <c r="D9" s="100" t="s">
        <v>210</v>
      </c>
      <c r="E9" s="100">
        <v>5</v>
      </c>
      <c r="F9" s="100">
        <v>2</v>
      </c>
      <c r="G9" s="100" t="s">
        <v>137</v>
      </c>
      <c r="H9" s="100" t="s">
        <v>95</v>
      </c>
      <c r="I9" s="100" t="s">
        <v>47</v>
      </c>
      <c r="K9" s="109" t="s">
        <v>216</v>
      </c>
      <c r="L9" s="110">
        <f>AVERAGE(L5:L7)</f>
        <v>115.33333333333333</v>
      </c>
      <c r="N9" s="109" t="s">
        <v>216</v>
      </c>
      <c r="O9" s="110">
        <f>AVERAGE(O5:O7)</f>
        <v>51.333333333333336</v>
      </c>
      <c r="Q9" s="101"/>
    </row>
    <row r="10" spans="1:18" ht="30" x14ac:dyDescent="0.25">
      <c r="A10" s="102" t="s">
        <v>150</v>
      </c>
      <c r="B10" s="99" t="s">
        <v>151</v>
      </c>
      <c r="C10" s="100" t="s">
        <v>101</v>
      </c>
      <c r="D10" s="100" t="s">
        <v>212</v>
      </c>
      <c r="E10" s="100">
        <v>8</v>
      </c>
      <c r="F10" s="100">
        <v>1</v>
      </c>
      <c r="G10" s="100" t="s">
        <v>137</v>
      </c>
      <c r="H10" s="100" t="s">
        <v>116</v>
      </c>
      <c r="I10" s="100" t="s">
        <v>240</v>
      </c>
      <c r="Q10" s="101"/>
    </row>
    <row r="11" spans="1:18" ht="15" x14ac:dyDescent="0.25">
      <c r="A11" s="102" t="s">
        <v>161</v>
      </c>
      <c r="B11" s="99" t="s">
        <v>152</v>
      </c>
      <c r="C11" s="100" t="s">
        <v>101</v>
      </c>
      <c r="D11" s="100" t="s">
        <v>212</v>
      </c>
      <c r="E11" s="100">
        <v>8</v>
      </c>
      <c r="F11" s="100">
        <v>1</v>
      </c>
      <c r="G11" s="100" t="s">
        <v>137</v>
      </c>
      <c r="H11" s="100" t="s">
        <v>116</v>
      </c>
      <c r="I11" s="100" t="s">
        <v>240</v>
      </c>
      <c r="Q11" s="101"/>
    </row>
    <row r="12" spans="1:18" ht="30" x14ac:dyDescent="0.25">
      <c r="A12" s="102" t="s">
        <v>153</v>
      </c>
      <c r="B12" s="99" t="s">
        <v>154</v>
      </c>
      <c r="C12" s="100" t="s">
        <v>101</v>
      </c>
      <c r="D12" s="100" t="s">
        <v>211</v>
      </c>
      <c r="E12" s="100">
        <v>21</v>
      </c>
      <c r="F12" s="100">
        <v>1</v>
      </c>
      <c r="G12" s="100" t="s">
        <v>137</v>
      </c>
      <c r="H12" s="100" t="s">
        <v>95</v>
      </c>
      <c r="I12" s="100" t="s">
        <v>47</v>
      </c>
      <c r="K12" s="111"/>
      <c r="Q12" s="101"/>
    </row>
    <row r="13" spans="1:18" ht="15" x14ac:dyDescent="0.25">
      <c r="A13" s="102" t="s">
        <v>155</v>
      </c>
      <c r="B13" s="99" t="s">
        <v>156</v>
      </c>
      <c r="C13" s="100" t="s">
        <v>102</v>
      </c>
      <c r="D13" s="100" t="s">
        <v>212</v>
      </c>
      <c r="E13" s="100">
        <v>8</v>
      </c>
      <c r="F13" s="100">
        <v>2</v>
      </c>
      <c r="G13" s="100" t="s">
        <v>137</v>
      </c>
      <c r="H13" s="100" t="s">
        <v>95</v>
      </c>
      <c r="I13" s="100" t="s">
        <v>47</v>
      </c>
      <c r="Q13" s="101"/>
    </row>
    <row r="14" spans="1:18" ht="25.8" customHeight="1" x14ac:dyDescent="0.25">
      <c r="A14" s="102" t="s">
        <v>157</v>
      </c>
      <c r="B14" s="99" t="s">
        <v>158</v>
      </c>
      <c r="C14" s="100" t="s">
        <v>102</v>
      </c>
      <c r="D14" s="100" t="s">
        <v>212</v>
      </c>
      <c r="E14" s="100">
        <v>8</v>
      </c>
      <c r="F14" s="100">
        <v>2</v>
      </c>
      <c r="G14" s="100" t="s">
        <v>137</v>
      </c>
      <c r="H14" s="100" t="s">
        <v>125</v>
      </c>
      <c r="I14" s="100" t="s">
        <v>47</v>
      </c>
      <c r="Q14" s="101"/>
    </row>
    <row r="15" spans="1:18" ht="18.75" hidden="1" customHeight="1" x14ac:dyDescent="0.25">
      <c r="A15" s="102" t="s">
        <v>134</v>
      </c>
      <c r="B15" s="100" t="s">
        <v>135</v>
      </c>
      <c r="C15" s="100" t="s">
        <v>101</v>
      </c>
      <c r="D15" s="100" t="s">
        <v>210</v>
      </c>
      <c r="E15" s="100">
        <v>3</v>
      </c>
      <c r="F15" s="100">
        <v>1</v>
      </c>
      <c r="G15" s="100" t="s">
        <v>172</v>
      </c>
      <c r="H15" s="100" t="s">
        <v>115</v>
      </c>
      <c r="I15" s="100" t="s">
        <v>47</v>
      </c>
      <c r="Q15" s="101"/>
    </row>
    <row r="16" spans="1:18" ht="25.5" hidden="1" customHeight="1" x14ac:dyDescent="0.25">
      <c r="A16" s="102" t="s">
        <v>5</v>
      </c>
      <c r="B16" s="100" t="s">
        <v>140</v>
      </c>
      <c r="C16" s="100" t="s">
        <v>101</v>
      </c>
      <c r="D16" s="100" t="s">
        <v>210</v>
      </c>
      <c r="E16" s="100">
        <v>3</v>
      </c>
      <c r="F16" s="100">
        <v>1</v>
      </c>
      <c r="G16" s="100" t="s">
        <v>172</v>
      </c>
      <c r="H16" s="100" t="s">
        <v>125</v>
      </c>
      <c r="I16" s="100" t="s">
        <v>47</v>
      </c>
      <c r="Q16" s="101"/>
    </row>
    <row r="17" spans="1:9" ht="15" hidden="1" x14ac:dyDescent="0.25">
      <c r="A17" s="102" t="s">
        <v>159</v>
      </c>
      <c r="B17" s="99" t="s">
        <v>160</v>
      </c>
      <c r="C17" s="100" t="s">
        <v>101</v>
      </c>
      <c r="D17" s="100" t="s">
        <v>211</v>
      </c>
      <c r="E17" s="100">
        <v>13</v>
      </c>
      <c r="F17" s="100">
        <v>1</v>
      </c>
      <c r="G17" s="100" t="s">
        <v>172</v>
      </c>
      <c r="H17" s="100" t="s">
        <v>95</v>
      </c>
      <c r="I17" s="100" t="s">
        <v>47</v>
      </c>
    </row>
    <row r="18" spans="1:9" ht="20.25" hidden="1" customHeight="1" x14ac:dyDescent="0.25">
      <c r="A18" s="102" t="s">
        <v>162</v>
      </c>
      <c r="B18" s="100" t="s">
        <v>163</v>
      </c>
      <c r="C18" s="100" t="s">
        <v>101</v>
      </c>
      <c r="D18" s="100" t="s">
        <v>210</v>
      </c>
      <c r="E18" s="100">
        <v>3</v>
      </c>
      <c r="F18" s="100">
        <v>1</v>
      </c>
      <c r="G18" s="100" t="s">
        <v>172</v>
      </c>
      <c r="H18" s="100" t="s">
        <v>116</v>
      </c>
      <c r="I18" s="100" t="s">
        <v>47</v>
      </c>
    </row>
    <row r="19" spans="1:9" ht="24" hidden="1" customHeight="1" x14ac:dyDescent="0.25">
      <c r="A19" s="102" t="s">
        <v>10</v>
      </c>
      <c r="B19" s="100" t="s">
        <v>164</v>
      </c>
      <c r="C19" s="100" t="s">
        <v>101</v>
      </c>
      <c r="D19" s="100" t="s">
        <v>210</v>
      </c>
      <c r="E19" s="100">
        <v>3</v>
      </c>
      <c r="F19" s="100">
        <v>1</v>
      </c>
      <c r="G19" s="100" t="s">
        <v>172</v>
      </c>
      <c r="H19" s="100" t="s">
        <v>116</v>
      </c>
      <c r="I19" s="100" t="s">
        <v>47</v>
      </c>
    </row>
    <row r="20" spans="1:9" ht="30" hidden="1" x14ac:dyDescent="0.25">
      <c r="A20" s="102" t="s">
        <v>11</v>
      </c>
      <c r="B20" s="99" t="s">
        <v>165</v>
      </c>
      <c r="C20" s="100" t="s">
        <v>101</v>
      </c>
      <c r="D20" s="100" t="s">
        <v>211</v>
      </c>
      <c r="E20" s="100">
        <v>21</v>
      </c>
      <c r="F20" s="100">
        <v>1</v>
      </c>
      <c r="G20" s="100" t="s">
        <v>172</v>
      </c>
      <c r="H20" s="100" t="s">
        <v>116</v>
      </c>
      <c r="I20" s="100" t="s">
        <v>47</v>
      </c>
    </row>
    <row r="21" spans="1:9" ht="30" hidden="1" x14ac:dyDescent="0.25">
      <c r="A21" s="102" t="s">
        <v>3</v>
      </c>
      <c r="B21" s="99" t="s">
        <v>166</v>
      </c>
      <c r="C21" s="100" t="s">
        <v>101</v>
      </c>
      <c r="D21" s="100" t="s">
        <v>211</v>
      </c>
      <c r="E21" s="100">
        <v>21</v>
      </c>
      <c r="F21" s="100">
        <v>1</v>
      </c>
      <c r="G21" s="100" t="s">
        <v>172</v>
      </c>
      <c r="H21" s="100" t="s">
        <v>94</v>
      </c>
      <c r="I21" s="100" t="s">
        <v>47</v>
      </c>
    </row>
    <row r="22" spans="1:9" ht="21" hidden="1" customHeight="1" x14ac:dyDescent="0.25">
      <c r="A22" s="102" t="s">
        <v>7</v>
      </c>
      <c r="B22" s="100" t="s">
        <v>167</v>
      </c>
      <c r="C22" s="100" t="s">
        <v>101</v>
      </c>
      <c r="D22" s="100" t="s">
        <v>210</v>
      </c>
      <c r="E22" s="100">
        <v>5</v>
      </c>
      <c r="F22" s="100">
        <v>1</v>
      </c>
      <c r="G22" s="100" t="s">
        <v>172</v>
      </c>
      <c r="H22" s="100" t="s">
        <v>95</v>
      </c>
      <c r="I22" s="100" t="s">
        <v>47</v>
      </c>
    </row>
    <row r="23" spans="1:9" ht="21.75" hidden="1" customHeight="1" x14ac:dyDescent="0.25">
      <c r="A23" s="102" t="s">
        <v>12</v>
      </c>
      <c r="B23" s="100" t="s">
        <v>168</v>
      </c>
      <c r="C23" s="100" t="s">
        <v>101</v>
      </c>
      <c r="D23" s="100" t="s">
        <v>210</v>
      </c>
      <c r="E23" s="100">
        <v>5</v>
      </c>
      <c r="F23" s="100">
        <v>1</v>
      </c>
      <c r="G23" s="100" t="s">
        <v>172</v>
      </c>
      <c r="H23" s="100" t="s">
        <v>115</v>
      </c>
      <c r="I23" s="100" t="s">
        <v>47</v>
      </c>
    </row>
    <row r="24" spans="1:9" ht="24.75" hidden="1" customHeight="1" x14ac:dyDescent="0.25">
      <c r="A24" s="102" t="s">
        <v>6</v>
      </c>
      <c r="B24" s="100" t="s">
        <v>171</v>
      </c>
      <c r="C24" s="100" t="s">
        <v>101</v>
      </c>
      <c r="D24" s="100" t="s">
        <v>210</v>
      </c>
      <c r="E24" s="100">
        <v>5</v>
      </c>
      <c r="F24" s="100">
        <v>1</v>
      </c>
      <c r="G24" s="100" t="s">
        <v>172</v>
      </c>
      <c r="H24" s="100" t="s">
        <v>125</v>
      </c>
      <c r="I24" s="100" t="s">
        <v>47</v>
      </c>
    </row>
    <row r="25" spans="1:9" ht="20.25" hidden="1" customHeight="1" x14ac:dyDescent="0.25">
      <c r="A25" s="102" t="s">
        <v>8</v>
      </c>
      <c r="B25" s="100" t="s">
        <v>169</v>
      </c>
      <c r="C25" s="100" t="s">
        <v>101</v>
      </c>
      <c r="D25" s="100" t="s">
        <v>210</v>
      </c>
      <c r="E25" s="100">
        <v>3</v>
      </c>
      <c r="F25" s="100">
        <v>3</v>
      </c>
      <c r="G25" s="100" t="s">
        <v>172</v>
      </c>
      <c r="H25" s="100" t="s">
        <v>94</v>
      </c>
      <c r="I25" s="100" t="s">
        <v>47</v>
      </c>
    </row>
    <row r="26" spans="1:9" ht="25.2" customHeight="1" x14ac:dyDescent="0.25">
      <c r="A26" s="102" t="s">
        <v>9</v>
      </c>
      <c r="B26" s="100" t="s">
        <v>170</v>
      </c>
      <c r="C26" s="100" t="s">
        <v>101</v>
      </c>
      <c r="D26" s="100" t="s">
        <v>210</v>
      </c>
      <c r="E26" s="100">
        <v>3</v>
      </c>
      <c r="F26" s="100">
        <v>3</v>
      </c>
      <c r="G26" s="100" t="s">
        <v>172</v>
      </c>
      <c r="H26" s="100" t="s">
        <v>94</v>
      </c>
      <c r="I26" s="100" t="s">
        <v>47</v>
      </c>
    </row>
    <row r="27" spans="1:9" ht="28.2" customHeight="1" x14ac:dyDescent="0.25">
      <c r="A27" s="102" t="s">
        <v>173</v>
      </c>
      <c r="B27" s="99" t="s">
        <v>176</v>
      </c>
      <c r="C27" s="100" t="s">
        <v>100</v>
      </c>
      <c r="D27" s="100" t="s">
        <v>212</v>
      </c>
      <c r="E27" s="100">
        <v>8</v>
      </c>
      <c r="F27" s="100">
        <v>3</v>
      </c>
      <c r="G27" s="100" t="s">
        <v>179</v>
      </c>
      <c r="H27" s="100" t="s">
        <v>116</v>
      </c>
      <c r="I27" s="100" t="s">
        <v>241</v>
      </c>
    </row>
    <row r="28" spans="1:9" ht="21.75" customHeight="1" x14ac:dyDescent="0.25">
      <c r="A28" s="102" t="s">
        <v>174</v>
      </c>
      <c r="B28" s="100" t="s">
        <v>177</v>
      </c>
      <c r="C28" s="100" t="s">
        <v>100</v>
      </c>
      <c r="D28" s="100" t="s">
        <v>211</v>
      </c>
      <c r="E28" s="100">
        <v>13</v>
      </c>
      <c r="F28" s="100">
        <v>3</v>
      </c>
      <c r="G28" s="100" t="s">
        <v>179</v>
      </c>
      <c r="H28" s="100" t="s">
        <v>95</v>
      </c>
      <c r="I28" s="100" t="s">
        <v>241</v>
      </c>
    </row>
    <row r="29" spans="1:9" ht="30" x14ac:dyDescent="0.25">
      <c r="A29" s="102" t="s">
        <v>175</v>
      </c>
      <c r="B29" s="99" t="s">
        <v>178</v>
      </c>
      <c r="C29" s="100" t="s">
        <v>100</v>
      </c>
      <c r="D29" s="100" t="s">
        <v>210</v>
      </c>
      <c r="E29" s="100">
        <v>5</v>
      </c>
      <c r="F29" s="100">
        <v>3</v>
      </c>
      <c r="G29" s="100" t="s">
        <v>179</v>
      </c>
      <c r="H29" s="100" t="s">
        <v>116</v>
      </c>
      <c r="I29" s="100" t="s">
        <v>241</v>
      </c>
    </row>
    <row r="30" spans="1:9" ht="23.25" customHeight="1" x14ac:dyDescent="0.25">
      <c r="A30" s="102" t="s">
        <v>196</v>
      </c>
      <c r="B30" s="100" t="s">
        <v>203</v>
      </c>
      <c r="C30" s="100" t="s">
        <v>100</v>
      </c>
      <c r="D30" s="100" t="s">
        <v>212</v>
      </c>
      <c r="E30" s="100">
        <v>8</v>
      </c>
      <c r="F30" s="100">
        <v>3</v>
      </c>
      <c r="G30" s="100" t="s">
        <v>179</v>
      </c>
      <c r="H30" s="100" t="s">
        <v>94</v>
      </c>
      <c r="I30" s="100" t="s">
        <v>241</v>
      </c>
    </row>
    <row r="31" spans="1:9" ht="20.25" customHeight="1" x14ac:dyDescent="0.25">
      <c r="A31" s="102" t="s">
        <v>197</v>
      </c>
      <c r="B31" s="100" t="s">
        <v>204</v>
      </c>
      <c r="C31" s="100" t="s">
        <v>100</v>
      </c>
      <c r="D31" s="100" t="s">
        <v>212</v>
      </c>
      <c r="E31" s="100">
        <v>8</v>
      </c>
      <c r="F31" s="100">
        <v>3</v>
      </c>
      <c r="G31" s="100" t="s">
        <v>179</v>
      </c>
      <c r="H31" s="100" t="s">
        <v>125</v>
      </c>
      <c r="I31" s="100" t="s">
        <v>241</v>
      </c>
    </row>
    <row r="32" spans="1:9" ht="21" customHeight="1" x14ac:dyDescent="0.25">
      <c r="A32" s="102" t="s">
        <v>198</v>
      </c>
      <c r="B32" s="100" t="s">
        <v>205</v>
      </c>
      <c r="C32" s="100" t="s">
        <v>100</v>
      </c>
      <c r="D32" s="100" t="s">
        <v>211</v>
      </c>
      <c r="E32" s="100">
        <v>13</v>
      </c>
      <c r="F32" s="100">
        <v>3</v>
      </c>
      <c r="G32" s="100" t="s">
        <v>179</v>
      </c>
      <c r="H32" s="100" t="s">
        <v>116</v>
      </c>
      <c r="I32" s="100" t="s">
        <v>241</v>
      </c>
    </row>
    <row r="33" spans="1:9" ht="21" customHeight="1" x14ac:dyDescent="0.25">
      <c r="A33" s="102" t="s">
        <v>199</v>
      </c>
      <c r="B33" s="100" t="s">
        <v>206</v>
      </c>
      <c r="C33" s="100" t="s">
        <v>100</v>
      </c>
      <c r="D33" s="100" t="s">
        <v>212</v>
      </c>
      <c r="E33" s="100">
        <v>8</v>
      </c>
      <c r="F33" s="100">
        <v>3</v>
      </c>
      <c r="G33" s="100" t="s">
        <v>179</v>
      </c>
      <c r="H33" s="100" t="s">
        <v>115</v>
      </c>
      <c r="I33" s="100" t="s">
        <v>241</v>
      </c>
    </row>
    <row r="34" spans="1:9" ht="19.5" customHeight="1" x14ac:dyDescent="0.25">
      <c r="A34" s="102" t="s">
        <v>200</v>
      </c>
      <c r="B34" s="100" t="s">
        <v>207</v>
      </c>
      <c r="C34" s="100" t="s">
        <v>100</v>
      </c>
      <c r="D34" s="100" t="s">
        <v>211</v>
      </c>
      <c r="E34" s="100">
        <v>13</v>
      </c>
      <c r="F34" s="100">
        <v>3</v>
      </c>
      <c r="G34" s="100" t="s">
        <v>179</v>
      </c>
      <c r="H34" s="100" t="s">
        <v>94</v>
      </c>
      <c r="I34" s="100" t="s">
        <v>241</v>
      </c>
    </row>
    <row r="35" spans="1:9" ht="18.75" customHeight="1" x14ac:dyDescent="0.25">
      <c r="A35" s="102" t="s">
        <v>213</v>
      </c>
      <c r="B35" s="100" t="s">
        <v>208</v>
      </c>
      <c r="C35" s="100" t="s">
        <v>100</v>
      </c>
      <c r="D35" s="100" t="s">
        <v>211</v>
      </c>
      <c r="E35" s="100">
        <v>21</v>
      </c>
      <c r="F35" s="100">
        <v>3</v>
      </c>
      <c r="G35" s="100" t="s">
        <v>179</v>
      </c>
      <c r="H35" s="100" t="s">
        <v>115</v>
      </c>
      <c r="I35" s="100" t="s">
        <v>241</v>
      </c>
    </row>
    <row r="36" spans="1:9" ht="19.5" customHeight="1" x14ac:dyDescent="0.25">
      <c r="A36" s="102" t="s">
        <v>201</v>
      </c>
      <c r="B36" s="100" t="s">
        <v>209</v>
      </c>
      <c r="C36" s="100" t="s">
        <v>100</v>
      </c>
      <c r="D36" s="100" t="s">
        <v>211</v>
      </c>
      <c r="E36" s="100">
        <v>21</v>
      </c>
      <c r="F36" s="100">
        <v>3</v>
      </c>
      <c r="G36" s="100" t="s">
        <v>179</v>
      </c>
      <c r="H36" s="100" t="s">
        <v>125</v>
      </c>
      <c r="I36" s="100" t="s">
        <v>241</v>
      </c>
    </row>
    <row r="37" spans="1:9" ht="21.75" customHeight="1" x14ac:dyDescent="0.25">
      <c r="A37" s="102" t="s">
        <v>202</v>
      </c>
      <c r="B37" s="100" t="s">
        <v>214</v>
      </c>
      <c r="C37" s="100" t="s">
        <v>100</v>
      </c>
      <c r="D37" s="123" t="s">
        <v>211</v>
      </c>
      <c r="E37" s="123">
        <v>21</v>
      </c>
      <c r="F37" s="123">
        <v>3</v>
      </c>
      <c r="G37" s="100" t="s">
        <v>179</v>
      </c>
      <c r="H37" s="123" t="s">
        <v>95</v>
      </c>
      <c r="I37" s="100" t="s">
        <v>241</v>
      </c>
    </row>
  </sheetData>
  <autoFilter ref="A2:I37" xr:uid="{8E066C66-EDC5-4576-81E7-7D26CF0E3E63}">
    <filterColumn colId="6">
      <filters>
        <filter val="SPRINT 2"/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35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35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25" t="s">
        <v>31</v>
      </c>
      <c r="B4" s="125" t="s">
        <v>27</v>
      </c>
      <c r="C4" s="125" t="s">
        <v>28</v>
      </c>
      <c r="D4" s="125" t="s">
        <v>29</v>
      </c>
      <c r="E4" s="125" t="s">
        <v>29</v>
      </c>
      <c r="F4" s="125" t="s">
        <v>30</v>
      </c>
      <c r="G4" s="126" t="s">
        <v>252</v>
      </c>
    </row>
    <row r="5" spans="1:7" ht="28.8" x14ac:dyDescent="0.3">
      <c r="A5" s="125" t="s">
        <v>32</v>
      </c>
      <c r="B5" s="125" t="s">
        <v>27</v>
      </c>
      <c r="C5" s="125" t="s">
        <v>28</v>
      </c>
      <c r="D5" s="125" t="s">
        <v>29</v>
      </c>
      <c r="E5" s="125" t="s">
        <v>29</v>
      </c>
      <c r="F5" s="125" t="s">
        <v>30</v>
      </c>
      <c r="G5" s="126" t="s">
        <v>252</v>
      </c>
    </row>
    <row r="6" spans="1:7" ht="28.8" x14ac:dyDescent="0.3">
      <c r="A6" s="125" t="s">
        <v>33</v>
      </c>
      <c r="B6" s="125" t="s">
        <v>27</v>
      </c>
      <c r="C6" s="125" t="s">
        <v>28</v>
      </c>
      <c r="D6" s="125" t="s">
        <v>29</v>
      </c>
      <c r="E6" s="125" t="s">
        <v>29</v>
      </c>
      <c r="F6" s="125" t="s">
        <v>34</v>
      </c>
      <c r="G6" s="126" t="s">
        <v>252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5"/>
  <sheetViews>
    <sheetView showGridLines="0" tabSelected="1" topLeftCell="A81" zoomScale="85" zoomScaleNormal="85" workbookViewId="0">
      <selection activeCell="O92" sqref="O92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2187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36" t="s">
        <v>77</v>
      </c>
      <c r="C2" s="137"/>
      <c r="D2" s="137"/>
      <c r="E2" s="137"/>
      <c r="F2" s="138"/>
      <c r="G2" s="4"/>
      <c r="H2" s="136" t="s">
        <v>77</v>
      </c>
      <c r="I2" s="137"/>
      <c r="J2" s="137"/>
      <c r="K2" s="137"/>
      <c r="L2" s="138"/>
      <c r="N2" s="136" t="s">
        <v>77</v>
      </c>
      <c r="O2" s="137"/>
      <c r="P2" s="137"/>
      <c r="Q2" s="137"/>
      <c r="R2" s="138"/>
    </row>
    <row r="3" spans="2:18" x14ac:dyDescent="0.3">
      <c r="B3" s="8" t="s">
        <v>78</v>
      </c>
      <c r="C3" s="141">
        <v>45554</v>
      </c>
      <c r="D3" s="141"/>
      <c r="E3" s="141"/>
      <c r="F3" s="142"/>
      <c r="G3" s="5"/>
      <c r="H3" s="8" t="s">
        <v>78</v>
      </c>
      <c r="I3" s="141">
        <v>45555</v>
      </c>
      <c r="J3" s="141"/>
      <c r="K3" s="141"/>
      <c r="L3" s="142"/>
      <c r="N3" s="8" t="s">
        <v>78</v>
      </c>
      <c r="O3" s="141">
        <v>45557</v>
      </c>
      <c r="P3" s="141"/>
      <c r="Q3" s="141"/>
      <c r="R3" s="142"/>
    </row>
    <row r="4" spans="2:18" x14ac:dyDescent="0.3">
      <c r="B4" s="10" t="s">
        <v>79</v>
      </c>
      <c r="C4" s="149" t="s">
        <v>81</v>
      </c>
      <c r="D4" s="149"/>
      <c r="E4" s="149"/>
      <c r="F4" s="150"/>
      <c r="G4" s="6"/>
      <c r="H4" s="10" t="s">
        <v>79</v>
      </c>
      <c r="I4" s="149" t="s">
        <v>29</v>
      </c>
      <c r="J4" s="149"/>
      <c r="K4" s="149"/>
      <c r="L4" s="150"/>
      <c r="N4" s="10" t="s">
        <v>79</v>
      </c>
      <c r="O4" s="149" t="s">
        <v>81</v>
      </c>
      <c r="P4" s="149"/>
      <c r="Q4" s="149"/>
      <c r="R4" s="150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39" t="s">
        <v>86</v>
      </c>
      <c r="C11" s="140"/>
      <c r="D11" s="140" t="s">
        <v>87</v>
      </c>
      <c r="E11" s="140"/>
      <c r="F11" s="24" t="s">
        <v>88</v>
      </c>
      <c r="G11" s="4"/>
      <c r="H11" s="139" t="s">
        <v>86</v>
      </c>
      <c r="I11" s="140"/>
      <c r="J11" s="26" t="s">
        <v>87</v>
      </c>
      <c r="K11" s="23"/>
      <c r="L11" s="25" t="s">
        <v>88</v>
      </c>
      <c r="N11" s="139" t="s">
        <v>86</v>
      </c>
      <c r="O11" s="140"/>
      <c r="P11" s="42" t="s">
        <v>87</v>
      </c>
      <c r="Q11" s="23" t="s">
        <v>113</v>
      </c>
      <c r="R11" s="24" t="s">
        <v>88</v>
      </c>
    </row>
    <row r="12" spans="2:18" x14ac:dyDescent="0.3">
      <c r="B12" s="148" t="s">
        <v>89</v>
      </c>
      <c r="C12" s="147"/>
      <c r="D12" s="147" t="s">
        <v>95</v>
      </c>
      <c r="E12" s="147"/>
      <c r="F12" s="16">
        <v>45560</v>
      </c>
      <c r="G12" s="7"/>
      <c r="H12" s="148"/>
      <c r="I12" s="147"/>
      <c r="J12" s="147"/>
      <c r="K12" s="147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48" t="s">
        <v>90</v>
      </c>
      <c r="C13" s="147"/>
      <c r="D13" s="147" t="s">
        <v>96</v>
      </c>
      <c r="E13" s="147"/>
      <c r="F13" s="16">
        <v>45560</v>
      </c>
      <c r="G13" s="7"/>
      <c r="H13" s="148"/>
      <c r="I13" s="147"/>
      <c r="J13" s="147"/>
      <c r="K13" s="147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3">
      <c r="B14" s="148" t="s">
        <v>91</v>
      </c>
      <c r="C14" s="147"/>
      <c r="D14" s="147" t="s">
        <v>92</v>
      </c>
      <c r="E14" s="147"/>
      <c r="F14" s="16">
        <v>45560</v>
      </c>
      <c r="G14" s="7"/>
      <c r="H14" s="148"/>
      <c r="I14" s="147"/>
      <c r="J14" s="147"/>
      <c r="K14" s="147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3">
      <c r="B15" s="144" t="s">
        <v>93</v>
      </c>
      <c r="C15" s="143"/>
      <c r="D15" s="143" t="s">
        <v>94</v>
      </c>
      <c r="E15" s="143"/>
      <c r="F15" s="19">
        <v>45560</v>
      </c>
      <c r="H15" s="144"/>
      <c r="I15" s="143"/>
      <c r="J15" s="143"/>
      <c r="K15" s="143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36" t="s">
        <v>77</v>
      </c>
      <c r="C17" s="137"/>
      <c r="D17" s="137"/>
      <c r="E17" s="137"/>
      <c r="F17" s="138"/>
      <c r="H17" s="136" t="s">
        <v>77</v>
      </c>
      <c r="I17" s="137"/>
      <c r="J17" s="137"/>
      <c r="K17" s="137"/>
      <c r="L17" s="138"/>
      <c r="N17" s="136" t="s">
        <v>77</v>
      </c>
      <c r="O17" s="137"/>
      <c r="P17" s="137"/>
      <c r="Q17" s="137"/>
      <c r="R17" s="138"/>
    </row>
    <row r="18" spans="2:18" x14ac:dyDescent="0.3">
      <c r="B18" s="8" t="s">
        <v>78</v>
      </c>
      <c r="C18" s="141">
        <v>45558</v>
      </c>
      <c r="D18" s="141"/>
      <c r="E18" s="141"/>
      <c r="F18" s="142"/>
      <c r="H18" s="8" t="s">
        <v>78</v>
      </c>
      <c r="I18" s="141">
        <v>45559</v>
      </c>
      <c r="J18" s="141"/>
      <c r="K18" s="141"/>
      <c r="L18" s="142"/>
      <c r="N18" s="75" t="s">
        <v>78</v>
      </c>
      <c r="O18" s="141">
        <v>45560</v>
      </c>
      <c r="P18" s="141"/>
      <c r="Q18" s="141"/>
      <c r="R18" s="142"/>
    </row>
    <row r="19" spans="2:18" x14ac:dyDescent="0.3">
      <c r="B19" s="13" t="s">
        <v>79</v>
      </c>
      <c r="C19" s="145" t="s">
        <v>81</v>
      </c>
      <c r="D19" s="145"/>
      <c r="E19" s="145"/>
      <c r="F19" s="146"/>
      <c r="H19" s="13" t="s">
        <v>79</v>
      </c>
      <c r="I19" s="145" t="s">
        <v>117</v>
      </c>
      <c r="J19" s="145"/>
      <c r="K19" s="145"/>
      <c r="L19" s="146"/>
      <c r="N19" s="78" t="s">
        <v>79</v>
      </c>
      <c r="O19" s="145" t="s">
        <v>81</v>
      </c>
      <c r="P19" s="145"/>
      <c r="Q19" s="145"/>
      <c r="R19" s="146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39" t="s">
        <v>86</v>
      </c>
      <c r="C27" s="140"/>
      <c r="D27" s="42" t="s">
        <v>87</v>
      </c>
      <c r="E27" s="42" t="s">
        <v>113</v>
      </c>
      <c r="F27" s="24" t="s">
        <v>88</v>
      </c>
      <c r="H27" s="139" t="s">
        <v>86</v>
      </c>
      <c r="I27" s="140"/>
      <c r="J27" s="42" t="s">
        <v>87</v>
      </c>
      <c r="K27" s="42" t="s">
        <v>113</v>
      </c>
      <c r="L27" s="24" t="s">
        <v>88</v>
      </c>
      <c r="N27" s="139" t="s">
        <v>86</v>
      </c>
      <c r="O27" s="140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36" t="s">
        <v>77</v>
      </c>
      <c r="C35" s="137"/>
      <c r="D35" s="137"/>
      <c r="E35" s="137"/>
      <c r="F35" s="138"/>
      <c r="H35" s="136" t="s">
        <v>77</v>
      </c>
      <c r="I35" s="137"/>
      <c r="J35" s="137"/>
      <c r="K35" s="137"/>
      <c r="L35" s="138"/>
      <c r="N35" s="136" t="s">
        <v>77</v>
      </c>
      <c r="O35" s="137"/>
      <c r="P35" s="137"/>
      <c r="Q35" s="137"/>
      <c r="R35" s="138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41">
        <v>45562</v>
      </c>
      <c r="J36" s="141"/>
      <c r="K36" s="141"/>
      <c r="L36" s="142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45" t="s">
        <v>184</v>
      </c>
      <c r="J37" s="145"/>
      <c r="K37" s="145"/>
      <c r="L37" s="146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39" t="s">
        <v>86</v>
      </c>
      <c r="C45" s="140"/>
      <c r="D45" s="42" t="s">
        <v>87</v>
      </c>
      <c r="E45" s="23" t="s">
        <v>113</v>
      </c>
      <c r="F45" s="24" t="s">
        <v>88</v>
      </c>
      <c r="H45" s="139" t="s">
        <v>86</v>
      </c>
      <c r="I45" s="140"/>
      <c r="J45" s="42" t="s">
        <v>87</v>
      </c>
      <c r="K45" s="23" t="s">
        <v>113</v>
      </c>
      <c r="L45" s="24" t="s">
        <v>88</v>
      </c>
      <c r="N45" s="139" t="s">
        <v>86</v>
      </c>
      <c r="O45" s="140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3">
      <c r="B53" s="136" t="s">
        <v>77</v>
      </c>
      <c r="C53" s="137"/>
      <c r="D53" s="137"/>
      <c r="E53" s="137"/>
      <c r="F53" s="138"/>
      <c r="H53" s="136" t="s">
        <v>77</v>
      </c>
      <c r="I53" s="137"/>
      <c r="J53" s="137"/>
      <c r="K53" s="137"/>
      <c r="L53" s="138"/>
      <c r="N53" s="136" t="s">
        <v>77</v>
      </c>
      <c r="O53" s="137"/>
      <c r="P53" s="137"/>
      <c r="Q53" s="137"/>
      <c r="R53" s="138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16" t="s">
        <v>219</v>
      </c>
      <c r="I58" s="117"/>
      <c r="J58" s="117"/>
      <c r="K58" s="117"/>
      <c r="L58" s="118"/>
      <c r="N58" s="116" t="s">
        <v>226</v>
      </c>
      <c r="O58" s="117"/>
      <c r="P58" s="117"/>
      <c r="Q58" s="117"/>
      <c r="R58" s="118"/>
    </row>
    <row r="59" spans="2:18" x14ac:dyDescent="0.3">
      <c r="B59" s="13" t="s">
        <v>189</v>
      </c>
      <c r="C59" s="14"/>
      <c r="D59" s="14"/>
      <c r="E59" s="14"/>
      <c r="F59" s="15"/>
      <c r="H59" s="115" t="s">
        <v>220</v>
      </c>
      <c r="I59" s="119"/>
      <c r="J59" s="119"/>
      <c r="K59" s="119"/>
      <c r="L59" s="120"/>
      <c r="N59" s="115" t="s">
        <v>225</v>
      </c>
      <c r="O59" s="119"/>
      <c r="P59" s="119"/>
      <c r="Q59" s="119"/>
      <c r="R59" s="120"/>
    </row>
    <row r="60" spans="2:18" x14ac:dyDescent="0.3">
      <c r="B60" s="13" t="s">
        <v>190</v>
      </c>
      <c r="C60" s="14"/>
      <c r="D60" s="14"/>
      <c r="E60" s="14"/>
      <c r="F60" s="15"/>
      <c r="H60" s="121"/>
      <c r="I60" s="14"/>
      <c r="J60" s="14"/>
      <c r="K60" s="14"/>
      <c r="L60" s="15"/>
      <c r="N60" s="121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39" t="s">
        <v>86</v>
      </c>
      <c r="C63" s="140"/>
      <c r="D63" s="42" t="s">
        <v>87</v>
      </c>
      <c r="E63" s="23" t="s">
        <v>113</v>
      </c>
      <c r="F63" s="24" t="s">
        <v>88</v>
      </c>
      <c r="H63" s="139" t="s">
        <v>86</v>
      </c>
      <c r="I63" s="140"/>
      <c r="J63" s="42" t="s">
        <v>87</v>
      </c>
      <c r="K63" s="23" t="s">
        <v>113</v>
      </c>
      <c r="L63" s="24" t="s">
        <v>88</v>
      </c>
      <c r="N63" s="139" t="s">
        <v>86</v>
      </c>
      <c r="O63" s="140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12" t="s">
        <v>195</v>
      </c>
      <c r="I69" s="113"/>
      <c r="J69" s="113" t="s">
        <v>126</v>
      </c>
      <c r="K69" s="113" t="s">
        <v>238</v>
      </c>
      <c r="L69" s="114">
        <v>45572</v>
      </c>
    </row>
    <row r="71" spans="2:18" x14ac:dyDescent="0.3">
      <c r="B71" s="136" t="s">
        <v>77</v>
      </c>
      <c r="C71" s="137"/>
      <c r="D71" s="137"/>
      <c r="E71" s="137"/>
      <c r="F71" s="138"/>
      <c r="H71" s="136" t="s">
        <v>77</v>
      </c>
      <c r="I71" s="137"/>
      <c r="J71" s="137"/>
      <c r="K71" s="137"/>
      <c r="L71" s="138"/>
      <c r="N71" s="136" t="s">
        <v>77</v>
      </c>
      <c r="O71" s="137"/>
      <c r="P71" s="137"/>
      <c r="Q71" s="137"/>
      <c r="R71" s="138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16" t="s">
        <v>228</v>
      </c>
      <c r="C76" s="117"/>
      <c r="D76" s="117"/>
      <c r="E76" s="117"/>
      <c r="F76" s="118"/>
      <c r="H76" s="116" t="s">
        <v>243</v>
      </c>
      <c r="I76" s="117"/>
      <c r="J76" s="117"/>
      <c r="K76" s="117"/>
      <c r="L76" s="118"/>
      <c r="N76" s="116" t="s">
        <v>250</v>
      </c>
      <c r="O76" s="117"/>
      <c r="P76" s="117"/>
      <c r="Q76" s="117"/>
      <c r="R76" s="118"/>
    </row>
    <row r="77" spans="2:18" x14ac:dyDescent="0.3">
      <c r="B77" s="115" t="s">
        <v>229</v>
      </c>
      <c r="C77" s="119"/>
      <c r="D77" s="119"/>
      <c r="E77" s="119"/>
      <c r="F77" s="120"/>
      <c r="H77" s="115" t="s">
        <v>244</v>
      </c>
      <c r="I77" s="119"/>
      <c r="J77" s="119"/>
      <c r="K77" s="119"/>
      <c r="L77" s="120"/>
      <c r="N77" s="115" t="s">
        <v>251</v>
      </c>
      <c r="O77" s="119"/>
      <c r="P77" s="119"/>
      <c r="Q77" s="119"/>
      <c r="R77" s="120"/>
    </row>
    <row r="78" spans="2:18" x14ac:dyDescent="0.3">
      <c r="B78" s="121" t="s">
        <v>230</v>
      </c>
      <c r="C78" s="14"/>
      <c r="D78" s="14"/>
      <c r="E78" s="14"/>
      <c r="F78" s="15"/>
      <c r="H78" s="121" t="s">
        <v>245</v>
      </c>
      <c r="I78" s="14"/>
      <c r="J78" s="14"/>
      <c r="K78" s="14"/>
      <c r="L78" s="15"/>
      <c r="N78" s="12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39" t="s">
        <v>86</v>
      </c>
      <c r="C81" s="140"/>
      <c r="D81" s="42" t="s">
        <v>87</v>
      </c>
      <c r="E81" s="23" t="s">
        <v>113</v>
      </c>
      <c r="F81" s="24" t="s">
        <v>88</v>
      </c>
      <c r="H81" s="139" t="s">
        <v>86</v>
      </c>
      <c r="I81" s="140"/>
      <c r="J81" s="42" t="s">
        <v>87</v>
      </c>
      <c r="K81" s="23" t="s">
        <v>113</v>
      </c>
      <c r="L81" s="24" t="s">
        <v>88</v>
      </c>
      <c r="N81" s="139" t="s">
        <v>86</v>
      </c>
      <c r="O81" s="140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3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8" spans="2:18" x14ac:dyDescent="0.3">
      <c r="B88" s="136" t="s">
        <v>77</v>
      </c>
      <c r="C88" s="137"/>
      <c r="D88" s="137"/>
      <c r="E88" s="137"/>
      <c r="F88" s="138"/>
      <c r="H88" s="136" t="s">
        <v>77</v>
      </c>
      <c r="I88" s="137"/>
      <c r="J88" s="137"/>
      <c r="K88" s="137"/>
      <c r="L88" s="138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</row>
    <row r="90" spans="2:18" x14ac:dyDescent="0.3">
      <c r="B90" s="13" t="s">
        <v>79</v>
      </c>
      <c r="C90" s="14" t="s">
        <v>249</v>
      </c>
      <c r="D90" s="14"/>
      <c r="E90" s="14"/>
      <c r="F90" s="15"/>
      <c r="H90" s="13" t="s">
        <v>79</v>
      </c>
      <c r="I90" s="14" t="s">
        <v>249</v>
      </c>
      <c r="J90" s="14"/>
      <c r="K90" s="14"/>
      <c r="L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</row>
    <row r="93" spans="2:18" x14ac:dyDescent="0.3">
      <c r="B93" s="116" t="s">
        <v>256</v>
      </c>
      <c r="C93" s="117"/>
      <c r="D93" s="117"/>
      <c r="E93" s="117"/>
      <c r="F93" s="118"/>
      <c r="H93" s="116" t="s">
        <v>258</v>
      </c>
      <c r="I93" s="117"/>
      <c r="J93" s="117"/>
      <c r="K93" s="117"/>
      <c r="L93" s="118"/>
    </row>
    <row r="94" spans="2:18" x14ac:dyDescent="0.3">
      <c r="B94" s="115" t="s">
        <v>257</v>
      </c>
      <c r="C94" s="119"/>
      <c r="D94" s="119"/>
      <c r="E94" s="119"/>
      <c r="F94" s="120"/>
      <c r="H94" s="151" t="s">
        <v>259</v>
      </c>
      <c r="I94" s="152"/>
      <c r="J94" s="152"/>
      <c r="K94" s="152"/>
      <c r="L94" s="120"/>
    </row>
    <row r="95" spans="2:18" x14ac:dyDescent="0.3">
      <c r="B95" s="121"/>
      <c r="C95" s="14"/>
      <c r="D95" s="14"/>
      <c r="E95" s="14"/>
      <c r="F95" s="15"/>
      <c r="H95" s="121"/>
      <c r="I95" s="14"/>
      <c r="J95" s="14"/>
      <c r="K95" s="14"/>
      <c r="L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</row>
    <row r="97" spans="2:12" x14ac:dyDescent="0.3">
      <c r="B97" s="20" t="s">
        <v>181</v>
      </c>
      <c r="C97" s="21"/>
      <c r="D97" s="21"/>
      <c r="E97" s="21"/>
      <c r="F97" s="22"/>
      <c r="H97" s="20" t="s">
        <v>181</v>
      </c>
      <c r="I97" s="21"/>
      <c r="J97" s="21"/>
      <c r="K97" s="21"/>
      <c r="L97" s="22"/>
    </row>
    <row r="98" spans="2:12" x14ac:dyDescent="0.3">
      <c r="B98" s="139" t="s">
        <v>86</v>
      </c>
      <c r="C98" s="140"/>
      <c r="D98" s="42" t="s">
        <v>87</v>
      </c>
      <c r="E98" s="23" t="s">
        <v>113</v>
      </c>
      <c r="F98" s="24" t="s">
        <v>88</v>
      </c>
      <c r="H98" s="128" t="s">
        <v>86</v>
      </c>
      <c r="I98" s="23"/>
      <c r="J98" s="42" t="s">
        <v>87</v>
      </c>
      <c r="K98" s="23" t="s">
        <v>113</v>
      </c>
      <c r="L98" s="24" t="s">
        <v>88</v>
      </c>
    </row>
    <row r="99" spans="2:12" x14ac:dyDescent="0.3">
      <c r="B99" s="127" t="s">
        <v>121</v>
      </c>
      <c r="C99" s="63"/>
      <c r="D99" s="63" t="s">
        <v>125</v>
      </c>
      <c r="E99" s="63" t="s">
        <v>47</v>
      </c>
      <c r="F99" s="64">
        <v>45576</v>
      </c>
      <c r="H99" s="127" t="s">
        <v>121</v>
      </c>
      <c r="I99" s="63"/>
      <c r="J99" s="63" t="s">
        <v>125</v>
      </c>
      <c r="K99" s="63" t="s">
        <v>47</v>
      </c>
      <c r="L99" s="64">
        <v>45576</v>
      </c>
    </row>
    <row r="100" spans="2:12" x14ac:dyDescent="0.3">
      <c r="B100" s="87" t="s">
        <v>122</v>
      </c>
      <c r="C100" s="47"/>
      <c r="D100" s="47" t="s">
        <v>94</v>
      </c>
      <c r="E100" s="47" t="s">
        <v>247</v>
      </c>
      <c r="F100" s="48">
        <v>45608</v>
      </c>
      <c r="H100" s="87" t="s">
        <v>122</v>
      </c>
      <c r="I100" s="47"/>
      <c r="J100" s="47" t="s">
        <v>94</v>
      </c>
      <c r="K100" s="47" t="s">
        <v>247</v>
      </c>
      <c r="L100" s="48">
        <v>45610</v>
      </c>
    </row>
    <row r="101" spans="2:12" x14ac:dyDescent="0.3">
      <c r="B101" s="127" t="s">
        <v>194</v>
      </c>
      <c r="C101" s="63"/>
      <c r="D101" s="63" t="s">
        <v>95</v>
      </c>
      <c r="E101" s="63" t="s">
        <v>47</v>
      </c>
      <c r="F101" s="64">
        <v>45576</v>
      </c>
      <c r="H101" s="127" t="s">
        <v>194</v>
      </c>
      <c r="I101" s="63"/>
      <c r="J101" s="63" t="s">
        <v>95</v>
      </c>
      <c r="K101" s="63" t="s">
        <v>47</v>
      </c>
      <c r="L101" s="64">
        <v>45576</v>
      </c>
    </row>
    <row r="102" spans="2:12" x14ac:dyDescent="0.3">
      <c r="B102" s="127" t="s">
        <v>193</v>
      </c>
      <c r="C102" s="63"/>
      <c r="D102" s="63" t="s">
        <v>248</v>
      </c>
      <c r="E102" s="63" t="s">
        <v>47</v>
      </c>
      <c r="F102" s="64">
        <v>45576</v>
      </c>
      <c r="H102" s="127" t="s">
        <v>193</v>
      </c>
      <c r="I102" s="63"/>
      <c r="J102" s="63" t="s">
        <v>248</v>
      </c>
      <c r="K102" s="63" t="s">
        <v>47</v>
      </c>
      <c r="L102" s="64">
        <v>45576</v>
      </c>
    </row>
    <row r="103" spans="2:12" x14ac:dyDescent="0.3">
      <c r="B103" s="127" t="s">
        <v>246</v>
      </c>
      <c r="C103" s="63"/>
      <c r="D103" s="63" t="s">
        <v>116</v>
      </c>
      <c r="E103" s="63" t="s">
        <v>47</v>
      </c>
      <c r="F103" s="64">
        <v>45577</v>
      </c>
      <c r="H103" s="127" t="s">
        <v>246</v>
      </c>
      <c r="I103" s="63"/>
      <c r="J103" s="63" t="s">
        <v>116</v>
      </c>
      <c r="K103" s="63" t="s">
        <v>47</v>
      </c>
      <c r="L103" s="64">
        <v>45577</v>
      </c>
    </row>
    <row r="104" spans="2:12" x14ac:dyDescent="0.3">
      <c r="B104" s="87" t="s">
        <v>253</v>
      </c>
      <c r="C104" s="47"/>
      <c r="D104" s="47" t="s">
        <v>116</v>
      </c>
      <c r="E104" s="47" t="s">
        <v>247</v>
      </c>
      <c r="F104" s="48">
        <v>45577</v>
      </c>
      <c r="H104" s="127" t="s">
        <v>253</v>
      </c>
      <c r="I104" s="63"/>
      <c r="J104" s="63" t="s">
        <v>116</v>
      </c>
      <c r="K104" s="63" t="s">
        <v>47</v>
      </c>
      <c r="L104" s="64">
        <v>45578</v>
      </c>
    </row>
    <row r="105" spans="2:12" x14ac:dyDescent="0.3">
      <c r="B105" s="97" t="s">
        <v>254</v>
      </c>
      <c r="C105" s="73"/>
      <c r="D105" s="73" t="s">
        <v>125</v>
      </c>
      <c r="E105" s="73" t="s">
        <v>255</v>
      </c>
      <c r="F105" s="74">
        <v>45578</v>
      </c>
      <c r="H105" s="81" t="s">
        <v>254</v>
      </c>
      <c r="I105" s="82"/>
      <c r="J105" s="82" t="s">
        <v>125</v>
      </c>
      <c r="K105" s="82" t="s">
        <v>47</v>
      </c>
      <c r="L105" s="83">
        <v>45578</v>
      </c>
    </row>
  </sheetData>
  <mergeCells count="64"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N53:R53"/>
    <mergeCell ref="N63:O63"/>
    <mergeCell ref="H45:I45"/>
    <mergeCell ref="N35:R35"/>
    <mergeCell ref="N45:O45"/>
    <mergeCell ref="H88:L88"/>
    <mergeCell ref="B88:F88"/>
    <mergeCell ref="B98:C98"/>
    <mergeCell ref="N71:R71"/>
    <mergeCell ref="N81:O81"/>
    <mergeCell ref="B71:F71"/>
    <mergeCell ref="B81:C81"/>
    <mergeCell ref="H71:L71"/>
    <mergeCell ref="H81:I8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2024-10-15T01:36:52Z</dcterms:modified>
</cp:coreProperties>
</file>