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uilherme Gotardo\Desktop\Projeto Grupo\projeto-pi-diesel-2\Documentação\"/>
    </mc:Choice>
  </mc:AlternateContent>
  <xr:revisionPtr revIDLastSave="0" documentId="13_ncr:1_{C6E51446-12A1-463E-BD31-4C4782FDBEF9}" xr6:coauthVersionLast="47" xr6:coauthVersionMax="47" xr10:uidLastSave="{00000000-0000-0000-0000-000000000000}"/>
  <bookViews>
    <workbookView xWindow="-108" yWindow="-108" windowWidth="23256" windowHeight="12456" activeTab="2" xr2:uid="{19E6C0FD-B2A9-43B6-AC9F-946FA7D45E18}"/>
  </bookViews>
  <sheets>
    <sheet name="BackLog" sheetId="1" r:id="rId1"/>
    <sheet name="5W2H" sheetId="2" r:id="rId2"/>
    <sheet name="Dayli" sheetId="3" r:id="rId3"/>
  </sheets>
  <definedNames>
    <definedName name="_xlnm._FilterDatabase" localSheetId="0" hidden="1">BackLog!$A$2:$I$37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O6" i="1"/>
  <c r="O5" i="1"/>
  <c r="L4" i="1"/>
  <c r="O4" i="1" l="1"/>
  <c r="O9" i="1"/>
  <c r="L9" i="1"/>
</calcChain>
</file>

<file path=xl/sharedStrings.xml><?xml version="1.0" encoding="utf-8"?>
<sst xmlns="http://schemas.openxmlformats.org/spreadsheetml/2006/main" count="991" uniqueCount="285">
  <si>
    <t>Requisito</t>
  </si>
  <si>
    <t>Descrição</t>
  </si>
  <si>
    <t>Classificação</t>
  </si>
  <si>
    <t>Diagrama de Visão de Negócio</t>
  </si>
  <si>
    <t>Planilha de backlog</t>
  </si>
  <si>
    <t>Tela de Contato e suporte</t>
  </si>
  <si>
    <t>Configuração da máquina virtual com sistema operacional Lubuntu</t>
  </si>
  <si>
    <t>Projeto criado na ferramenta de gestão Trello</t>
  </si>
  <si>
    <t>Logo da Empresa</t>
  </si>
  <si>
    <t>Paleta de Cores</t>
  </si>
  <si>
    <t>Criação do projeto no GitHub</t>
  </si>
  <si>
    <t>Documento de Contexto de Negócio e Justificativa do Projeto</t>
  </si>
  <si>
    <t>Instalação e Configuração IDE Arduíno</t>
  </si>
  <si>
    <t>O que?</t>
  </si>
  <si>
    <t>Porque?</t>
  </si>
  <si>
    <t>Onde?</t>
  </si>
  <si>
    <t>Quando?</t>
  </si>
  <si>
    <t>Quem?</t>
  </si>
  <si>
    <t>Como?</t>
  </si>
  <si>
    <t>Status</t>
  </si>
  <si>
    <t>What</t>
  </si>
  <si>
    <t>Why</t>
  </si>
  <si>
    <t>Where</t>
  </si>
  <si>
    <t>When</t>
  </si>
  <si>
    <t>Who</t>
  </si>
  <si>
    <t>How</t>
  </si>
  <si>
    <t>Home page</t>
  </si>
  <si>
    <t>Entregável 2ª Sprint</t>
  </si>
  <si>
    <t>Online</t>
  </si>
  <si>
    <t>-</t>
  </si>
  <si>
    <t>Com linguagem HTML, JS e CSS</t>
  </si>
  <si>
    <t>Área de login do usuário</t>
  </si>
  <si>
    <t>Simulador financeiro - CSS</t>
  </si>
  <si>
    <t>Diagrama de Solução</t>
  </si>
  <si>
    <t>Canva, Diagrams ou PowerPoint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</si>
  <si>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</si>
  <si>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</si>
  <si>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</si>
  <si>
    <t>Plataforma MySQL</t>
  </si>
  <si>
    <t>Código do Arduíno Porcentagem - PPM</t>
  </si>
  <si>
    <t>Para resultados dos clientes - 2ª Sprint</t>
  </si>
  <si>
    <r>
      <t xml:space="preserve">03/09/2024 - </t>
    </r>
    <r>
      <rPr>
        <sz val="11"/>
        <color rgb="FFFF0000"/>
        <rFont val="Aptos Narrow"/>
        <family val="2"/>
        <scheme val="minor"/>
      </rPr>
      <t>20/10/2024</t>
    </r>
  </si>
  <si>
    <t>Idle Arduíno</t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</si>
  <si>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</si>
  <si>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</si>
  <si>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</si>
  <si>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</si>
  <si>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OK</t>
  </si>
  <si>
    <t>Entregavel de PI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</si>
  <si>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</si>
  <si>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</si>
  <si>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Sessão de simulador financeiro no site - HTML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</si>
  <si>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</si>
  <si>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</si>
  <si>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</si>
  <si>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</si>
  <si>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</si>
  <si>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</si>
  <si>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</si>
  <si>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</si>
  <si>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</si>
  <si>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</si>
  <si>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</si>
  <si>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</si>
  <si>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</si>
  <si>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</si>
  <si>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</si>
  <si>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Entregável 1ª Sprint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</si>
  <si>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</si>
  <si>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Plataforma CANVA</t>
  </si>
  <si>
    <t>Entregavel de TI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</si>
  <si>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</si>
  <si>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t>Planilha EXCEL</t>
  </si>
  <si>
    <t>Configuração de máquina virtual no Lubuntu</t>
  </si>
  <si>
    <t>Entregável de SO</t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</si>
  <si>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</si>
  <si>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Ferramenta VirtualBox</t>
  </si>
  <si>
    <t>Ata de Sprint/Retrospective review</t>
  </si>
  <si>
    <t>Data:</t>
  </si>
  <si>
    <t>Presenças:</t>
  </si>
  <si>
    <t>Assuntos discutidos:</t>
  </si>
  <si>
    <t>Todos presentes</t>
  </si>
  <si>
    <t>* Retirada do sensor de temperatura do escopo</t>
  </si>
  <si>
    <t>* Definição do escopo do projeto em utilizar somente um controlador de nível</t>
  </si>
  <si>
    <t>* Definição de ideias para simulador financeiro</t>
  </si>
  <si>
    <t>* Definição das regras da equipe do projeto</t>
  </si>
  <si>
    <t>O que fazer</t>
  </si>
  <si>
    <t>Responsável</t>
  </si>
  <si>
    <t>Data de entrega</t>
  </si>
  <si>
    <t>Atualização diagrama de negócio</t>
  </si>
  <si>
    <t>Atualizações na documentação</t>
  </si>
  <si>
    <t>Atualizar simulador financeiro</t>
  </si>
  <si>
    <t>Jin/Rafa</t>
  </si>
  <si>
    <t>Atualização nas tabelas MySQL</t>
  </si>
  <si>
    <t>Ariel</t>
  </si>
  <si>
    <t>Guilherme</t>
  </si>
  <si>
    <t>Vitor/Gustavo</t>
  </si>
  <si>
    <t>Planilha de riscos do Projeto</t>
  </si>
  <si>
    <t>Site estático Institucional - Local em HTML / CSS / JS</t>
  </si>
  <si>
    <t>Diagrama de solução</t>
  </si>
  <si>
    <t>Essencial</t>
  </si>
  <si>
    <t>Importante</t>
  </si>
  <si>
    <t xml:space="preserve">Reunião remarcada para domingo, devido necessidade do grupo </t>
  </si>
  <si>
    <t>* Implementação da lógica de calculo de volume no simulador financeiro</t>
  </si>
  <si>
    <t>* Foco na documentação com a atualização no uso de somente um sensor</t>
  </si>
  <si>
    <t>* Discussão a respeito do marketing do simulador financeiro</t>
  </si>
  <si>
    <t>* Definição do diagrama de negócio (finalizado)</t>
  </si>
  <si>
    <t>* Passos finais da documentação</t>
  </si>
  <si>
    <t>Marketing do simulador financeiro</t>
  </si>
  <si>
    <t>Jin/Rafael</t>
  </si>
  <si>
    <t>Atualizações nas tabelas MySQL</t>
  </si>
  <si>
    <t>Ariel/Guilherme</t>
  </si>
  <si>
    <t>Progresso</t>
  </si>
  <si>
    <t>Script do Arduíno</t>
  </si>
  <si>
    <t>Gustavo</t>
  </si>
  <si>
    <t>Vitor</t>
  </si>
  <si>
    <t>Rafael Ausente</t>
  </si>
  <si>
    <t>* Finalização do código do arduíno, focando somente no sensor ultrassônico</t>
  </si>
  <si>
    <t>* Ideias iniciais para começar o diagrama de solução</t>
  </si>
  <si>
    <t>Site institucional (HTML/JS/CSS)</t>
  </si>
  <si>
    <t>Site (Área de login/cadastro)</t>
  </si>
  <si>
    <t>Site (Área de dashboards)</t>
  </si>
  <si>
    <t>Site (Área do Simulador)</t>
  </si>
  <si>
    <t>Gustavo / Jin</t>
  </si>
  <si>
    <t>Rafael</t>
  </si>
  <si>
    <t>Vitor / Guilherme</t>
  </si>
  <si>
    <t>* Definições para a próxima semana</t>
  </si>
  <si>
    <t>* Discussões sobre como seguir com o marketing do simulador financeiro</t>
  </si>
  <si>
    <t>* Comentários sobre as tabelas/modelagem de nossa regra de negócio</t>
  </si>
  <si>
    <t>Tamanho</t>
  </si>
  <si>
    <t>Tam (#)</t>
  </si>
  <si>
    <t>Prioridade</t>
  </si>
  <si>
    <t>SPRINT</t>
  </si>
  <si>
    <t>Home Page (Protótipo)</t>
  </si>
  <si>
    <t>Página institucional desenvolvida no Canva / Figma</t>
  </si>
  <si>
    <t>Sessão do site estática para cadastro e login de usuários, com validação de caractéres</t>
  </si>
  <si>
    <t>SPRINT 2</t>
  </si>
  <si>
    <t>Projetos atualizado no GitHub / Documentação do Projeto Atualizada</t>
  </si>
  <si>
    <t xml:space="preserve">Atualização de commits e continuação em partes importantes da documentação (backlog, requisitos...) </t>
  </si>
  <si>
    <t>Área estática do site para manutenção futura do projeto</t>
  </si>
  <si>
    <t>Planilha para orientar as inviabilidades do projetos e possíveis contra-tempos</t>
  </si>
  <si>
    <t>Site estático DashBoard (Especificação)</t>
  </si>
  <si>
    <t>Área do usuário que terá os recebimentos de dados monitorados pelo sensor ultrassônico</t>
  </si>
  <si>
    <t>Site estático Institucional - Área de cadastro e Login</t>
  </si>
  <si>
    <t>Site institucional já implementado com línguagens JS, HTML e CSS</t>
  </si>
  <si>
    <t>Diagrama de solução do projeto</t>
  </si>
  <si>
    <t xml:space="preserve">Diagrama com solução técnica do projeto, de fácil entendimento de como será nossa atuação </t>
  </si>
  <si>
    <t>Backlog da Sprint</t>
  </si>
  <si>
    <t>Planilha para pontuar os principais requisitos do projeto e orientar itens de importância</t>
  </si>
  <si>
    <t>Modelagem lógica do projeto</t>
  </si>
  <si>
    <t>Modelagem do projeto, relacionando como as tabelas principais de dados irão se comunicar</t>
  </si>
  <si>
    <t>Scripts das principais tabelas do projeto</t>
  </si>
  <si>
    <t>Simular a integração do Sistema</t>
  </si>
  <si>
    <t>Utilizar API do node.js para simular o recebimento de dados na área de dashboards do projeto</t>
  </si>
  <si>
    <t>Usar API Local / Sensor</t>
  </si>
  <si>
    <t>Uso da API fornecida para recebimento de dados</t>
  </si>
  <si>
    <t>Instalação de MySQL na VM e inserção de dados</t>
  </si>
  <si>
    <t>Inserção de dados no banco de dados a partir da máquina virtual</t>
  </si>
  <si>
    <t>Simulador Financeiro</t>
  </si>
  <si>
    <t>Área do site para apresentar o principal Marketing de nosso projeto</t>
  </si>
  <si>
    <t>Script de criação do banco v2</t>
  </si>
  <si>
    <t>Script das tabelas v1</t>
  </si>
  <si>
    <t>Scripts iniciais do projeto sem relacionamento entre as tabelas</t>
  </si>
  <si>
    <t>Criação inicial do projeto no GitHub</t>
  </si>
  <si>
    <t>Primeira versão da documentação do projeto, com contextualização inicial, justificativa e objetivos</t>
  </si>
  <si>
    <t xml:space="preserve">Diagrama para apresentar de uma maneira geral como funciona nossa solução com um olhar de negócios </t>
  </si>
  <si>
    <t>Ferramenta de gestão para auxilio das tarefas realizadas pela equipe</t>
  </si>
  <si>
    <t>Configuração inicial do sensor na IDE do arduíno</t>
  </si>
  <si>
    <t>Logo inicial da empresa para representar nossa marca empresarial</t>
  </si>
  <si>
    <t>Paleta de cores que será utilizada para site e apresentação do projeto</t>
  </si>
  <si>
    <t xml:space="preserve">Configuração da VM que receberá futuros dados, em ambiente linux </t>
  </si>
  <si>
    <t>SPRINT 1</t>
  </si>
  <si>
    <t xml:space="preserve">Fluxograma de Suporte </t>
  </si>
  <si>
    <t>Ferramenta de Help Desk</t>
  </si>
  <si>
    <t>Documento de mudança</t>
  </si>
  <si>
    <t xml:space="preserve">Fluxograma que irá definir os caminhos de contato para suporte aos clientes </t>
  </si>
  <si>
    <t xml:space="preserve">Ferramenta para auxilio de clientes </t>
  </si>
  <si>
    <t>Documento para pontuar modificações e implementações de mudanças do projeto</t>
  </si>
  <si>
    <t>SPRINT 3</t>
  </si>
  <si>
    <t>e a criação do site institucional</t>
  </si>
  <si>
    <t>Atividades executadas e progressos:</t>
  </si>
  <si>
    <t>Discutimos com o frizza oque fizemos na semana passada</t>
  </si>
  <si>
    <t>e oque vamos fazer a partir de hoje.</t>
  </si>
  <si>
    <t>Jhin saiu</t>
  </si>
  <si>
    <t xml:space="preserve">Discutimos sobre uma mudança no backlog e o grupo </t>
  </si>
  <si>
    <t xml:space="preserve">fez um acompanhamento dos requisitos. </t>
  </si>
  <si>
    <t>Discutimos sobre o site institucional e acompanhamos o banco de dados</t>
  </si>
  <si>
    <t>Tabelas no MySQL</t>
  </si>
  <si>
    <t>* Criação de novas tabelas no BD</t>
  </si>
  <si>
    <t>* Criação do gráfico de Burndown</t>
  </si>
  <si>
    <t>* Criação da tabela de riscos  e backlog</t>
  </si>
  <si>
    <t>* Remodelagem do simulador financeiro</t>
  </si>
  <si>
    <t>Tabelas no MySQL/Revisão</t>
  </si>
  <si>
    <t>Site (Área do Simulador)/Remodelagem</t>
  </si>
  <si>
    <t>Gráfico Burndown/Tabela de Risco</t>
  </si>
  <si>
    <t>Tabelas criadas no BD (Final)</t>
  </si>
  <si>
    <t>Manual de Instalação</t>
  </si>
  <si>
    <t>Documentação do Projeto Atualizada</t>
  </si>
  <si>
    <t>PPT da Apresentação do Projeto</t>
  </si>
  <si>
    <t>Dashboard (ChartJS) acessando o Banco</t>
  </si>
  <si>
    <t>Cadastro e Login acessando o Banco</t>
  </si>
  <si>
    <t>Individualmente – Indicadores acessando o Banco</t>
  </si>
  <si>
    <t>Tabelas finalizadas dentro do mySQL</t>
  </si>
  <si>
    <t>Manual de como será feito a instalação dos sensores</t>
  </si>
  <si>
    <t xml:space="preserve">Versão final da documentação </t>
  </si>
  <si>
    <t>Slides para a apresentação do projeto final</t>
  </si>
  <si>
    <t>Utilizar a biblioteca ChardJS para integrar os dados do bd a dashboard</t>
  </si>
  <si>
    <t>Site institucional com todas as funcionalidades de JS incluidas</t>
  </si>
  <si>
    <t>Página de cadastro e login do cliente com acesso ao bd</t>
  </si>
  <si>
    <t>Pequeno</t>
  </si>
  <si>
    <t>Grande</t>
  </si>
  <si>
    <t>Médio</t>
  </si>
  <si>
    <t>Site Institucional (Final)</t>
  </si>
  <si>
    <t xml:space="preserve">Indicadores de KPI's </t>
  </si>
  <si>
    <t>TOTAL:</t>
  </si>
  <si>
    <t>MÉDIA:</t>
  </si>
  <si>
    <t>Planejado</t>
  </si>
  <si>
    <t>Realizado</t>
  </si>
  <si>
    <t>* Finalizamos o gráfico burndown com a produtividade da equipe,</t>
  </si>
  <si>
    <t xml:space="preserve"> juntamente colocamos na tabela de backlog o tamanho dos requisitos e suas prioridades.</t>
  </si>
  <si>
    <t>SPRINT 4</t>
  </si>
  <si>
    <t xml:space="preserve"> Vitor /Guilherme</t>
  </si>
  <si>
    <t xml:space="preserve">* Alteramos também o grafico de burndown com melhorias e avançamos principalmente no </t>
  </si>
  <si>
    <t xml:space="preserve">simulador financeiro. </t>
  </si>
  <si>
    <t>passamos para a equipe sobre a reunião com o Marcos para validação da documentação.</t>
  </si>
  <si>
    <t>*Discutimos tópicos sobre as entregas na semana, avançamos em alguns pontos de melhoria e</t>
  </si>
  <si>
    <t>Rafael não estava presente</t>
  </si>
  <si>
    <t>* Avançamos nas atividades na semana, montamos alguns tópicos para a reunião do dia 09/10</t>
  </si>
  <si>
    <t>* Tivemos avanços nos entregáveis de SO e fizemos a integração dos dados do arduino dentro</t>
  </si>
  <si>
    <t>do mySQL da VM</t>
  </si>
  <si>
    <t>Tech Diesel - Grupo 10</t>
  </si>
  <si>
    <t>Equipe:</t>
  </si>
  <si>
    <t>Ariel Cristina</t>
  </si>
  <si>
    <t>Guilherme Gotardo</t>
  </si>
  <si>
    <t>Gustavo Oliveira</t>
  </si>
  <si>
    <t>Rafael Nicolas</t>
  </si>
  <si>
    <t>Vitor Suave</t>
  </si>
  <si>
    <t>Ok</t>
  </si>
  <si>
    <t>Pendente</t>
  </si>
  <si>
    <t>PENDENTE</t>
  </si>
  <si>
    <t>Rafael não estava presente (Ficou doente)</t>
  </si>
  <si>
    <t>* Reunião com o Marcos OK! Foi passado para a equipe os detalhes a mudar no projeto e algumas</t>
  </si>
  <si>
    <t xml:space="preserve">dicas para o fechamento dos entregavéis. </t>
  </si>
  <si>
    <t xml:space="preserve">* Finalizaremos até o final da semana as atividades propostas com as devidas mudanças. </t>
  </si>
  <si>
    <t>Modificação na Documentação</t>
  </si>
  <si>
    <t>Em andamento</t>
  </si>
  <si>
    <t>Vitor/Ariel</t>
  </si>
  <si>
    <t>Todo presentes</t>
  </si>
  <si>
    <t xml:space="preserve">*Discutimos algumas dificuldades do grupo, validamos algumas informações com o cliente via email e </t>
  </si>
  <si>
    <t xml:space="preserve">tivemos avanços nos entregavéis da semana. </t>
  </si>
  <si>
    <t>Em execução</t>
  </si>
  <si>
    <t>Diagrama de Solução/Remodelagem</t>
  </si>
  <si>
    <t>Inserção de tabelas na VM</t>
  </si>
  <si>
    <t>Não Iniciado</t>
  </si>
  <si>
    <t>* Concluimos alguns dos entregavéis e remanejamos novas atividades para o dia 12/13 dessa semana,</t>
  </si>
  <si>
    <t>ponderamos ideias sobre o projeto em geral e revisamos dificuldades do grupo em geral.</t>
  </si>
  <si>
    <t xml:space="preserve">* Finalizamos a maioria das atividades propostas pela equipe e deixamos </t>
  </si>
  <si>
    <t>a resolução final da dahsboard para a semana do dia 13</t>
  </si>
  <si>
    <t>Gustavo ausente</t>
  </si>
  <si>
    <t>* Decidimos iniciar a criação dos sldies para a apresentaçõ do projeto</t>
  </si>
  <si>
    <t>*Ficou decidido também que será feito novas páginas para a dashboard, com os tanques do cliente e alertas</t>
  </si>
  <si>
    <t>Slides</t>
  </si>
  <si>
    <t>* Decidimos datas para encontros durante a semana do fôlego para ensaios</t>
  </si>
  <si>
    <t>*Discutimos melhorias para a Dashboard</t>
  </si>
  <si>
    <t>*Todos ficaram de enviar fotos profissionais para colocar nos slides</t>
  </si>
  <si>
    <t>*Melhorar o diagrama de Solução técnica a pedido do professor Marcio de SO</t>
  </si>
  <si>
    <t>*Decisão sobre ordem dos tópicos que serão apresentados</t>
  </si>
  <si>
    <t>Enviar foto profissional</t>
  </si>
  <si>
    <t>TODOS</t>
  </si>
  <si>
    <t>Diagrama de Solução Técnica</t>
  </si>
  <si>
    <t>*Divisão dos tópicos para apresentação entre todos os integrantes do grupo</t>
  </si>
  <si>
    <t>Métricas</t>
  </si>
  <si>
    <t>*Guilherme G. apresentou uma sugestão de apresentação das nossas métricas</t>
  </si>
  <si>
    <t>*Cada integrante ficou responsável por enviar o conteúdo que deseja no slide em sua apresentação</t>
  </si>
  <si>
    <t>Enviar conteúdo do slide</t>
  </si>
  <si>
    <t>*Revisamos o novo Diagrama de Solução Tecnica</t>
  </si>
  <si>
    <t>Guilherme Ausente</t>
  </si>
  <si>
    <t>21/10 - 30/10</t>
  </si>
  <si>
    <t>* SEMANA DE PREPARO PARA APRESENTAÇÃO DE SPRINT 2</t>
  </si>
  <si>
    <t>Finalização da modelagem</t>
  </si>
  <si>
    <t>Finalização do simulador</t>
  </si>
  <si>
    <t>Finalizar apresentação</t>
  </si>
  <si>
    <t>Integrar recebimento de dados na VM</t>
  </si>
  <si>
    <t>Ajustes documentação</t>
  </si>
  <si>
    <t>Concluído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</si>
</sst>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8"/>
      <name val="Aptos Narrow"/>
      <family val="2"/>
      <scheme val="minor"/>
    </font>
    <font>
      <b/>
      <sz val="26"/>
      <color theme="1"/>
      <name val="Arial"/>
      <family val="2"/>
    </font>
    <font>
      <b/>
      <sz val="11"/>
      <color theme="6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5" borderId="4" xfId="0" applyFill="1" applyBorder="1"/>
    <xf numFmtId="14" fontId="0" fillId="5" borderId="5" xfId="0" applyNumberFormat="1" applyFill="1" applyBorder="1" applyAlignment="1">
      <alignment horizontal="left"/>
    </xf>
    <xf numFmtId="0" fontId="0" fillId="5" borderId="7" xfId="0" applyFill="1" applyBorder="1"/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0" xfId="0" applyFill="1" applyBorder="1"/>
    <xf numFmtId="0" fontId="0" fillId="5" borderId="0" xfId="0" applyFill="1"/>
    <xf numFmtId="0" fontId="0" fillId="5" borderId="11" xfId="0" applyFill="1" applyBorder="1"/>
    <xf numFmtId="14" fontId="0" fillId="5" borderId="11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6" borderId="2" xfId="0" applyFill="1" applyBorder="1" applyAlignment="1">
      <alignment horizontal="right"/>
    </xf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0" xfId="0" applyFill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6" borderId="2" xfId="0" applyFill="1" applyBorder="1"/>
    <xf numFmtId="0" fontId="4" fillId="3" borderId="5" xfId="0" applyFont="1" applyFill="1" applyBorder="1" applyAlignment="1">
      <alignment horizontal="center"/>
    </xf>
    <xf numFmtId="14" fontId="4" fillId="3" borderId="6" xfId="0" applyNumberFormat="1" applyFont="1" applyFill="1" applyBorder="1" applyAlignment="1">
      <alignment horizontal="center"/>
    </xf>
    <xf numFmtId="0" fontId="4" fillId="3" borderId="10" xfId="0" applyFont="1" applyFill="1" applyBorder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14" fontId="4" fillId="3" borderId="11" xfId="0" applyNumberFormat="1" applyFont="1" applyFill="1" applyBorder="1" applyAlignment="1">
      <alignment horizontal="center"/>
    </xf>
    <xf numFmtId="0" fontId="5" fillId="3" borderId="10" xfId="0" applyFont="1" applyFill="1" applyBorder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4" fontId="5" fillId="3" borderId="11" xfId="0" applyNumberFormat="1" applyFont="1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5" borderId="0" xfId="0" applyFont="1" applyFill="1" applyAlignment="1">
      <alignment vertic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6" xfId="0" applyNumberFormat="1" applyFont="1" applyFill="1" applyBorder="1" applyAlignment="1">
      <alignment horizontal="center"/>
    </xf>
    <xf numFmtId="0" fontId="6" fillId="3" borderId="10" xfId="0" applyFont="1" applyFill="1" applyBorder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14" fontId="6" fillId="3" borderId="11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0" fillId="5" borderId="5" xfId="0" applyNumberFormat="1" applyFill="1" applyBorder="1"/>
    <xf numFmtId="14" fontId="0" fillId="5" borderId="6" xfId="0" applyNumberFormat="1" applyFill="1" applyBorder="1"/>
    <xf numFmtId="0" fontId="0" fillId="5" borderId="9" xfId="0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4" fontId="5" fillId="3" borderId="6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4" fontId="5" fillId="3" borderId="9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left"/>
    </xf>
    <xf numFmtId="14" fontId="0" fillId="5" borderId="5" xfId="0" applyNumberFormat="1" applyFill="1" applyBorder="1" applyAlignment="1">
      <alignment horizontal="left" vertical="top"/>
    </xf>
    <xf numFmtId="14" fontId="0" fillId="5" borderId="6" xfId="0" applyNumberFormat="1" applyFill="1" applyBorder="1" applyAlignment="1">
      <alignment horizontal="left" vertical="top"/>
    </xf>
    <xf numFmtId="0" fontId="0" fillId="5" borderId="10" xfId="0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center"/>
    </xf>
    <xf numFmtId="14" fontId="6" fillId="3" borderId="9" xfId="0" applyNumberFormat="1" applyFont="1" applyFill="1" applyBorder="1" applyAlignment="1">
      <alignment horizontal="center"/>
    </xf>
    <xf numFmtId="0" fontId="5" fillId="3" borderId="7" xfId="0" applyFont="1" applyFill="1" applyBorder="1"/>
    <xf numFmtId="0" fontId="5" fillId="3" borderId="8" xfId="0" applyFont="1" applyFill="1" applyBorder="1"/>
    <xf numFmtId="0" fontId="4" fillId="3" borderId="4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center"/>
    </xf>
    <xf numFmtId="14" fontId="4" fillId="3" borderId="9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4" fontId="8" fillId="3" borderId="11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64" fontId="12" fillId="7" borderId="15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left"/>
    </xf>
    <xf numFmtId="0" fontId="8" fillId="3" borderId="8" xfId="0" applyFont="1" applyFill="1" applyBorder="1" applyAlignment="1">
      <alignment horizontal="center"/>
    </xf>
    <xf numFmtId="14" fontId="8" fillId="3" borderId="9" xfId="0" applyNumberFormat="1" applyFont="1" applyFill="1" applyBorder="1" applyAlignment="1">
      <alignment horizontal="center"/>
    </xf>
    <xf numFmtId="0" fontId="0" fillId="5" borderId="10" xfId="0" applyFill="1" applyBorder="1" applyAlignment="1">
      <alignment horizontal="left" vertical="top"/>
    </xf>
    <xf numFmtId="0" fontId="0" fillId="5" borderId="4" xfId="0" applyFill="1" applyBorder="1" applyAlignment="1">
      <alignment vertical="top"/>
    </xf>
    <xf numFmtId="0" fontId="0" fillId="5" borderId="5" xfId="0" applyFill="1" applyBorder="1" applyAlignment="1">
      <alignment vertical="top"/>
    </xf>
    <xf numFmtId="0" fontId="0" fillId="5" borderId="6" xfId="0" applyFill="1" applyBorder="1" applyAlignment="1">
      <alignment vertical="top"/>
    </xf>
    <xf numFmtId="0" fontId="0" fillId="5" borderId="0" xfId="0" applyFill="1" applyAlignment="1">
      <alignment vertical="top"/>
    </xf>
    <xf numFmtId="0" fontId="0" fillId="5" borderId="11" xfId="0" applyFill="1" applyBorder="1" applyAlignment="1">
      <alignment vertical="top"/>
    </xf>
    <xf numFmtId="0" fontId="0" fillId="0" borderId="10" xfId="0" applyBorder="1"/>
    <xf numFmtId="0" fontId="0" fillId="6" borderId="0" xfId="0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5" borderId="10" xfId="0" applyFill="1" applyBorder="1" applyAlignment="1">
      <alignment vertical="top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center" vertical="center"/>
    </xf>
    <xf numFmtId="0" fontId="10" fillId="5" borderId="0" xfId="0" applyFont="1" applyFill="1"/>
    <xf numFmtId="0" fontId="9" fillId="2" borderId="17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left" vertical="center"/>
    </xf>
    <xf numFmtId="0" fontId="11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vertical="center"/>
    </xf>
    <xf numFmtId="0" fontId="12" fillId="5" borderId="13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14" fontId="10" fillId="5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1" fillId="5" borderId="17" xfId="0" applyFont="1" applyFill="1" applyBorder="1" applyAlignment="1">
      <alignment horizontal="left" vertical="center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4" fontId="0" fillId="5" borderId="5" xfId="0" applyNumberFormat="1" applyFill="1" applyBorder="1" applyAlignment="1">
      <alignment horizontal="left"/>
    </xf>
    <xf numFmtId="14" fontId="0" fillId="5" borderId="6" xfId="0" applyNumberFormat="1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0" xfId="0" applyFill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15" fillId="3" borderId="10" xfId="0" applyFont="1" applyFill="1" applyBorder="1" applyAlignment="1">
      <alignment horizontal="left"/>
    </xf>
    <xf numFmtId="0" fontId="15" fillId="3" borderId="0" xfId="0" applyFont="1" applyFill="1" applyAlignment="1">
      <alignment horizontal="center"/>
    </xf>
    <xf numFmtId="14" fontId="15" fillId="3" borderId="11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GRÁFICO BURNDOWN - PRODUTIVIDADE TECHDIESEL</a:t>
            </a:r>
          </a:p>
        </c:rich>
      </c:tx>
      <c:layout>
        <c:manualLayout>
          <c:xMode val="edge"/>
          <c:yMode val="edge"/>
          <c:x val="0.29795955542368685"/>
          <c:y val="9.0027507315284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7899179416552704E-2"/>
          <c:y val="0.11689847184199791"/>
          <c:w val="0.9036636139211035"/>
          <c:h val="0.72506137703100682"/>
        </c:manualLayout>
      </c:layout>
      <c:lineChart>
        <c:grouping val="standard"/>
        <c:varyColors val="0"/>
        <c:ser>
          <c:idx val="0"/>
          <c:order val="0"/>
          <c:tx>
            <c:strRef>
              <c:f>BackLog!$K$3</c:f>
              <c:strCache>
                <c:ptCount val="1"/>
                <c:pt idx="0">
                  <c:v>Planejado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BackLog!$K$4:$K$8</c:f>
            </c:multiLvlStrRef>
          </c:cat>
          <c:val>
            <c:numRef>
              <c:f>BackLog!$L$4:$L$8</c:f>
            </c:numRef>
          </c:val>
          <c:smooth val="0"/>
          <c:extLst>
            <c:ext xmlns:c16="http://schemas.microsoft.com/office/drawing/2014/chart" uri="{C3380CC4-5D6E-409C-BE32-E72D297353CC}">
              <c16:uniqueId val="{00000007-5838-4123-9429-C60DDC4229AE}"/>
            </c:ext>
          </c:extLst>
        </c:ser>
        <c:ser>
          <c:idx val="3"/>
          <c:order val="1"/>
          <c:tx>
            <c:strRef>
              <c:f>BackLog!$N$3</c:f>
              <c:strCache>
                <c:ptCount val="1"/>
                <c:pt idx="0">
                  <c:v>Realizado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BackLog!$K$4:$K$8</c:f>
            </c:multiLvlStrRef>
          </c:cat>
          <c:val>
            <c:numRef>
              <c:f>BackLog!$O$4:$O$8</c:f>
            </c:numRef>
          </c:val>
          <c:smooth val="0"/>
          <c:extLst>
            <c:ext xmlns:c16="http://schemas.microsoft.com/office/drawing/2014/chart" uri="{C3380CC4-5D6E-409C-BE32-E72D297353CC}">
              <c16:uniqueId val="{0000000C-5838-4123-9429-C60DDC42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862847"/>
        <c:axId val="1079574015"/>
      </c:lineChart>
      <c:catAx>
        <c:axId val="108586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9574015"/>
        <c:crosses val="autoZero"/>
        <c:auto val="1"/>
        <c:lblAlgn val="ctr"/>
        <c:lblOffset val="100"/>
        <c:noMultiLvlLbl val="0"/>
      </c:catAx>
      <c:valAx>
        <c:axId val="1079574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Pontuação</a:t>
                </a:r>
                <a:r>
                  <a:rPr lang="pt-BR" baseline="0"/>
                  <a:t> TOTAL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86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1681</xdr:colOff>
      <xdr:row>10</xdr:row>
      <xdr:rowOff>6564</xdr:rowOff>
    </xdr:from>
    <xdr:to>
      <xdr:col>22</xdr:col>
      <xdr:colOff>185057</xdr:colOff>
      <xdr:row>20</xdr:row>
      <xdr:rowOff>228601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8BB993-1FC6-FCB2-8C03-168137EB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sheetPr filterMode="1"/>
  <dimension ref="A1:T217"/>
  <sheetViews>
    <sheetView zoomScale="70" zoomScaleNormal="70" workbookViewId="0">
      <pane ySplit="2" topLeftCell="A27" activePane="bottomLeft" state="frozen"/>
      <selection pane="bottomLeft" activeCell="C34" sqref="C34"/>
    </sheetView>
  </sheetViews>
  <sheetFormatPr defaultColWidth="9.109375" defaultRowHeight="13.8" x14ac:dyDescent="0.25"/>
  <cols>
    <col min="1" max="1" width="75.6640625" style="100" customWidth="1"/>
    <col min="2" max="2" width="79.5546875" style="99" customWidth="1"/>
    <col min="3" max="3" width="20.109375" style="99" customWidth="1"/>
    <col min="4" max="4" width="18.5546875" style="98" customWidth="1"/>
    <col min="5" max="5" width="17" style="98" customWidth="1"/>
    <col min="6" max="6" width="18" style="98" customWidth="1"/>
    <col min="7" max="7" width="17.5546875" style="99" customWidth="1"/>
    <col min="8" max="8" width="19.5546875" style="98" customWidth="1"/>
    <col min="9" max="9" width="22.44140625" style="98" bestFit="1" customWidth="1"/>
    <col min="10" max="10" width="9.109375" style="119"/>
    <col min="11" max="11" width="15.44140625" style="126" customWidth="1"/>
    <col min="12" max="12" width="13" style="126" customWidth="1"/>
    <col min="13" max="13" width="9.109375" style="126"/>
    <col min="14" max="14" width="15.5546875" style="126" customWidth="1"/>
    <col min="15" max="15" width="10.6640625" style="126" customWidth="1"/>
    <col min="16" max="17" width="9.109375" style="126"/>
    <col min="18" max="18" width="15.6640625" style="126" customWidth="1"/>
    <col min="19" max="16384" width="9.109375" style="119"/>
  </cols>
  <sheetData>
    <row r="1" spans="1:20" ht="56.4" customHeight="1" x14ac:dyDescent="0.25">
      <c r="A1" s="139" t="s">
        <v>230</v>
      </c>
      <c r="B1" s="140"/>
      <c r="C1" s="140"/>
      <c r="D1" s="140"/>
      <c r="E1" s="140"/>
      <c r="F1" s="140"/>
      <c r="G1" s="140"/>
      <c r="H1" s="140"/>
      <c r="I1" s="141"/>
    </row>
    <row r="2" spans="1:20" s="126" customFormat="1" ht="39.75" customHeight="1" x14ac:dyDescent="0.25">
      <c r="A2" s="120" t="s">
        <v>0</v>
      </c>
      <c r="B2" s="120" t="s">
        <v>1</v>
      </c>
      <c r="C2" s="120" t="s">
        <v>2</v>
      </c>
      <c r="D2" s="120" t="s">
        <v>129</v>
      </c>
      <c r="E2" s="120" t="s">
        <v>130</v>
      </c>
      <c r="F2" s="120" t="s">
        <v>131</v>
      </c>
      <c r="G2" s="120" t="s">
        <v>132</v>
      </c>
      <c r="H2" s="120" t="s">
        <v>87</v>
      </c>
      <c r="I2" s="120" t="s">
        <v>19</v>
      </c>
      <c r="M2" s="127"/>
    </row>
    <row r="3" spans="1:20" s="128" customFormat="1" ht="34.950000000000003" hidden="1" customHeight="1" thickBot="1" x14ac:dyDescent="0.35">
      <c r="A3" s="134" t="s">
        <v>137</v>
      </c>
      <c r="B3" s="135" t="s">
        <v>138</v>
      </c>
      <c r="C3" s="121" t="s">
        <v>101</v>
      </c>
      <c r="D3" s="136" t="s">
        <v>210</v>
      </c>
      <c r="E3" s="136">
        <v>21</v>
      </c>
      <c r="F3" s="136">
        <v>2</v>
      </c>
      <c r="G3" s="136" t="s">
        <v>136</v>
      </c>
      <c r="H3" s="136" t="s">
        <v>115</v>
      </c>
      <c r="I3" s="136" t="s">
        <v>47</v>
      </c>
      <c r="K3" s="142" t="s">
        <v>216</v>
      </c>
      <c r="L3" s="142"/>
      <c r="M3" s="118"/>
      <c r="N3" s="142" t="s">
        <v>217</v>
      </c>
      <c r="O3" s="142"/>
      <c r="P3" s="118"/>
      <c r="Q3" s="142" t="s">
        <v>231</v>
      </c>
      <c r="R3" s="142"/>
      <c r="T3" s="118">
        <v>88</v>
      </c>
    </row>
    <row r="4" spans="1:20" s="128" customFormat="1" ht="34.950000000000003" hidden="1" customHeight="1" thickBot="1" x14ac:dyDescent="0.35">
      <c r="A4" s="134" t="s">
        <v>97</v>
      </c>
      <c r="B4" s="135" t="s">
        <v>140</v>
      </c>
      <c r="C4" s="121" t="s">
        <v>100</v>
      </c>
      <c r="D4" s="136" t="s">
        <v>211</v>
      </c>
      <c r="E4" s="136">
        <v>8</v>
      </c>
      <c r="F4" s="136">
        <v>1</v>
      </c>
      <c r="G4" s="136" t="s">
        <v>136</v>
      </c>
      <c r="H4" s="136" t="s">
        <v>95</v>
      </c>
      <c r="I4" s="136" t="s">
        <v>47</v>
      </c>
      <c r="K4" s="130" t="s">
        <v>214</v>
      </c>
      <c r="L4" s="129">
        <f>SUM(E3:E37)</f>
        <v>346</v>
      </c>
      <c r="M4" s="118"/>
      <c r="N4" s="130" t="s">
        <v>214</v>
      </c>
      <c r="O4" s="129">
        <f>SUM(O5:O7)</f>
        <v>207</v>
      </c>
      <c r="P4" s="118"/>
      <c r="Q4" s="137" t="s">
        <v>232</v>
      </c>
      <c r="R4" s="138"/>
      <c r="T4" s="118">
        <v>119</v>
      </c>
    </row>
    <row r="5" spans="1:20" s="128" customFormat="1" ht="34.950000000000003" hidden="1" customHeight="1" thickBot="1" x14ac:dyDescent="0.35">
      <c r="A5" s="134" t="s">
        <v>141</v>
      </c>
      <c r="B5" s="135" t="s">
        <v>142</v>
      </c>
      <c r="C5" s="121" t="s">
        <v>100</v>
      </c>
      <c r="D5" s="136" t="s">
        <v>211</v>
      </c>
      <c r="E5" s="136">
        <v>8</v>
      </c>
      <c r="F5" s="136">
        <v>1</v>
      </c>
      <c r="G5" s="136" t="s">
        <v>136</v>
      </c>
      <c r="H5" s="136" t="s">
        <v>94</v>
      </c>
      <c r="I5" s="136" t="s">
        <v>47</v>
      </c>
      <c r="K5" s="130" t="s">
        <v>171</v>
      </c>
      <c r="L5" s="129">
        <v>115</v>
      </c>
      <c r="M5" s="118"/>
      <c r="N5" s="130" t="s">
        <v>171</v>
      </c>
      <c r="O5" s="129">
        <f>SUMIFS($E$3:$E$37,$I$3:$I$37,"OK",$G$3:$G$37,N5)</f>
        <v>88</v>
      </c>
      <c r="P5" s="118"/>
      <c r="Q5" s="137" t="s">
        <v>233</v>
      </c>
      <c r="R5" s="138"/>
      <c r="T5" s="118">
        <v>139</v>
      </c>
    </row>
    <row r="6" spans="1:20" s="128" customFormat="1" ht="34.950000000000003" hidden="1" customHeight="1" thickBot="1" x14ac:dyDescent="0.35">
      <c r="A6" s="134" t="s">
        <v>98</v>
      </c>
      <c r="B6" s="136" t="s">
        <v>144</v>
      </c>
      <c r="C6" s="122" t="s">
        <v>100</v>
      </c>
      <c r="D6" s="136" t="s">
        <v>211</v>
      </c>
      <c r="E6" s="136">
        <v>8</v>
      </c>
      <c r="F6" s="136">
        <v>1</v>
      </c>
      <c r="G6" s="136" t="s">
        <v>136</v>
      </c>
      <c r="H6" s="136" t="s">
        <v>114</v>
      </c>
      <c r="I6" s="136" t="s">
        <v>47</v>
      </c>
      <c r="K6" s="130" t="s">
        <v>136</v>
      </c>
      <c r="L6" s="129">
        <v>115</v>
      </c>
      <c r="M6" s="118"/>
      <c r="N6" s="130" t="s">
        <v>136</v>
      </c>
      <c r="O6" s="129">
        <f>SUMIFS($E$3:$E$37,$I$3:$I$37,"OK",$G$3:$G$37,N6)</f>
        <v>119</v>
      </c>
      <c r="P6" s="118"/>
      <c r="Q6" s="137" t="s">
        <v>234</v>
      </c>
      <c r="R6" s="138"/>
      <c r="T6" s="118">
        <v>0</v>
      </c>
    </row>
    <row r="7" spans="1:20" s="128" customFormat="1" ht="34.950000000000003" hidden="1" customHeight="1" thickBot="1" x14ac:dyDescent="0.35">
      <c r="A7" s="134" t="s">
        <v>143</v>
      </c>
      <c r="B7" s="135" t="s">
        <v>135</v>
      </c>
      <c r="C7" s="121" t="s">
        <v>100</v>
      </c>
      <c r="D7" s="136" t="s">
        <v>211</v>
      </c>
      <c r="E7" s="136">
        <v>8</v>
      </c>
      <c r="F7" s="136">
        <v>1</v>
      </c>
      <c r="G7" s="136" t="s">
        <v>136</v>
      </c>
      <c r="H7" s="136" t="s">
        <v>124</v>
      </c>
      <c r="I7" s="136" t="s">
        <v>47</v>
      </c>
      <c r="K7" s="130" t="s">
        <v>178</v>
      </c>
      <c r="L7" s="129">
        <v>115</v>
      </c>
      <c r="M7" s="118"/>
      <c r="N7" s="130" t="s">
        <v>178</v>
      </c>
      <c r="O7" s="129">
        <f>SUMIFS($E$3:$E$37,$I$3:$I$37,"OK",$G$3:$G$37,N7)</f>
        <v>0</v>
      </c>
      <c r="P7" s="118"/>
      <c r="Q7" s="137" t="s">
        <v>235</v>
      </c>
      <c r="R7" s="138"/>
    </row>
    <row r="8" spans="1:20" s="128" customFormat="1" ht="34.950000000000003" hidden="1" customHeight="1" thickBot="1" x14ac:dyDescent="0.35">
      <c r="A8" s="134" t="s">
        <v>145</v>
      </c>
      <c r="B8" s="135" t="s">
        <v>146</v>
      </c>
      <c r="C8" s="121" t="s">
        <v>100</v>
      </c>
      <c r="D8" s="136" t="s">
        <v>211</v>
      </c>
      <c r="E8" s="136">
        <v>8</v>
      </c>
      <c r="F8" s="136">
        <v>1</v>
      </c>
      <c r="G8" s="136" t="s">
        <v>136</v>
      </c>
      <c r="H8" s="136" t="s">
        <v>115</v>
      </c>
      <c r="I8" s="136" t="s">
        <v>47</v>
      </c>
      <c r="K8" s="130" t="s">
        <v>220</v>
      </c>
      <c r="L8" s="129">
        <v>0</v>
      </c>
      <c r="M8" s="118"/>
      <c r="N8" s="130" t="s">
        <v>220</v>
      </c>
      <c r="O8" s="129">
        <v>0</v>
      </c>
      <c r="P8" s="118"/>
      <c r="Q8" s="137" t="s">
        <v>236</v>
      </c>
      <c r="R8" s="138"/>
    </row>
    <row r="9" spans="1:20" s="128" customFormat="1" ht="34.950000000000003" hidden="1" customHeight="1" thickBot="1" x14ac:dyDescent="0.35">
      <c r="A9" s="134" t="s">
        <v>147</v>
      </c>
      <c r="B9" s="135" t="s">
        <v>148</v>
      </c>
      <c r="C9" s="121" t="s">
        <v>101</v>
      </c>
      <c r="D9" s="136" t="s">
        <v>209</v>
      </c>
      <c r="E9" s="136">
        <v>5</v>
      </c>
      <c r="F9" s="136">
        <v>2</v>
      </c>
      <c r="G9" s="136" t="s">
        <v>136</v>
      </c>
      <c r="H9" s="136" t="s">
        <v>95</v>
      </c>
      <c r="I9" s="136" t="s">
        <v>47</v>
      </c>
      <c r="K9" s="131" t="s">
        <v>215</v>
      </c>
      <c r="L9" s="101">
        <f>AVERAGE(L5:L7)</f>
        <v>115</v>
      </c>
      <c r="M9" s="118"/>
      <c r="N9" s="131" t="s">
        <v>215</v>
      </c>
      <c r="O9" s="101">
        <f>AVERAGE(O5:O7)</f>
        <v>69</v>
      </c>
      <c r="P9" s="118"/>
      <c r="Q9" s="127"/>
      <c r="R9" s="118"/>
    </row>
    <row r="10" spans="1:20" s="128" customFormat="1" ht="34.950000000000003" hidden="1" customHeight="1" x14ac:dyDescent="0.3">
      <c r="A10" s="134" t="s">
        <v>149</v>
      </c>
      <c r="B10" s="135" t="s">
        <v>150</v>
      </c>
      <c r="C10" s="121" t="s">
        <v>100</v>
      </c>
      <c r="D10" s="136" t="s">
        <v>211</v>
      </c>
      <c r="E10" s="136">
        <v>8</v>
      </c>
      <c r="F10" s="136">
        <v>1</v>
      </c>
      <c r="G10" s="136" t="s">
        <v>136</v>
      </c>
      <c r="H10" s="136" t="s">
        <v>115</v>
      </c>
      <c r="I10" s="136" t="s">
        <v>47</v>
      </c>
      <c r="K10" s="118"/>
      <c r="L10" s="118"/>
      <c r="M10" s="118"/>
      <c r="N10" s="118"/>
      <c r="O10" s="118"/>
      <c r="P10" s="118"/>
      <c r="Q10" s="127"/>
      <c r="R10" s="118"/>
    </row>
    <row r="11" spans="1:20" s="128" customFormat="1" ht="34.950000000000003" hidden="1" customHeight="1" x14ac:dyDescent="0.3">
      <c r="A11" s="134" t="s">
        <v>160</v>
      </c>
      <c r="B11" s="135" t="s">
        <v>151</v>
      </c>
      <c r="C11" s="121" t="s">
        <v>100</v>
      </c>
      <c r="D11" s="136" t="s">
        <v>211</v>
      </c>
      <c r="E11" s="136">
        <v>8</v>
      </c>
      <c r="F11" s="136">
        <v>1</v>
      </c>
      <c r="G11" s="136" t="s">
        <v>136</v>
      </c>
      <c r="H11" s="136" t="s">
        <v>115</v>
      </c>
      <c r="I11" s="136" t="s">
        <v>47</v>
      </c>
      <c r="K11" s="118"/>
      <c r="L11" s="118"/>
      <c r="M11" s="118"/>
      <c r="N11" s="118"/>
      <c r="O11" s="118"/>
      <c r="P11" s="118"/>
      <c r="Q11" s="127"/>
      <c r="R11" s="118"/>
    </row>
    <row r="12" spans="1:20" s="128" customFormat="1" ht="34.950000000000003" hidden="1" customHeight="1" x14ac:dyDescent="0.3">
      <c r="A12" s="134" t="s">
        <v>152</v>
      </c>
      <c r="B12" s="135" t="s">
        <v>153</v>
      </c>
      <c r="C12" s="121" t="s">
        <v>100</v>
      </c>
      <c r="D12" s="136" t="s">
        <v>210</v>
      </c>
      <c r="E12" s="136">
        <v>21</v>
      </c>
      <c r="F12" s="136">
        <v>1</v>
      </c>
      <c r="G12" s="136" t="s">
        <v>136</v>
      </c>
      <c r="H12" s="136" t="s">
        <v>95</v>
      </c>
      <c r="I12" s="136" t="s">
        <v>47</v>
      </c>
      <c r="K12" s="132"/>
      <c r="L12" s="118"/>
      <c r="M12" s="118"/>
      <c r="N12" s="118"/>
      <c r="O12" s="118"/>
      <c r="P12" s="118"/>
      <c r="Q12" s="127"/>
      <c r="R12" s="118"/>
    </row>
    <row r="13" spans="1:20" s="128" customFormat="1" ht="34.950000000000003" hidden="1" customHeight="1" x14ac:dyDescent="0.3">
      <c r="A13" s="134" t="s">
        <v>154</v>
      </c>
      <c r="B13" s="135" t="s">
        <v>155</v>
      </c>
      <c r="C13" s="121" t="s">
        <v>101</v>
      </c>
      <c r="D13" s="136" t="s">
        <v>211</v>
      </c>
      <c r="E13" s="136">
        <v>8</v>
      </c>
      <c r="F13" s="136">
        <v>2</v>
      </c>
      <c r="G13" s="136" t="s">
        <v>136</v>
      </c>
      <c r="H13" s="136" t="s">
        <v>95</v>
      </c>
      <c r="I13" s="136" t="s">
        <v>47</v>
      </c>
      <c r="K13" s="118"/>
      <c r="L13" s="118"/>
      <c r="M13" s="118"/>
      <c r="N13" s="118"/>
      <c r="O13" s="118"/>
      <c r="P13" s="118"/>
      <c r="Q13" s="127"/>
      <c r="R13" s="118"/>
    </row>
    <row r="14" spans="1:20" s="128" customFormat="1" ht="34.950000000000003" hidden="1" customHeight="1" x14ac:dyDescent="0.3">
      <c r="A14" s="134" t="s">
        <v>156</v>
      </c>
      <c r="B14" s="135" t="s">
        <v>157</v>
      </c>
      <c r="C14" s="121" t="s">
        <v>101</v>
      </c>
      <c r="D14" s="136" t="s">
        <v>211</v>
      </c>
      <c r="E14" s="136">
        <v>8</v>
      </c>
      <c r="F14" s="136">
        <v>2</v>
      </c>
      <c r="G14" s="136" t="s">
        <v>136</v>
      </c>
      <c r="H14" s="136" t="s">
        <v>124</v>
      </c>
      <c r="I14" s="136" t="s">
        <v>47</v>
      </c>
      <c r="K14" s="118"/>
      <c r="L14" s="118"/>
      <c r="M14" s="118"/>
      <c r="N14" s="118"/>
      <c r="O14" s="118"/>
      <c r="P14" s="118"/>
      <c r="Q14" s="127"/>
      <c r="R14" s="118"/>
    </row>
    <row r="15" spans="1:20" ht="34.950000000000003" hidden="1" customHeight="1" x14ac:dyDescent="0.25">
      <c r="A15" s="123" t="s">
        <v>133</v>
      </c>
      <c r="B15" s="124" t="s">
        <v>134</v>
      </c>
      <c r="C15" s="124" t="s">
        <v>100</v>
      </c>
      <c r="D15" s="124" t="s">
        <v>209</v>
      </c>
      <c r="E15" s="124">
        <v>3</v>
      </c>
      <c r="F15" s="124">
        <v>1</v>
      </c>
      <c r="G15" s="124" t="s">
        <v>171</v>
      </c>
      <c r="H15" s="124" t="s">
        <v>114</v>
      </c>
      <c r="I15" s="124" t="s">
        <v>47</v>
      </c>
      <c r="Q15" s="133"/>
    </row>
    <row r="16" spans="1:20" ht="34.950000000000003" hidden="1" customHeight="1" x14ac:dyDescent="0.25">
      <c r="A16" s="123" t="s">
        <v>5</v>
      </c>
      <c r="B16" s="124" t="s">
        <v>139</v>
      </c>
      <c r="C16" s="124" t="s">
        <v>100</v>
      </c>
      <c r="D16" s="124" t="s">
        <v>209</v>
      </c>
      <c r="E16" s="124">
        <v>3</v>
      </c>
      <c r="F16" s="124">
        <v>1</v>
      </c>
      <c r="G16" s="124" t="s">
        <v>171</v>
      </c>
      <c r="H16" s="124" t="s">
        <v>124</v>
      </c>
      <c r="I16" s="124" t="s">
        <v>47</v>
      </c>
      <c r="Q16" s="133"/>
    </row>
    <row r="17" spans="1:18" ht="34.950000000000003" hidden="1" customHeight="1" x14ac:dyDescent="0.25">
      <c r="A17" s="123" t="s">
        <v>158</v>
      </c>
      <c r="B17" s="125" t="s">
        <v>159</v>
      </c>
      <c r="C17" s="124" t="s">
        <v>100</v>
      </c>
      <c r="D17" s="124" t="s">
        <v>210</v>
      </c>
      <c r="E17" s="124">
        <v>13</v>
      </c>
      <c r="F17" s="124">
        <v>1</v>
      </c>
      <c r="G17" s="124" t="s">
        <v>171</v>
      </c>
      <c r="H17" s="124" t="s">
        <v>95</v>
      </c>
      <c r="I17" s="124" t="s">
        <v>47</v>
      </c>
    </row>
    <row r="18" spans="1:18" ht="34.950000000000003" hidden="1" customHeight="1" x14ac:dyDescent="0.25">
      <c r="A18" s="123" t="s">
        <v>161</v>
      </c>
      <c r="B18" s="124" t="s">
        <v>162</v>
      </c>
      <c r="C18" s="124" t="s">
        <v>100</v>
      </c>
      <c r="D18" s="124" t="s">
        <v>209</v>
      </c>
      <c r="E18" s="124">
        <v>3</v>
      </c>
      <c r="F18" s="124">
        <v>1</v>
      </c>
      <c r="G18" s="124" t="s">
        <v>171</v>
      </c>
      <c r="H18" s="124" t="s">
        <v>115</v>
      </c>
      <c r="I18" s="124" t="s">
        <v>47</v>
      </c>
    </row>
    <row r="19" spans="1:18" ht="34.950000000000003" hidden="1" customHeight="1" x14ac:dyDescent="0.25">
      <c r="A19" s="123" t="s">
        <v>10</v>
      </c>
      <c r="B19" s="124" t="s">
        <v>163</v>
      </c>
      <c r="C19" s="124" t="s">
        <v>100</v>
      </c>
      <c r="D19" s="124" t="s">
        <v>209</v>
      </c>
      <c r="E19" s="124">
        <v>3</v>
      </c>
      <c r="F19" s="124">
        <v>1</v>
      </c>
      <c r="G19" s="124" t="s">
        <v>171</v>
      </c>
      <c r="H19" s="124" t="s">
        <v>115</v>
      </c>
      <c r="I19" s="124" t="s">
        <v>47</v>
      </c>
    </row>
    <row r="20" spans="1:18" ht="34.950000000000003" hidden="1" customHeight="1" x14ac:dyDescent="0.25">
      <c r="A20" s="123" t="s">
        <v>11</v>
      </c>
      <c r="B20" s="125" t="s">
        <v>164</v>
      </c>
      <c r="C20" s="124" t="s">
        <v>100</v>
      </c>
      <c r="D20" s="124" t="s">
        <v>210</v>
      </c>
      <c r="E20" s="124">
        <v>21</v>
      </c>
      <c r="F20" s="124">
        <v>1</v>
      </c>
      <c r="G20" s="124" t="s">
        <v>171</v>
      </c>
      <c r="H20" s="124" t="s">
        <v>115</v>
      </c>
      <c r="I20" s="124" t="s">
        <v>47</v>
      </c>
    </row>
    <row r="21" spans="1:18" ht="34.950000000000003" hidden="1" customHeight="1" x14ac:dyDescent="0.25">
      <c r="A21" s="123" t="s">
        <v>3</v>
      </c>
      <c r="B21" s="125" t="s">
        <v>165</v>
      </c>
      <c r="C21" s="124" t="s">
        <v>100</v>
      </c>
      <c r="D21" s="124" t="s">
        <v>210</v>
      </c>
      <c r="E21" s="124">
        <v>21</v>
      </c>
      <c r="F21" s="124">
        <v>1</v>
      </c>
      <c r="G21" s="124" t="s">
        <v>171</v>
      </c>
      <c r="H21" s="124" t="s">
        <v>94</v>
      </c>
      <c r="I21" s="124" t="s">
        <v>47</v>
      </c>
    </row>
    <row r="22" spans="1:18" ht="34.950000000000003" hidden="1" customHeight="1" x14ac:dyDescent="0.25">
      <c r="A22" s="123" t="s">
        <v>7</v>
      </c>
      <c r="B22" s="124" t="s">
        <v>166</v>
      </c>
      <c r="C22" s="124" t="s">
        <v>100</v>
      </c>
      <c r="D22" s="124" t="s">
        <v>209</v>
      </c>
      <c r="E22" s="124">
        <v>5</v>
      </c>
      <c r="F22" s="124">
        <v>1</v>
      </c>
      <c r="G22" s="124" t="s">
        <v>171</v>
      </c>
      <c r="H22" s="124" t="s">
        <v>95</v>
      </c>
      <c r="I22" s="124" t="s">
        <v>47</v>
      </c>
    </row>
    <row r="23" spans="1:18" ht="34.950000000000003" hidden="1" customHeight="1" x14ac:dyDescent="0.25">
      <c r="A23" s="123" t="s">
        <v>12</v>
      </c>
      <c r="B23" s="124" t="s">
        <v>167</v>
      </c>
      <c r="C23" s="124" t="s">
        <v>100</v>
      </c>
      <c r="D23" s="124" t="s">
        <v>209</v>
      </c>
      <c r="E23" s="124">
        <v>5</v>
      </c>
      <c r="F23" s="124">
        <v>1</v>
      </c>
      <c r="G23" s="124" t="s">
        <v>171</v>
      </c>
      <c r="H23" s="124" t="s">
        <v>114</v>
      </c>
      <c r="I23" s="124" t="s">
        <v>47</v>
      </c>
    </row>
    <row r="24" spans="1:18" ht="34.950000000000003" hidden="1" customHeight="1" x14ac:dyDescent="0.25">
      <c r="A24" s="123" t="s">
        <v>6</v>
      </c>
      <c r="B24" s="124" t="s">
        <v>170</v>
      </c>
      <c r="C24" s="124" t="s">
        <v>100</v>
      </c>
      <c r="D24" s="124" t="s">
        <v>209</v>
      </c>
      <c r="E24" s="124">
        <v>5</v>
      </c>
      <c r="F24" s="124">
        <v>1</v>
      </c>
      <c r="G24" s="124" t="s">
        <v>171</v>
      </c>
      <c r="H24" s="124" t="s">
        <v>124</v>
      </c>
      <c r="I24" s="124" t="s">
        <v>47</v>
      </c>
    </row>
    <row r="25" spans="1:18" ht="34.950000000000003" hidden="1" customHeight="1" x14ac:dyDescent="0.25">
      <c r="A25" s="123" t="s">
        <v>8</v>
      </c>
      <c r="B25" s="124" t="s">
        <v>168</v>
      </c>
      <c r="C25" s="124" t="s">
        <v>100</v>
      </c>
      <c r="D25" s="124" t="s">
        <v>209</v>
      </c>
      <c r="E25" s="124">
        <v>3</v>
      </c>
      <c r="F25" s="124">
        <v>3</v>
      </c>
      <c r="G25" s="124" t="s">
        <v>171</v>
      </c>
      <c r="H25" s="124" t="s">
        <v>94</v>
      </c>
      <c r="I25" s="124" t="s">
        <v>47</v>
      </c>
    </row>
    <row r="26" spans="1:18" s="128" customFormat="1" ht="34.950000000000003" hidden="1" customHeight="1" x14ac:dyDescent="0.3">
      <c r="A26" s="134" t="s">
        <v>9</v>
      </c>
      <c r="B26" s="136" t="s">
        <v>169</v>
      </c>
      <c r="C26" s="121" t="s">
        <v>100</v>
      </c>
      <c r="D26" s="136" t="s">
        <v>209</v>
      </c>
      <c r="E26" s="136">
        <v>3</v>
      </c>
      <c r="F26" s="136">
        <v>3</v>
      </c>
      <c r="G26" s="136" t="s">
        <v>171</v>
      </c>
      <c r="H26" s="136" t="s">
        <v>94</v>
      </c>
      <c r="I26" s="136" t="s">
        <v>47</v>
      </c>
      <c r="K26" s="118"/>
      <c r="L26" s="118"/>
      <c r="M26" s="118"/>
      <c r="N26" s="118"/>
      <c r="O26" s="118"/>
      <c r="P26" s="118"/>
      <c r="Q26" s="118"/>
      <c r="R26" s="118"/>
    </row>
    <row r="27" spans="1:18" s="128" customFormat="1" ht="34.950000000000003" customHeight="1" x14ac:dyDescent="0.3">
      <c r="A27" s="123" t="s">
        <v>172</v>
      </c>
      <c r="B27" s="125" t="s">
        <v>175</v>
      </c>
      <c r="C27" s="121" t="s">
        <v>100</v>
      </c>
      <c r="D27" s="124" t="s">
        <v>211</v>
      </c>
      <c r="E27" s="124">
        <v>8</v>
      </c>
      <c r="F27" s="124">
        <v>3</v>
      </c>
      <c r="G27" s="124" t="s">
        <v>178</v>
      </c>
      <c r="H27" s="124" t="s">
        <v>115</v>
      </c>
      <c r="I27" s="124" t="s">
        <v>239</v>
      </c>
      <c r="K27" s="118"/>
      <c r="L27" s="118"/>
      <c r="M27" s="118"/>
      <c r="N27" s="118"/>
      <c r="O27" s="118"/>
      <c r="P27" s="118"/>
      <c r="Q27" s="118"/>
      <c r="R27" s="118"/>
    </row>
    <row r="28" spans="1:18" s="128" customFormat="1" ht="34.950000000000003" customHeight="1" x14ac:dyDescent="0.3">
      <c r="A28" s="123" t="s">
        <v>173</v>
      </c>
      <c r="B28" s="124" t="s">
        <v>176</v>
      </c>
      <c r="C28" s="121" t="s">
        <v>100</v>
      </c>
      <c r="D28" s="124" t="s">
        <v>210</v>
      </c>
      <c r="E28" s="124">
        <v>13</v>
      </c>
      <c r="F28" s="124">
        <v>3</v>
      </c>
      <c r="G28" s="124" t="s">
        <v>178</v>
      </c>
      <c r="H28" s="124" t="s">
        <v>95</v>
      </c>
      <c r="I28" s="124" t="s">
        <v>239</v>
      </c>
      <c r="K28" s="118"/>
      <c r="L28" s="118"/>
      <c r="M28" s="118"/>
      <c r="N28" s="118"/>
      <c r="O28" s="118"/>
      <c r="P28" s="118"/>
      <c r="Q28" s="118"/>
      <c r="R28" s="118"/>
    </row>
    <row r="29" spans="1:18" s="128" customFormat="1" ht="34.950000000000003" customHeight="1" x14ac:dyDescent="0.3">
      <c r="A29" s="123" t="s">
        <v>174</v>
      </c>
      <c r="B29" s="125" t="s">
        <v>177</v>
      </c>
      <c r="C29" s="121" t="s">
        <v>100</v>
      </c>
      <c r="D29" s="124" t="s">
        <v>209</v>
      </c>
      <c r="E29" s="124">
        <v>5</v>
      </c>
      <c r="F29" s="124">
        <v>3</v>
      </c>
      <c r="G29" s="124" t="s">
        <v>178</v>
      </c>
      <c r="H29" s="124" t="s">
        <v>115</v>
      </c>
      <c r="I29" s="124" t="s">
        <v>239</v>
      </c>
      <c r="K29" s="118"/>
      <c r="L29" s="118"/>
      <c r="M29" s="118"/>
      <c r="N29" s="118"/>
      <c r="O29" s="118"/>
      <c r="P29" s="118"/>
      <c r="Q29" s="118"/>
      <c r="R29" s="118"/>
    </row>
    <row r="30" spans="1:18" s="128" customFormat="1" ht="34.950000000000003" customHeight="1" x14ac:dyDescent="0.3">
      <c r="A30" s="123" t="s">
        <v>195</v>
      </c>
      <c r="B30" s="124" t="s">
        <v>202</v>
      </c>
      <c r="C30" s="121" t="s">
        <v>100</v>
      </c>
      <c r="D30" s="124" t="s">
        <v>211</v>
      </c>
      <c r="E30" s="124">
        <v>8</v>
      </c>
      <c r="F30" s="124">
        <v>3</v>
      </c>
      <c r="G30" s="124" t="s">
        <v>178</v>
      </c>
      <c r="H30" s="124" t="s">
        <v>94</v>
      </c>
      <c r="I30" s="124" t="s">
        <v>239</v>
      </c>
      <c r="K30" s="118"/>
      <c r="L30" s="118"/>
      <c r="M30" s="118"/>
      <c r="N30" s="118"/>
      <c r="O30" s="118"/>
      <c r="P30" s="118"/>
      <c r="Q30" s="118"/>
      <c r="R30" s="118"/>
    </row>
    <row r="31" spans="1:18" s="128" customFormat="1" ht="34.950000000000003" customHeight="1" x14ac:dyDescent="0.3">
      <c r="A31" s="123" t="s">
        <v>196</v>
      </c>
      <c r="B31" s="124" t="s">
        <v>203</v>
      </c>
      <c r="C31" s="121" t="s">
        <v>100</v>
      </c>
      <c r="D31" s="124" t="s">
        <v>211</v>
      </c>
      <c r="E31" s="124">
        <v>8</v>
      </c>
      <c r="F31" s="124">
        <v>3</v>
      </c>
      <c r="G31" s="124" t="s">
        <v>178</v>
      </c>
      <c r="H31" s="124" t="s">
        <v>124</v>
      </c>
      <c r="I31" s="124" t="s">
        <v>239</v>
      </c>
      <c r="K31" s="118"/>
      <c r="L31" s="118"/>
      <c r="M31" s="118"/>
      <c r="N31" s="118"/>
      <c r="O31" s="118"/>
      <c r="P31" s="118"/>
      <c r="Q31" s="118"/>
      <c r="R31" s="118"/>
    </row>
    <row r="32" spans="1:18" s="128" customFormat="1" ht="34.950000000000003" customHeight="1" x14ac:dyDescent="0.3">
      <c r="A32" s="123" t="s">
        <v>197</v>
      </c>
      <c r="B32" s="124" t="s">
        <v>204</v>
      </c>
      <c r="C32" s="121" t="s">
        <v>100</v>
      </c>
      <c r="D32" s="124" t="s">
        <v>210</v>
      </c>
      <c r="E32" s="124">
        <v>13</v>
      </c>
      <c r="F32" s="124">
        <v>3</v>
      </c>
      <c r="G32" s="124" t="s">
        <v>178</v>
      </c>
      <c r="H32" s="124" t="s">
        <v>115</v>
      </c>
      <c r="I32" s="124" t="s">
        <v>239</v>
      </c>
      <c r="K32" s="118"/>
      <c r="L32" s="118"/>
      <c r="M32" s="118"/>
      <c r="N32" s="118"/>
      <c r="O32" s="118"/>
      <c r="P32" s="118"/>
      <c r="Q32" s="118"/>
      <c r="R32" s="118"/>
    </row>
    <row r="33" spans="1:18" s="128" customFormat="1" ht="34.950000000000003" customHeight="1" x14ac:dyDescent="0.3">
      <c r="A33" s="123" t="s">
        <v>198</v>
      </c>
      <c r="B33" s="124" t="s">
        <v>205</v>
      </c>
      <c r="C33" s="121" t="s">
        <v>100</v>
      </c>
      <c r="D33" s="124" t="s">
        <v>211</v>
      </c>
      <c r="E33" s="124">
        <v>8</v>
      </c>
      <c r="F33" s="124">
        <v>3</v>
      </c>
      <c r="G33" s="124" t="s">
        <v>178</v>
      </c>
      <c r="H33" s="124" t="s">
        <v>114</v>
      </c>
      <c r="I33" s="124" t="s">
        <v>239</v>
      </c>
      <c r="K33" s="118"/>
      <c r="L33" s="118"/>
      <c r="M33" s="118"/>
      <c r="N33" s="118"/>
      <c r="O33" s="118"/>
      <c r="P33" s="118"/>
      <c r="Q33" s="118"/>
      <c r="R33" s="118"/>
    </row>
    <row r="34" spans="1:18" s="128" customFormat="1" ht="34.950000000000003" customHeight="1" x14ac:dyDescent="0.3">
      <c r="A34" s="123" t="s">
        <v>199</v>
      </c>
      <c r="B34" s="124" t="s">
        <v>206</v>
      </c>
      <c r="C34" s="121" t="s">
        <v>100</v>
      </c>
      <c r="D34" s="124" t="s">
        <v>210</v>
      </c>
      <c r="E34" s="124">
        <v>13</v>
      </c>
      <c r="F34" s="124">
        <v>3</v>
      </c>
      <c r="G34" s="124" t="s">
        <v>178</v>
      </c>
      <c r="H34" s="124" t="s">
        <v>94</v>
      </c>
      <c r="I34" s="124" t="s">
        <v>239</v>
      </c>
      <c r="K34" s="118"/>
      <c r="L34" s="118"/>
      <c r="M34" s="118"/>
      <c r="N34" s="118"/>
      <c r="O34" s="118"/>
      <c r="P34" s="118"/>
      <c r="Q34" s="118"/>
      <c r="R34" s="118"/>
    </row>
    <row r="35" spans="1:18" s="128" customFormat="1" ht="34.950000000000003" customHeight="1" x14ac:dyDescent="0.3">
      <c r="A35" s="123" t="s">
        <v>212</v>
      </c>
      <c r="B35" s="124" t="s">
        <v>207</v>
      </c>
      <c r="C35" s="121" t="s">
        <v>100</v>
      </c>
      <c r="D35" s="124" t="s">
        <v>210</v>
      </c>
      <c r="E35" s="124">
        <v>21</v>
      </c>
      <c r="F35" s="124">
        <v>3</v>
      </c>
      <c r="G35" s="124" t="s">
        <v>178</v>
      </c>
      <c r="H35" s="124" t="s">
        <v>114</v>
      </c>
      <c r="I35" s="124" t="s">
        <v>239</v>
      </c>
      <c r="K35" s="118"/>
      <c r="L35" s="118"/>
      <c r="M35" s="118"/>
      <c r="N35" s="118"/>
      <c r="O35" s="118"/>
      <c r="P35" s="118"/>
      <c r="Q35" s="118"/>
      <c r="R35" s="118"/>
    </row>
    <row r="36" spans="1:18" s="128" customFormat="1" ht="34.950000000000003" customHeight="1" x14ac:dyDescent="0.3">
      <c r="A36" s="123" t="s">
        <v>200</v>
      </c>
      <c r="B36" s="124" t="s">
        <v>208</v>
      </c>
      <c r="C36" s="121" t="s">
        <v>100</v>
      </c>
      <c r="D36" s="124" t="s">
        <v>210</v>
      </c>
      <c r="E36" s="124">
        <v>21</v>
      </c>
      <c r="F36" s="124">
        <v>3</v>
      </c>
      <c r="G36" s="124" t="s">
        <v>178</v>
      </c>
      <c r="H36" s="124" t="s">
        <v>124</v>
      </c>
      <c r="I36" s="124" t="s">
        <v>239</v>
      </c>
      <c r="K36" s="118"/>
      <c r="L36" s="118"/>
      <c r="M36" s="118"/>
      <c r="N36" s="118"/>
      <c r="O36" s="118"/>
      <c r="P36" s="118"/>
      <c r="Q36" s="118"/>
      <c r="R36" s="118"/>
    </row>
    <row r="37" spans="1:18" s="128" customFormat="1" ht="34.950000000000003" customHeight="1" x14ac:dyDescent="0.3">
      <c r="A37" s="123" t="s">
        <v>201</v>
      </c>
      <c r="B37" s="124" t="s">
        <v>213</v>
      </c>
      <c r="C37" s="121" t="s">
        <v>100</v>
      </c>
      <c r="D37" s="124" t="s">
        <v>210</v>
      </c>
      <c r="E37" s="124">
        <v>21</v>
      </c>
      <c r="F37" s="124">
        <v>3</v>
      </c>
      <c r="G37" s="124" t="s">
        <v>178</v>
      </c>
      <c r="H37" s="124" t="s">
        <v>95</v>
      </c>
      <c r="I37" s="124" t="s">
        <v>239</v>
      </c>
      <c r="K37" s="118"/>
      <c r="L37" s="118"/>
      <c r="M37" s="118"/>
      <c r="N37" s="118"/>
      <c r="O37" s="118"/>
      <c r="P37" s="118"/>
      <c r="Q37" s="118"/>
      <c r="R37" s="118"/>
    </row>
    <row r="38" spans="1:18" x14ac:dyDescent="0.25">
      <c r="A38" s="117"/>
      <c r="B38" s="118"/>
      <c r="C38" s="118"/>
      <c r="D38" s="119"/>
      <c r="E38" s="119"/>
      <c r="F38" s="119"/>
      <c r="G38" s="118"/>
      <c r="H38" s="119"/>
      <c r="I38" s="119"/>
    </row>
    <row r="39" spans="1:18" x14ac:dyDescent="0.25">
      <c r="A39" s="117"/>
      <c r="B39" s="118"/>
      <c r="C39" s="118"/>
      <c r="D39" s="119"/>
      <c r="E39" s="119"/>
      <c r="F39" s="119"/>
      <c r="G39" s="118"/>
      <c r="H39" s="119"/>
      <c r="I39" s="119"/>
    </row>
    <row r="40" spans="1:18" x14ac:dyDescent="0.25">
      <c r="A40" s="117"/>
      <c r="B40" s="118"/>
      <c r="C40" s="118"/>
      <c r="D40" s="119"/>
      <c r="E40" s="119"/>
      <c r="F40" s="119"/>
      <c r="G40" s="118"/>
      <c r="H40" s="119"/>
      <c r="I40" s="119"/>
    </row>
    <row r="41" spans="1:18" x14ac:dyDescent="0.25">
      <c r="A41" s="117"/>
      <c r="B41" s="118"/>
      <c r="C41" s="118"/>
      <c r="D41" s="119"/>
      <c r="E41" s="119"/>
      <c r="F41" s="119"/>
      <c r="G41" s="118"/>
      <c r="H41" s="119"/>
      <c r="I41" s="119"/>
    </row>
    <row r="42" spans="1:18" x14ac:dyDescent="0.25">
      <c r="A42" s="117"/>
      <c r="B42" s="118"/>
      <c r="C42" s="118"/>
      <c r="D42" s="119"/>
      <c r="E42" s="119"/>
      <c r="F42" s="119"/>
      <c r="G42" s="118"/>
      <c r="H42" s="119"/>
      <c r="I42" s="119"/>
    </row>
    <row r="43" spans="1:18" x14ac:dyDescent="0.25">
      <c r="A43" s="117"/>
      <c r="B43" s="118"/>
      <c r="C43" s="118"/>
      <c r="D43" s="119"/>
      <c r="E43" s="119"/>
      <c r="F43" s="119"/>
      <c r="G43" s="118"/>
      <c r="H43" s="119"/>
      <c r="I43" s="119"/>
    </row>
    <row r="44" spans="1:18" x14ac:dyDescent="0.25">
      <c r="A44" s="117"/>
      <c r="B44" s="118"/>
      <c r="C44" s="118"/>
      <c r="D44" s="119"/>
      <c r="E44" s="119"/>
      <c r="F44" s="119"/>
      <c r="G44" s="118"/>
      <c r="H44" s="119"/>
      <c r="I44" s="119"/>
    </row>
    <row r="45" spans="1:18" x14ac:dyDescent="0.25">
      <c r="A45" s="117"/>
      <c r="B45" s="118"/>
      <c r="C45" s="118"/>
      <c r="D45" s="119"/>
      <c r="E45" s="119"/>
      <c r="F45" s="119"/>
      <c r="G45" s="118"/>
      <c r="H45" s="119"/>
      <c r="I45" s="119"/>
    </row>
    <row r="46" spans="1:18" x14ac:dyDescent="0.25">
      <c r="A46" s="117"/>
      <c r="B46" s="118"/>
      <c r="C46" s="118"/>
      <c r="D46" s="119"/>
      <c r="E46" s="119"/>
      <c r="F46" s="119"/>
      <c r="G46" s="118"/>
      <c r="H46" s="119"/>
      <c r="I46" s="119"/>
    </row>
    <row r="47" spans="1:18" x14ac:dyDescent="0.25">
      <c r="A47" s="117"/>
      <c r="B47" s="118"/>
      <c r="C47" s="118"/>
      <c r="D47" s="119"/>
      <c r="E47" s="119"/>
      <c r="F47" s="119"/>
      <c r="G47" s="118"/>
      <c r="H47" s="119"/>
      <c r="I47" s="119"/>
    </row>
    <row r="48" spans="1:18" x14ac:dyDescent="0.25">
      <c r="A48" s="117"/>
      <c r="B48" s="118"/>
      <c r="C48" s="118"/>
      <c r="D48" s="119"/>
      <c r="E48" s="119"/>
      <c r="F48" s="119"/>
      <c r="G48" s="118"/>
      <c r="H48" s="119"/>
      <c r="I48" s="119"/>
    </row>
    <row r="49" spans="1:9" x14ac:dyDescent="0.25">
      <c r="A49" s="117"/>
      <c r="B49" s="118"/>
      <c r="C49" s="118"/>
      <c r="D49" s="119"/>
      <c r="E49" s="119"/>
      <c r="F49" s="119"/>
      <c r="G49" s="118"/>
      <c r="H49" s="119"/>
      <c r="I49" s="119"/>
    </row>
    <row r="50" spans="1:9" x14ac:dyDescent="0.25">
      <c r="A50" s="117"/>
      <c r="B50" s="118"/>
      <c r="C50" s="118"/>
      <c r="D50" s="119"/>
      <c r="E50" s="119"/>
      <c r="F50" s="119"/>
      <c r="G50" s="118"/>
      <c r="H50" s="119"/>
      <c r="I50" s="119"/>
    </row>
    <row r="51" spans="1:9" x14ac:dyDescent="0.25">
      <c r="A51" s="117"/>
      <c r="B51" s="118"/>
      <c r="C51" s="118"/>
      <c r="D51" s="119"/>
      <c r="E51" s="119"/>
      <c r="F51" s="119"/>
      <c r="G51" s="118"/>
      <c r="H51" s="119"/>
      <c r="I51" s="119"/>
    </row>
    <row r="52" spans="1:9" x14ac:dyDescent="0.25">
      <c r="A52" s="117"/>
      <c r="B52" s="118"/>
      <c r="C52" s="118"/>
      <c r="D52" s="119"/>
      <c r="E52" s="119"/>
      <c r="F52" s="119"/>
      <c r="G52" s="118"/>
      <c r="H52" s="119"/>
      <c r="I52" s="119"/>
    </row>
    <row r="53" spans="1:9" x14ac:dyDescent="0.25">
      <c r="A53" s="117"/>
      <c r="B53" s="118"/>
      <c r="C53" s="118"/>
      <c r="D53" s="119"/>
      <c r="E53" s="119"/>
      <c r="F53" s="119"/>
      <c r="G53" s="118"/>
      <c r="H53" s="119"/>
      <c r="I53" s="119"/>
    </row>
    <row r="54" spans="1:9" x14ac:dyDescent="0.25">
      <c r="A54" s="117"/>
      <c r="B54" s="118"/>
      <c r="C54" s="118"/>
      <c r="D54" s="119"/>
      <c r="E54" s="119"/>
      <c r="F54" s="119"/>
      <c r="G54" s="118"/>
      <c r="H54" s="119"/>
      <c r="I54" s="119"/>
    </row>
    <row r="55" spans="1:9" x14ac:dyDescent="0.25">
      <c r="A55" s="117"/>
      <c r="B55" s="118"/>
      <c r="C55" s="118"/>
      <c r="D55" s="119"/>
      <c r="E55" s="119"/>
      <c r="F55" s="119"/>
      <c r="G55" s="118"/>
      <c r="H55" s="119"/>
      <c r="I55" s="119"/>
    </row>
    <row r="56" spans="1:9" x14ac:dyDescent="0.25">
      <c r="A56" s="117"/>
      <c r="B56" s="118"/>
      <c r="C56" s="118"/>
      <c r="D56" s="119"/>
      <c r="E56" s="119"/>
      <c r="F56" s="119"/>
      <c r="G56" s="118"/>
      <c r="H56" s="119"/>
      <c r="I56" s="119"/>
    </row>
    <row r="57" spans="1:9" x14ac:dyDescent="0.25">
      <c r="A57" s="117"/>
      <c r="B57" s="118"/>
      <c r="C57" s="118"/>
      <c r="D57" s="119"/>
      <c r="E57" s="119"/>
      <c r="F57" s="119"/>
      <c r="G57" s="118"/>
      <c r="H57" s="119"/>
      <c r="I57" s="119"/>
    </row>
    <row r="58" spans="1:9" x14ac:dyDescent="0.25">
      <c r="A58" s="117"/>
      <c r="B58" s="118"/>
      <c r="C58" s="118"/>
      <c r="D58" s="119"/>
      <c r="E58" s="119"/>
      <c r="F58" s="119"/>
      <c r="G58" s="118"/>
      <c r="H58" s="119"/>
      <c r="I58" s="119"/>
    </row>
    <row r="59" spans="1:9" x14ac:dyDescent="0.25">
      <c r="A59" s="117"/>
      <c r="B59" s="118"/>
      <c r="C59" s="118"/>
      <c r="D59" s="119"/>
      <c r="E59" s="119"/>
      <c r="F59" s="119"/>
      <c r="G59" s="118"/>
      <c r="H59" s="119"/>
      <c r="I59" s="119"/>
    </row>
    <row r="60" spans="1:9" x14ac:dyDescent="0.25">
      <c r="A60" s="117"/>
      <c r="B60" s="118"/>
      <c r="C60" s="118"/>
      <c r="D60" s="119"/>
      <c r="E60" s="119"/>
      <c r="F60" s="119"/>
      <c r="G60" s="118"/>
      <c r="H60" s="119"/>
      <c r="I60" s="119"/>
    </row>
    <row r="61" spans="1:9" x14ac:dyDescent="0.25">
      <c r="A61" s="117"/>
      <c r="B61" s="118"/>
      <c r="C61" s="118"/>
      <c r="D61" s="119"/>
      <c r="E61" s="119"/>
      <c r="F61" s="119"/>
      <c r="G61" s="118"/>
      <c r="H61" s="119"/>
      <c r="I61" s="119"/>
    </row>
    <row r="62" spans="1:9" x14ac:dyDescent="0.25">
      <c r="A62" s="117"/>
      <c r="B62" s="118"/>
      <c r="C62" s="118"/>
      <c r="D62" s="119"/>
      <c r="E62" s="119"/>
      <c r="F62" s="119"/>
      <c r="G62" s="118"/>
      <c r="H62" s="119"/>
      <c r="I62" s="119"/>
    </row>
    <row r="63" spans="1:9" x14ac:dyDescent="0.25">
      <c r="A63" s="117"/>
      <c r="B63" s="118"/>
      <c r="C63" s="118"/>
      <c r="D63" s="119"/>
      <c r="E63" s="119"/>
      <c r="F63" s="119"/>
      <c r="G63" s="118"/>
      <c r="H63" s="119"/>
      <c r="I63" s="119"/>
    </row>
    <row r="64" spans="1:9" x14ac:dyDescent="0.25">
      <c r="A64" s="117"/>
      <c r="B64" s="118"/>
      <c r="C64" s="118"/>
      <c r="D64" s="119"/>
      <c r="E64" s="119"/>
      <c r="F64" s="119"/>
      <c r="G64" s="118"/>
      <c r="H64" s="119"/>
      <c r="I64" s="119"/>
    </row>
    <row r="65" spans="1:9" x14ac:dyDescent="0.25">
      <c r="A65" s="117"/>
      <c r="B65" s="118"/>
      <c r="C65" s="118"/>
      <c r="D65" s="119"/>
      <c r="E65" s="119"/>
      <c r="F65" s="119"/>
      <c r="G65" s="118"/>
      <c r="H65" s="119"/>
      <c r="I65" s="119"/>
    </row>
    <row r="66" spans="1:9" x14ac:dyDescent="0.25">
      <c r="A66" s="117"/>
      <c r="B66" s="118"/>
      <c r="C66" s="118"/>
      <c r="D66" s="119"/>
      <c r="E66" s="119"/>
      <c r="F66" s="119"/>
      <c r="G66" s="118"/>
      <c r="H66" s="119"/>
      <c r="I66" s="119"/>
    </row>
    <row r="67" spans="1:9" x14ac:dyDescent="0.25">
      <c r="A67" s="117"/>
      <c r="B67" s="118"/>
      <c r="C67" s="118"/>
      <c r="D67" s="119"/>
      <c r="E67" s="119"/>
      <c r="F67" s="119"/>
      <c r="G67" s="118"/>
      <c r="H67" s="119"/>
      <c r="I67" s="119"/>
    </row>
    <row r="68" spans="1:9" x14ac:dyDescent="0.25">
      <c r="A68" s="117"/>
      <c r="B68" s="118"/>
      <c r="C68" s="118"/>
      <c r="D68" s="119"/>
      <c r="E68" s="119"/>
      <c r="F68" s="119"/>
      <c r="G68" s="118"/>
      <c r="H68" s="119"/>
      <c r="I68" s="119"/>
    </row>
    <row r="69" spans="1:9" x14ac:dyDescent="0.25">
      <c r="A69" s="117"/>
      <c r="B69" s="118"/>
      <c r="C69" s="118"/>
      <c r="D69" s="119"/>
      <c r="E69" s="119"/>
      <c r="F69" s="119"/>
      <c r="G69" s="118"/>
      <c r="H69" s="119"/>
      <c r="I69" s="119"/>
    </row>
    <row r="70" spans="1:9" x14ac:dyDescent="0.25">
      <c r="A70" s="117"/>
      <c r="B70" s="118"/>
      <c r="C70" s="118"/>
      <c r="D70" s="119"/>
      <c r="E70" s="119"/>
      <c r="F70" s="119"/>
      <c r="G70" s="118"/>
      <c r="H70" s="119"/>
      <c r="I70" s="119"/>
    </row>
    <row r="71" spans="1:9" x14ac:dyDescent="0.25">
      <c r="A71" s="117"/>
      <c r="B71" s="118"/>
      <c r="C71" s="118"/>
      <c r="D71" s="119"/>
      <c r="E71" s="119"/>
      <c r="F71" s="119"/>
      <c r="G71" s="118"/>
      <c r="H71" s="119"/>
      <c r="I71" s="119"/>
    </row>
    <row r="72" spans="1:9" x14ac:dyDescent="0.25">
      <c r="A72" s="117"/>
      <c r="B72" s="118"/>
      <c r="C72" s="118"/>
      <c r="D72" s="119"/>
      <c r="E72" s="119"/>
      <c r="F72" s="119"/>
      <c r="G72" s="118"/>
      <c r="H72" s="119"/>
      <c r="I72" s="119"/>
    </row>
    <row r="73" spans="1:9" x14ac:dyDescent="0.25">
      <c r="A73" s="117"/>
      <c r="B73" s="118"/>
      <c r="C73" s="118"/>
      <c r="D73" s="119"/>
      <c r="E73" s="119"/>
      <c r="F73" s="119"/>
      <c r="G73" s="118"/>
      <c r="H73" s="119"/>
      <c r="I73" s="119"/>
    </row>
    <row r="74" spans="1:9" x14ac:dyDescent="0.25">
      <c r="A74" s="117"/>
      <c r="B74" s="118"/>
      <c r="C74" s="118"/>
      <c r="D74" s="119"/>
      <c r="E74" s="119"/>
      <c r="F74" s="119"/>
      <c r="G74" s="118"/>
      <c r="H74" s="119"/>
      <c r="I74" s="119"/>
    </row>
    <row r="75" spans="1:9" x14ac:dyDescent="0.25">
      <c r="A75" s="117"/>
      <c r="B75" s="118"/>
      <c r="C75" s="118"/>
      <c r="D75" s="119"/>
      <c r="E75" s="119"/>
      <c r="F75" s="119"/>
      <c r="G75" s="118"/>
      <c r="H75" s="119"/>
      <c r="I75" s="119"/>
    </row>
    <row r="76" spans="1:9" x14ac:dyDescent="0.25">
      <c r="A76" s="117"/>
      <c r="B76" s="118"/>
      <c r="C76" s="118"/>
      <c r="D76" s="119"/>
      <c r="E76" s="119"/>
      <c r="F76" s="119"/>
      <c r="G76" s="118"/>
      <c r="H76" s="119"/>
      <c r="I76" s="119"/>
    </row>
    <row r="77" spans="1:9" x14ac:dyDescent="0.25">
      <c r="A77" s="117"/>
      <c r="B77" s="118"/>
      <c r="C77" s="118"/>
      <c r="D77" s="119"/>
      <c r="E77" s="119"/>
      <c r="F77" s="119"/>
      <c r="G77" s="118"/>
      <c r="H77" s="119"/>
      <c r="I77" s="119"/>
    </row>
    <row r="78" spans="1:9" x14ac:dyDescent="0.25">
      <c r="A78" s="117"/>
      <c r="B78" s="118"/>
      <c r="C78" s="118"/>
      <c r="D78" s="119"/>
      <c r="E78" s="119"/>
      <c r="F78" s="119"/>
      <c r="G78" s="118"/>
      <c r="H78" s="119"/>
      <c r="I78" s="119"/>
    </row>
    <row r="79" spans="1:9" x14ac:dyDescent="0.25">
      <c r="A79" s="117"/>
      <c r="B79" s="118"/>
      <c r="C79" s="118"/>
      <c r="D79" s="119"/>
      <c r="E79" s="119"/>
      <c r="F79" s="119"/>
      <c r="G79" s="118"/>
      <c r="H79" s="119"/>
      <c r="I79" s="119"/>
    </row>
    <row r="80" spans="1:9" x14ac:dyDescent="0.25">
      <c r="A80" s="117"/>
      <c r="B80" s="118"/>
      <c r="C80" s="118"/>
      <c r="D80" s="119"/>
      <c r="E80" s="119"/>
      <c r="F80" s="119"/>
      <c r="G80" s="118"/>
      <c r="H80" s="119"/>
      <c r="I80" s="119"/>
    </row>
    <row r="81" spans="1:9" x14ac:dyDescent="0.25">
      <c r="A81" s="117"/>
      <c r="B81" s="118"/>
      <c r="C81" s="118"/>
      <c r="D81" s="119"/>
      <c r="E81" s="119"/>
      <c r="F81" s="119"/>
      <c r="G81" s="118"/>
      <c r="H81" s="119"/>
      <c r="I81" s="119"/>
    </row>
    <row r="82" spans="1:9" x14ac:dyDescent="0.25">
      <c r="A82" s="117"/>
      <c r="B82" s="118"/>
      <c r="C82" s="118"/>
      <c r="D82" s="119"/>
      <c r="E82" s="119"/>
      <c r="F82" s="119"/>
      <c r="G82" s="118"/>
      <c r="H82" s="119"/>
      <c r="I82" s="119"/>
    </row>
    <row r="83" spans="1:9" x14ac:dyDescent="0.25">
      <c r="A83" s="117"/>
      <c r="B83" s="118"/>
      <c r="C83" s="118"/>
      <c r="D83" s="119"/>
      <c r="E83" s="119"/>
      <c r="F83" s="119"/>
      <c r="G83" s="118"/>
      <c r="H83" s="119"/>
      <c r="I83" s="119"/>
    </row>
    <row r="84" spans="1:9" x14ac:dyDescent="0.25">
      <c r="A84" s="117"/>
      <c r="B84" s="118"/>
      <c r="C84" s="118"/>
      <c r="D84" s="119"/>
      <c r="E84" s="119"/>
      <c r="F84" s="119"/>
      <c r="G84" s="118"/>
      <c r="H84" s="119"/>
      <c r="I84" s="119"/>
    </row>
    <row r="85" spans="1:9" x14ac:dyDescent="0.25">
      <c r="A85" s="117"/>
      <c r="B85" s="118"/>
      <c r="C85" s="118"/>
      <c r="D85" s="119"/>
      <c r="E85" s="119"/>
      <c r="F85" s="119"/>
      <c r="G85" s="118"/>
      <c r="H85" s="119"/>
      <c r="I85" s="119"/>
    </row>
    <row r="86" spans="1:9" x14ac:dyDescent="0.25">
      <c r="A86" s="117"/>
      <c r="B86" s="118"/>
      <c r="C86" s="118"/>
      <c r="D86" s="119"/>
      <c r="E86" s="119"/>
      <c r="F86" s="119"/>
      <c r="G86" s="118"/>
      <c r="H86" s="119"/>
      <c r="I86" s="119"/>
    </row>
    <row r="87" spans="1:9" x14ac:dyDescent="0.25">
      <c r="A87" s="117"/>
      <c r="B87" s="118"/>
      <c r="C87" s="118"/>
      <c r="D87" s="119"/>
      <c r="E87" s="119"/>
      <c r="F87" s="119"/>
      <c r="G87" s="118"/>
      <c r="H87" s="119"/>
      <c r="I87" s="119"/>
    </row>
    <row r="88" spans="1:9" x14ac:dyDescent="0.25">
      <c r="A88" s="117"/>
      <c r="B88" s="118"/>
      <c r="C88" s="118"/>
      <c r="D88" s="119"/>
      <c r="E88" s="119"/>
      <c r="F88" s="119"/>
      <c r="G88" s="118"/>
      <c r="H88" s="119"/>
      <c r="I88" s="119"/>
    </row>
    <row r="89" spans="1:9" x14ac:dyDescent="0.25">
      <c r="A89" s="117"/>
      <c r="B89" s="118"/>
      <c r="C89" s="118"/>
      <c r="D89" s="119"/>
      <c r="E89" s="119"/>
      <c r="F89" s="119"/>
      <c r="G89" s="118"/>
      <c r="H89" s="119"/>
      <c r="I89" s="119"/>
    </row>
    <row r="90" spans="1:9" x14ac:dyDescent="0.25">
      <c r="A90" s="117"/>
      <c r="B90" s="118"/>
      <c r="C90" s="118"/>
      <c r="D90" s="119"/>
      <c r="E90" s="119"/>
      <c r="F90" s="119"/>
      <c r="G90" s="118"/>
      <c r="H90" s="119"/>
      <c r="I90" s="119"/>
    </row>
    <row r="91" spans="1:9" x14ac:dyDescent="0.25">
      <c r="A91" s="117"/>
      <c r="B91" s="118"/>
      <c r="C91" s="118"/>
      <c r="D91" s="119"/>
      <c r="E91" s="119"/>
      <c r="F91" s="119"/>
      <c r="G91" s="118"/>
      <c r="H91" s="119"/>
      <c r="I91" s="119"/>
    </row>
    <row r="92" spans="1:9" x14ac:dyDescent="0.25">
      <c r="A92" s="117"/>
      <c r="B92" s="118"/>
      <c r="C92" s="118"/>
      <c r="D92" s="119"/>
      <c r="E92" s="119"/>
      <c r="F92" s="119"/>
      <c r="G92" s="118"/>
      <c r="H92" s="119"/>
      <c r="I92" s="119"/>
    </row>
    <row r="93" spans="1:9" x14ac:dyDescent="0.25">
      <c r="A93" s="117"/>
      <c r="B93" s="118"/>
      <c r="C93" s="118"/>
      <c r="D93" s="119"/>
      <c r="E93" s="119"/>
      <c r="F93" s="119"/>
      <c r="G93" s="118"/>
      <c r="H93" s="119"/>
      <c r="I93" s="119"/>
    </row>
    <row r="94" spans="1:9" x14ac:dyDescent="0.25">
      <c r="A94" s="117"/>
      <c r="B94" s="118"/>
      <c r="C94" s="118"/>
      <c r="D94" s="119"/>
      <c r="E94" s="119"/>
      <c r="F94" s="119"/>
      <c r="G94" s="118"/>
      <c r="H94" s="119"/>
      <c r="I94" s="119"/>
    </row>
    <row r="95" spans="1:9" x14ac:dyDescent="0.25">
      <c r="A95" s="117"/>
      <c r="B95" s="118"/>
      <c r="C95" s="118"/>
      <c r="D95" s="119"/>
      <c r="E95" s="119"/>
      <c r="F95" s="119"/>
      <c r="G95" s="118"/>
      <c r="H95" s="119"/>
      <c r="I95" s="119"/>
    </row>
    <row r="96" spans="1:9" x14ac:dyDescent="0.25">
      <c r="A96" s="117"/>
      <c r="B96" s="118"/>
      <c r="C96" s="118"/>
      <c r="D96" s="119"/>
      <c r="E96" s="119"/>
      <c r="F96" s="119"/>
      <c r="G96" s="118"/>
      <c r="H96" s="119"/>
      <c r="I96" s="119"/>
    </row>
    <row r="97" spans="1:9" x14ac:dyDescent="0.25">
      <c r="A97" s="117"/>
      <c r="B97" s="118"/>
      <c r="C97" s="118"/>
      <c r="D97" s="119"/>
      <c r="E97" s="119"/>
      <c r="F97" s="119"/>
      <c r="G97" s="118"/>
      <c r="H97" s="119"/>
      <c r="I97" s="119"/>
    </row>
    <row r="98" spans="1:9" x14ac:dyDescent="0.25">
      <c r="A98" s="117"/>
      <c r="B98" s="118"/>
      <c r="C98" s="118"/>
      <c r="D98" s="119"/>
      <c r="E98" s="119"/>
      <c r="F98" s="119"/>
      <c r="G98" s="118"/>
      <c r="H98" s="119"/>
      <c r="I98" s="119"/>
    </row>
    <row r="99" spans="1:9" x14ac:dyDescent="0.25">
      <c r="A99" s="117"/>
      <c r="B99" s="118"/>
      <c r="C99" s="118"/>
      <c r="D99" s="119"/>
      <c r="E99" s="119"/>
      <c r="F99" s="119"/>
      <c r="G99" s="118"/>
      <c r="H99" s="119"/>
      <c r="I99" s="119"/>
    </row>
    <row r="100" spans="1:9" x14ac:dyDescent="0.25">
      <c r="A100" s="117"/>
      <c r="B100" s="118"/>
      <c r="C100" s="118"/>
      <c r="D100" s="119"/>
      <c r="E100" s="119"/>
      <c r="F100" s="119"/>
      <c r="G100" s="118"/>
      <c r="H100" s="119"/>
      <c r="I100" s="119"/>
    </row>
    <row r="101" spans="1:9" x14ac:dyDescent="0.25">
      <c r="A101" s="117"/>
      <c r="B101" s="118"/>
      <c r="C101" s="118"/>
      <c r="D101" s="119"/>
      <c r="E101" s="119"/>
      <c r="F101" s="119"/>
      <c r="G101" s="118"/>
      <c r="H101" s="119"/>
      <c r="I101" s="119"/>
    </row>
    <row r="102" spans="1:9" x14ac:dyDescent="0.25">
      <c r="A102" s="117"/>
      <c r="B102" s="118"/>
      <c r="C102" s="118"/>
      <c r="D102" s="119"/>
      <c r="E102" s="119"/>
      <c r="F102" s="119"/>
      <c r="G102" s="118"/>
      <c r="H102" s="119"/>
      <c r="I102" s="119"/>
    </row>
    <row r="103" spans="1:9" x14ac:dyDescent="0.25">
      <c r="A103" s="117"/>
      <c r="B103" s="118"/>
      <c r="C103" s="118"/>
      <c r="D103" s="119"/>
      <c r="E103" s="119"/>
      <c r="F103" s="119"/>
      <c r="G103" s="118"/>
      <c r="H103" s="119"/>
      <c r="I103" s="119"/>
    </row>
    <row r="104" spans="1:9" x14ac:dyDescent="0.25">
      <c r="A104" s="117"/>
      <c r="B104" s="118"/>
      <c r="C104" s="118"/>
      <c r="D104" s="119"/>
      <c r="E104" s="119"/>
      <c r="F104" s="119"/>
      <c r="G104" s="118"/>
      <c r="H104" s="119"/>
      <c r="I104" s="119"/>
    </row>
    <row r="105" spans="1:9" x14ac:dyDescent="0.25">
      <c r="A105" s="117"/>
      <c r="B105" s="118"/>
      <c r="C105" s="118"/>
      <c r="D105" s="119"/>
      <c r="E105" s="119"/>
      <c r="F105" s="119"/>
      <c r="G105" s="118"/>
      <c r="H105" s="119"/>
      <c r="I105" s="119"/>
    </row>
    <row r="106" spans="1:9" x14ac:dyDescent="0.25">
      <c r="A106" s="117"/>
      <c r="B106" s="118"/>
      <c r="C106" s="118"/>
      <c r="D106" s="119"/>
      <c r="E106" s="119"/>
      <c r="F106" s="119"/>
      <c r="G106" s="118"/>
      <c r="H106" s="119"/>
      <c r="I106" s="119"/>
    </row>
    <row r="107" spans="1:9" x14ac:dyDescent="0.25">
      <c r="A107" s="117"/>
      <c r="B107" s="118"/>
      <c r="C107" s="118"/>
      <c r="D107" s="119"/>
      <c r="E107" s="119"/>
      <c r="F107" s="119"/>
      <c r="G107" s="118"/>
      <c r="H107" s="119"/>
      <c r="I107" s="119"/>
    </row>
    <row r="108" spans="1:9" x14ac:dyDescent="0.25">
      <c r="A108" s="117"/>
      <c r="B108" s="118"/>
      <c r="C108" s="118"/>
      <c r="D108" s="119"/>
      <c r="E108" s="119"/>
      <c r="F108" s="119"/>
      <c r="G108" s="118"/>
      <c r="H108" s="119"/>
      <c r="I108" s="119"/>
    </row>
    <row r="109" spans="1:9" x14ac:dyDescent="0.25">
      <c r="A109" s="117"/>
      <c r="B109" s="118"/>
      <c r="C109" s="118"/>
      <c r="D109" s="119"/>
      <c r="E109" s="119"/>
      <c r="F109" s="119"/>
      <c r="G109" s="118"/>
      <c r="H109" s="119"/>
      <c r="I109" s="119"/>
    </row>
    <row r="110" spans="1:9" x14ac:dyDescent="0.25">
      <c r="A110" s="117"/>
      <c r="B110" s="118"/>
      <c r="C110" s="118"/>
      <c r="D110" s="119"/>
      <c r="E110" s="119"/>
      <c r="F110" s="119"/>
      <c r="G110" s="118"/>
      <c r="H110" s="119"/>
      <c r="I110" s="119"/>
    </row>
    <row r="111" spans="1:9" x14ac:dyDescent="0.25">
      <c r="A111" s="117"/>
      <c r="B111" s="118"/>
      <c r="C111" s="118"/>
      <c r="D111" s="119"/>
      <c r="E111" s="119"/>
      <c r="F111" s="119"/>
      <c r="G111" s="118"/>
      <c r="H111" s="119"/>
      <c r="I111" s="119"/>
    </row>
    <row r="112" spans="1:9" x14ac:dyDescent="0.25">
      <c r="A112" s="117"/>
      <c r="B112" s="118"/>
      <c r="C112" s="118"/>
      <c r="D112" s="119"/>
      <c r="E112" s="119"/>
      <c r="F112" s="119"/>
      <c r="G112" s="118"/>
      <c r="H112" s="119"/>
      <c r="I112" s="119"/>
    </row>
    <row r="113" spans="1:9" x14ac:dyDescent="0.25">
      <c r="A113" s="117"/>
      <c r="B113" s="118"/>
      <c r="C113" s="118"/>
      <c r="D113" s="119"/>
      <c r="E113" s="119"/>
      <c r="F113" s="119"/>
      <c r="G113" s="118"/>
      <c r="H113" s="119"/>
      <c r="I113" s="119"/>
    </row>
    <row r="114" spans="1:9" x14ac:dyDescent="0.25">
      <c r="A114" s="117"/>
      <c r="B114" s="118"/>
      <c r="C114" s="118"/>
      <c r="D114" s="119"/>
      <c r="E114" s="119"/>
      <c r="F114" s="119"/>
      <c r="G114" s="118"/>
      <c r="H114" s="119"/>
      <c r="I114" s="119"/>
    </row>
    <row r="115" spans="1:9" x14ac:dyDescent="0.25">
      <c r="A115" s="117"/>
      <c r="B115" s="118"/>
      <c r="C115" s="118"/>
      <c r="D115" s="119"/>
      <c r="E115" s="119"/>
      <c r="F115" s="119"/>
      <c r="G115" s="118"/>
      <c r="H115" s="119"/>
      <c r="I115" s="119"/>
    </row>
    <row r="116" spans="1:9" x14ac:dyDescent="0.25">
      <c r="A116" s="117"/>
      <c r="B116" s="118"/>
      <c r="C116" s="118"/>
      <c r="D116" s="119"/>
      <c r="E116" s="119"/>
      <c r="F116" s="119"/>
      <c r="G116" s="118"/>
      <c r="H116" s="119"/>
      <c r="I116" s="119"/>
    </row>
    <row r="117" spans="1:9" x14ac:dyDescent="0.25">
      <c r="A117" s="117"/>
      <c r="B117" s="118"/>
      <c r="C117" s="118"/>
      <c r="D117" s="119"/>
      <c r="E117" s="119"/>
      <c r="F117" s="119"/>
      <c r="G117" s="118"/>
      <c r="H117" s="119"/>
      <c r="I117" s="119"/>
    </row>
    <row r="118" spans="1:9" x14ac:dyDescent="0.25">
      <c r="A118" s="117"/>
      <c r="B118" s="118"/>
      <c r="C118" s="118"/>
      <c r="D118" s="119"/>
      <c r="E118" s="119"/>
      <c r="F118" s="119"/>
      <c r="G118" s="118"/>
      <c r="H118" s="119"/>
      <c r="I118" s="119"/>
    </row>
    <row r="119" spans="1:9" x14ac:dyDescent="0.25">
      <c r="A119" s="117"/>
      <c r="B119" s="118"/>
      <c r="C119" s="118"/>
      <c r="D119" s="119"/>
      <c r="E119" s="119"/>
      <c r="F119" s="119"/>
      <c r="G119" s="118"/>
      <c r="H119" s="119"/>
      <c r="I119" s="119"/>
    </row>
    <row r="120" spans="1:9" x14ac:dyDescent="0.25">
      <c r="A120" s="117"/>
      <c r="B120" s="118"/>
      <c r="C120" s="118"/>
      <c r="D120" s="119"/>
      <c r="E120" s="119"/>
      <c r="F120" s="119"/>
      <c r="G120" s="118"/>
      <c r="H120" s="119"/>
      <c r="I120" s="119"/>
    </row>
    <row r="121" spans="1:9" x14ac:dyDescent="0.25">
      <c r="A121" s="117"/>
      <c r="B121" s="118"/>
      <c r="C121" s="118"/>
      <c r="D121" s="119"/>
      <c r="E121" s="119"/>
      <c r="F121" s="119"/>
      <c r="G121" s="118"/>
      <c r="H121" s="119"/>
      <c r="I121" s="119"/>
    </row>
    <row r="122" spans="1:9" x14ac:dyDescent="0.25">
      <c r="A122" s="117"/>
      <c r="B122" s="118"/>
      <c r="C122" s="118"/>
      <c r="D122" s="119"/>
      <c r="E122" s="119"/>
      <c r="F122" s="119"/>
      <c r="G122" s="118"/>
      <c r="H122" s="119"/>
      <c r="I122" s="119"/>
    </row>
    <row r="123" spans="1:9" x14ac:dyDescent="0.25">
      <c r="A123" s="117"/>
      <c r="B123" s="118"/>
      <c r="C123" s="118"/>
      <c r="D123" s="119"/>
      <c r="E123" s="119"/>
      <c r="F123" s="119"/>
      <c r="G123" s="118"/>
      <c r="H123" s="119"/>
      <c r="I123" s="119"/>
    </row>
    <row r="124" spans="1:9" x14ac:dyDescent="0.25">
      <c r="A124" s="117"/>
      <c r="B124" s="118"/>
      <c r="C124" s="118"/>
      <c r="D124" s="119"/>
      <c r="E124" s="119"/>
      <c r="F124" s="119"/>
      <c r="G124" s="118"/>
      <c r="H124" s="119"/>
      <c r="I124" s="119"/>
    </row>
    <row r="125" spans="1:9" x14ac:dyDescent="0.25">
      <c r="A125" s="117"/>
      <c r="B125" s="118"/>
      <c r="C125" s="118"/>
      <c r="D125" s="119"/>
      <c r="E125" s="119"/>
      <c r="F125" s="119"/>
      <c r="G125" s="118"/>
      <c r="H125" s="119"/>
      <c r="I125" s="119"/>
    </row>
    <row r="126" spans="1:9" x14ac:dyDescent="0.25">
      <c r="A126" s="117"/>
      <c r="B126" s="118"/>
      <c r="C126" s="118"/>
      <c r="D126" s="119"/>
      <c r="E126" s="119"/>
      <c r="F126" s="119"/>
      <c r="G126" s="118"/>
      <c r="H126" s="119"/>
      <c r="I126" s="119"/>
    </row>
    <row r="127" spans="1:9" x14ac:dyDescent="0.25">
      <c r="A127" s="117"/>
      <c r="B127" s="118"/>
      <c r="C127" s="118"/>
      <c r="D127" s="119"/>
      <c r="E127" s="119"/>
      <c r="F127" s="119"/>
      <c r="G127" s="118"/>
      <c r="H127" s="119"/>
      <c r="I127" s="119"/>
    </row>
    <row r="128" spans="1:9" x14ac:dyDescent="0.25">
      <c r="A128" s="117"/>
      <c r="B128" s="118"/>
      <c r="C128" s="118"/>
      <c r="D128" s="119"/>
      <c r="E128" s="119"/>
      <c r="F128" s="119"/>
      <c r="G128" s="118"/>
      <c r="H128" s="119"/>
      <c r="I128" s="119"/>
    </row>
    <row r="129" spans="1:9" x14ac:dyDescent="0.25">
      <c r="A129" s="117"/>
      <c r="B129" s="118"/>
      <c r="C129" s="118"/>
      <c r="D129" s="119"/>
      <c r="E129" s="119"/>
      <c r="F129" s="119"/>
      <c r="G129" s="118"/>
      <c r="H129" s="119"/>
      <c r="I129" s="119"/>
    </row>
    <row r="130" spans="1:9" x14ac:dyDescent="0.25">
      <c r="A130" s="117"/>
      <c r="B130" s="118"/>
      <c r="C130" s="118"/>
      <c r="D130" s="119"/>
      <c r="E130" s="119"/>
      <c r="F130" s="119"/>
      <c r="G130" s="118"/>
      <c r="H130" s="119"/>
      <c r="I130" s="119"/>
    </row>
    <row r="131" spans="1:9" x14ac:dyDescent="0.25">
      <c r="A131" s="117"/>
      <c r="B131" s="118"/>
      <c r="C131" s="118"/>
      <c r="D131" s="119"/>
      <c r="E131" s="119"/>
      <c r="F131" s="119"/>
      <c r="G131" s="118"/>
      <c r="H131" s="119"/>
      <c r="I131" s="119"/>
    </row>
    <row r="132" spans="1:9" x14ac:dyDescent="0.25">
      <c r="A132" s="117"/>
      <c r="B132" s="118"/>
      <c r="C132" s="118"/>
      <c r="D132" s="119"/>
      <c r="E132" s="119"/>
      <c r="F132" s="119"/>
      <c r="G132" s="118"/>
      <c r="H132" s="119"/>
      <c r="I132" s="119"/>
    </row>
    <row r="133" spans="1:9" x14ac:dyDescent="0.25">
      <c r="A133" s="117"/>
      <c r="B133" s="118"/>
      <c r="C133" s="118"/>
      <c r="D133" s="119"/>
      <c r="E133" s="119"/>
      <c r="F133" s="119"/>
      <c r="G133" s="118"/>
      <c r="H133" s="119"/>
      <c r="I133" s="119"/>
    </row>
    <row r="134" spans="1:9" x14ac:dyDescent="0.25">
      <c r="A134" s="117"/>
      <c r="B134" s="118"/>
      <c r="C134" s="118"/>
      <c r="D134" s="119"/>
      <c r="E134" s="119"/>
      <c r="F134" s="119"/>
      <c r="G134" s="118"/>
      <c r="H134" s="119"/>
      <c r="I134" s="119"/>
    </row>
    <row r="135" spans="1:9" x14ac:dyDescent="0.25">
      <c r="A135" s="117"/>
      <c r="B135" s="118"/>
      <c r="C135" s="118"/>
      <c r="D135" s="119"/>
      <c r="E135" s="119"/>
      <c r="F135" s="119"/>
      <c r="G135" s="118"/>
      <c r="H135" s="119"/>
      <c r="I135" s="119"/>
    </row>
    <row r="136" spans="1:9" x14ac:dyDescent="0.25">
      <c r="A136" s="117"/>
      <c r="B136" s="118"/>
      <c r="C136" s="118"/>
      <c r="D136" s="119"/>
      <c r="E136" s="119"/>
      <c r="F136" s="119"/>
      <c r="G136" s="118"/>
      <c r="H136" s="119"/>
      <c r="I136" s="119"/>
    </row>
    <row r="137" spans="1:9" x14ac:dyDescent="0.25">
      <c r="A137" s="117"/>
      <c r="B137" s="118"/>
      <c r="C137" s="118"/>
      <c r="D137" s="119"/>
      <c r="E137" s="119"/>
      <c r="F137" s="119"/>
      <c r="G137" s="118"/>
      <c r="H137" s="119"/>
      <c r="I137" s="119"/>
    </row>
    <row r="138" spans="1:9" x14ac:dyDescent="0.25">
      <c r="A138" s="117"/>
      <c r="B138" s="118"/>
      <c r="C138" s="118"/>
      <c r="D138" s="119"/>
      <c r="E138" s="119"/>
      <c r="F138" s="119"/>
      <c r="G138" s="118"/>
      <c r="H138" s="119"/>
      <c r="I138" s="119"/>
    </row>
    <row r="139" spans="1:9" x14ac:dyDescent="0.25">
      <c r="A139" s="117"/>
      <c r="B139" s="118"/>
      <c r="C139" s="118"/>
      <c r="D139" s="119"/>
      <c r="E139" s="119"/>
      <c r="F139" s="119"/>
      <c r="G139" s="118"/>
      <c r="H139" s="119"/>
      <c r="I139" s="119"/>
    </row>
    <row r="140" spans="1:9" x14ac:dyDescent="0.25">
      <c r="A140" s="117"/>
      <c r="B140" s="118"/>
      <c r="C140" s="118"/>
      <c r="D140" s="119"/>
      <c r="E140" s="119"/>
      <c r="F140" s="119"/>
      <c r="G140" s="118"/>
      <c r="H140" s="119"/>
      <c r="I140" s="119"/>
    </row>
    <row r="141" spans="1:9" x14ac:dyDescent="0.25">
      <c r="A141" s="117"/>
      <c r="B141" s="118"/>
      <c r="C141" s="118"/>
      <c r="D141" s="119"/>
      <c r="E141" s="119"/>
      <c r="F141" s="119"/>
      <c r="G141" s="118"/>
      <c r="H141" s="119"/>
      <c r="I141" s="119"/>
    </row>
    <row r="142" spans="1:9" x14ac:dyDescent="0.25">
      <c r="A142" s="117"/>
      <c r="B142" s="118"/>
      <c r="C142" s="118"/>
      <c r="D142" s="119"/>
      <c r="E142" s="119"/>
      <c r="F142" s="119"/>
      <c r="G142" s="118"/>
      <c r="H142" s="119"/>
      <c r="I142" s="119"/>
    </row>
    <row r="143" spans="1:9" x14ac:dyDescent="0.25">
      <c r="A143" s="117"/>
      <c r="B143" s="118"/>
      <c r="C143" s="118"/>
      <c r="D143" s="119"/>
      <c r="E143" s="119"/>
      <c r="F143" s="119"/>
      <c r="G143" s="118"/>
      <c r="H143" s="119"/>
      <c r="I143" s="119"/>
    </row>
    <row r="144" spans="1:9" x14ac:dyDescent="0.25">
      <c r="A144" s="117"/>
      <c r="B144" s="118"/>
      <c r="C144" s="118"/>
      <c r="D144" s="119"/>
      <c r="E144" s="119"/>
      <c r="F144" s="119"/>
      <c r="G144" s="118"/>
      <c r="H144" s="119"/>
      <c r="I144" s="119"/>
    </row>
    <row r="145" spans="1:9" x14ac:dyDescent="0.25">
      <c r="A145" s="117"/>
      <c r="B145" s="118"/>
      <c r="C145" s="118"/>
      <c r="D145" s="119"/>
      <c r="E145" s="119"/>
      <c r="F145" s="119"/>
      <c r="G145" s="118"/>
      <c r="H145" s="119"/>
      <c r="I145" s="119"/>
    </row>
    <row r="146" spans="1:9" x14ac:dyDescent="0.25">
      <c r="A146" s="117"/>
      <c r="B146" s="118"/>
      <c r="C146" s="118"/>
      <c r="D146" s="119"/>
      <c r="E146" s="119"/>
      <c r="F146" s="119"/>
      <c r="G146" s="118"/>
      <c r="H146" s="119"/>
      <c r="I146" s="119"/>
    </row>
    <row r="147" spans="1:9" x14ac:dyDescent="0.25">
      <c r="A147" s="117"/>
      <c r="B147" s="118"/>
      <c r="C147" s="118"/>
      <c r="D147" s="119"/>
      <c r="E147" s="119"/>
      <c r="F147" s="119"/>
      <c r="G147" s="118"/>
      <c r="H147" s="119"/>
      <c r="I147" s="119"/>
    </row>
    <row r="148" spans="1:9" x14ac:dyDescent="0.25">
      <c r="A148" s="117"/>
      <c r="B148" s="118"/>
      <c r="C148" s="118"/>
      <c r="D148" s="119"/>
      <c r="E148" s="119"/>
      <c r="F148" s="119"/>
      <c r="G148" s="118"/>
      <c r="H148" s="119"/>
      <c r="I148" s="119"/>
    </row>
    <row r="149" spans="1:9" x14ac:dyDescent="0.25">
      <c r="A149" s="117"/>
      <c r="B149" s="118"/>
      <c r="C149" s="118"/>
      <c r="D149" s="119"/>
      <c r="E149" s="119"/>
      <c r="F149" s="119"/>
      <c r="G149" s="118"/>
      <c r="H149" s="119"/>
      <c r="I149" s="119"/>
    </row>
    <row r="150" spans="1:9" x14ac:dyDescent="0.25">
      <c r="A150" s="117"/>
      <c r="B150" s="118"/>
      <c r="C150" s="118"/>
      <c r="D150" s="119"/>
      <c r="E150" s="119"/>
      <c r="F150" s="119"/>
      <c r="G150" s="118"/>
      <c r="H150" s="119"/>
      <c r="I150" s="119"/>
    </row>
    <row r="151" spans="1:9" x14ac:dyDescent="0.25">
      <c r="A151" s="117"/>
      <c r="B151" s="118"/>
      <c r="C151" s="118"/>
      <c r="D151" s="119"/>
      <c r="E151" s="119"/>
      <c r="F151" s="119"/>
      <c r="G151" s="118"/>
      <c r="H151" s="119"/>
      <c r="I151" s="119"/>
    </row>
    <row r="152" spans="1:9" x14ac:dyDescent="0.25">
      <c r="A152" s="117"/>
      <c r="B152" s="118"/>
      <c r="C152" s="118"/>
      <c r="D152" s="119"/>
      <c r="E152" s="119"/>
      <c r="F152" s="119"/>
      <c r="G152" s="118"/>
      <c r="H152" s="119"/>
      <c r="I152" s="119"/>
    </row>
    <row r="153" spans="1:9" x14ac:dyDescent="0.25">
      <c r="A153" s="117"/>
      <c r="B153" s="118"/>
      <c r="C153" s="118"/>
      <c r="D153" s="119"/>
      <c r="E153" s="119"/>
      <c r="F153" s="119"/>
      <c r="G153" s="118"/>
      <c r="H153" s="119"/>
      <c r="I153" s="119"/>
    </row>
    <row r="154" spans="1:9" x14ac:dyDescent="0.25">
      <c r="A154" s="117"/>
      <c r="B154" s="118"/>
      <c r="C154" s="118"/>
      <c r="D154" s="119"/>
      <c r="E154" s="119"/>
      <c r="F154" s="119"/>
      <c r="G154" s="118"/>
      <c r="H154" s="119"/>
      <c r="I154" s="119"/>
    </row>
    <row r="155" spans="1:9" x14ac:dyDescent="0.25">
      <c r="A155" s="117"/>
      <c r="B155" s="118"/>
      <c r="C155" s="118"/>
      <c r="D155" s="119"/>
      <c r="E155" s="119"/>
      <c r="F155" s="119"/>
      <c r="G155" s="118"/>
      <c r="H155" s="119"/>
      <c r="I155" s="119"/>
    </row>
    <row r="156" spans="1:9" x14ac:dyDescent="0.25">
      <c r="A156" s="117"/>
      <c r="B156" s="118"/>
      <c r="C156" s="118"/>
      <c r="D156" s="119"/>
      <c r="E156" s="119"/>
      <c r="F156" s="119"/>
      <c r="G156" s="118"/>
      <c r="H156" s="119"/>
      <c r="I156" s="119"/>
    </row>
    <row r="157" spans="1:9" x14ac:dyDescent="0.25">
      <c r="A157" s="117"/>
      <c r="B157" s="118"/>
      <c r="C157" s="118"/>
      <c r="D157" s="119"/>
      <c r="E157" s="119"/>
      <c r="F157" s="119"/>
      <c r="G157" s="118"/>
      <c r="H157" s="119"/>
      <c r="I157" s="119"/>
    </row>
    <row r="158" spans="1:9" x14ac:dyDescent="0.25">
      <c r="A158" s="117"/>
      <c r="B158" s="118"/>
      <c r="C158" s="118"/>
      <c r="D158" s="119"/>
      <c r="E158" s="119"/>
      <c r="F158" s="119"/>
      <c r="G158" s="118"/>
      <c r="H158" s="119"/>
      <c r="I158" s="119"/>
    </row>
    <row r="159" spans="1:9" x14ac:dyDescent="0.25">
      <c r="A159" s="117"/>
      <c r="B159" s="118"/>
      <c r="C159" s="118"/>
      <c r="D159" s="119"/>
      <c r="E159" s="119"/>
      <c r="F159" s="119"/>
      <c r="G159" s="118"/>
      <c r="H159" s="119"/>
      <c r="I159" s="119"/>
    </row>
    <row r="160" spans="1:9" x14ac:dyDescent="0.25">
      <c r="A160" s="117"/>
      <c r="B160" s="118"/>
      <c r="C160" s="118"/>
      <c r="D160" s="119"/>
      <c r="E160" s="119"/>
      <c r="F160" s="119"/>
      <c r="G160" s="118"/>
      <c r="H160" s="119"/>
      <c r="I160" s="119"/>
    </row>
    <row r="161" spans="1:9" x14ac:dyDescent="0.25">
      <c r="A161" s="117"/>
      <c r="B161" s="118"/>
      <c r="C161" s="118"/>
      <c r="D161" s="119"/>
      <c r="E161" s="119"/>
      <c r="F161" s="119"/>
      <c r="G161" s="118"/>
      <c r="H161" s="119"/>
      <c r="I161" s="119"/>
    </row>
    <row r="162" spans="1:9" x14ac:dyDescent="0.25">
      <c r="A162" s="117"/>
      <c r="B162" s="118"/>
      <c r="C162" s="118"/>
      <c r="D162" s="119"/>
      <c r="E162" s="119"/>
      <c r="F162" s="119"/>
      <c r="G162" s="118"/>
      <c r="H162" s="119"/>
      <c r="I162" s="119"/>
    </row>
    <row r="163" spans="1:9" x14ac:dyDescent="0.25">
      <c r="A163" s="117"/>
      <c r="B163" s="118"/>
      <c r="C163" s="118"/>
      <c r="D163" s="119"/>
      <c r="E163" s="119"/>
      <c r="F163" s="119"/>
      <c r="G163" s="118"/>
      <c r="H163" s="119"/>
      <c r="I163" s="119"/>
    </row>
    <row r="164" spans="1:9" x14ac:dyDescent="0.25">
      <c r="A164" s="117"/>
      <c r="B164" s="118"/>
      <c r="C164" s="118"/>
      <c r="D164" s="119"/>
      <c r="E164" s="119"/>
      <c r="F164" s="119"/>
      <c r="G164" s="118"/>
      <c r="H164" s="119"/>
      <c r="I164" s="119"/>
    </row>
    <row r="165" spans="1:9" x14ac:dyDescent="0.25">
      <c r="A165" s="117"/>
      <c r="B165" s="118"/>
      <c r="C165" s="118"/>
      <c r="D165" s="119"/>
      <c r="E165" s="119"/>
      <c r="F165" s="119"/>
      <c r="G165" s="118"/>
      <c r="H165" s="119"/>
      <c r="I165" s="119"/>
    </row>
    <row r="166" spans="1:9" x14ac:dyDescent="0.25">
      <c r="A166" s="117"/>
      <c r="B166" s="118"/>
      <c r="C166" s="118"/>
      <c r="D166" s="119"/>
      <c r="E166" s="119"/>
      <c r="F166" s="119"/>
      <c r="G166" s="118"/>
      <c r="H166" s="119"/>
      <c r="I166" s="119"/>
    </row>
    <row r="167" spans="1:9" x14ac:dyDescent="0.25">
      <c r="A167" s="117"/>
      <c r="B167" s="118"/>
      <c r="C167" s="118"/>
      <c r="D167" s="119"/>
      <c r="E167" s="119"/>
      <c r="F167" s="119"/>
      <c r="G167" s="118"/>
      <c r="H167" s="119"/>
      <c r="I167" s="119"/>
    </row>
    <row r="168" spans="1:9" x14ac:dyDescent="0.25">
      <c r="A168" s="117"/>
      <c r="B168" s="118"/>
      <c r="C168" s="118"/>
      <c r="D168" s="119"/>
      <c r="E168" s="119"/>
      <c r="F168" s="119"/>
      <c r="G168" s="118"/>
      <c r="H168" s="119"/>
      <c r="I168" s="119"/>
    </row>
    <row r="169" spans="1:9" x14ac:dyDescent="0.25">
      <c r="A169" s="117"/>
      <c r="B169" s="118"/>
      <c r="C169" s="118"/>
      <c r="D169" s="119"/>
      <c r="E169" s="119"/>
      <c r="F169" s="119"/>
      <c r="G169" s="118"/>
      <c r="H169" s="119"/>
      <c r="I169" s="119"/>
    </row>
    <row r="170" spans="1:9" x14ac:dyDescent="0.25">
      <c r="A170" s="117"/>
      <c r="B170" s="118"/>
      <c r="C170" s="118"/>
      <c r="D170" s="119"/>
      <c r="E170" s="119"/>
      <c r="F170" s="119"/>
      <c r="G170" s="118"/>
      <c r="H170" s="119"/>
      <c r="I170" s="119"/>
    </row>
    <row r="171" spans="1:9" x14ac:dyDescent="0.25">
      <c r="A171" s="117"/>
      <c r="B171" s="118"/>
      <c r="C171" s="118"/>
      <c r="D171" s="119"/>
      <c r="E171" s="119"/>
      <c r="F171" s="119"/>
      <c r="G171" s="118"/>
      <c r="H171" s="119"/>
      <c r="I171" s="119"/>
    </row>
    <row r="172" spans="1:9" x14ac:dyDescent="0.25">
      <c r="A172" s="117"/>
      <c r="B172" s="118"/>
      <c r="C172" s="118"/>
      <c r="D172" s="119"/>
      <c r="E172" s="119"/>
      <c r="F172" s="119"/>
      <c r="G172" s="118"/>
      <c r="H172" s="119"/>
      <c r="I172" s="119"/>
    </row>
    <row r="173" spans="1:9" x14ac:dyDescent="0.25">
      <c r="A173" s="117"/>
      <c r="B173" s="118"/>
      <c r="C173" s="118"/>
      <c r="D173" s="119"/>
      <c r="E173" s="119"/>
      <c r="F173" s="119"/>
      <c r="G173" s="118"/>
      <c r="H173" s="119"/>
      <c r="I173" s="119"/>
    </row>
    <row r="174" spans="1:9" x14ac:dyDescent="0.25">
      <c r="A174" s="117"/>
      <c r="B174" s="118"/>
      <c r="C174" s="118"/>
      <c r="D174" s="119"/>
      <c r="E174" s="119"/>
      <c r="F174" s="119"/>
      <c r="G174" s="118"/>
      <c r="H174" s="119"/>
      <c r="I174" s="119"/>
    </row>
    <row r="175" spans="1:9" x14ac:dyDescent="0.25">
      <c r="A175" s="117"/>
      <c r="B175" s="118"/>
      <c r="C175" s="118"/>
      <c r="D175" s="119"/>
      <c r="E175" s="119"/>
      <c r="F175" s="119"/>
      <c r="G175" s="118"/>
      <c r="H175" s="119"/>
      <c r="I175" s="119"/>
    </row>
    <row r="176" spans="1:9" x14ac:dyDescent="0.25">
      <c r="A176" s="117"/>
      <c r="B176" s="118"/>
      <c r="C176" s="118"/>
      <c r="D176" s="119"/>
      <c r="E176" s="119"/>
      <c r="F176" s="119"/>
      <c r="G176" s="118"/>
      <c r="H176" s="119"/>
      <c r="I176" s="119"/>
    </row>
    <row r="177" spans="1:9" x14ac:dyDescent="0.25">
      <c r="A177" s="117"/>
      <c r="B177" s="118"/>
      <c r="C177" s="118"/>
      <c r="D177" s="119"/>
      <c r="E177" s="119"/>
      <c r="F177" s="119"/>
      <c r="G177" s="118"/>
      <c r="H177" s="119"/>
      <c r="I177" s="119"/>
    </row>
    <row r="178" spans="1:9" x14ac:dyDescent="0.25">
      <c r="A178" s="117"/>
      <c r="B178" s="118"/>
      <c r="C178" s="118"/>
      <c r="D178" s="119"/>
      <c r="E178" s="119"/>
      <c r="F178" s="119"/>
      <c r="G178" s="118"/>
      <c r="H178" s="119"/>
      <c r="I178" s="119"/>
    </row>
    <row r="179" spans="1:9" x14ac:dyDescent="0.25">
      <c r="A179" s="117"/>
      <c r="B179" s="118"/>
      <c r="C179" s="118"/>
      <c r="D179" s="119"/>
      <c r="E179" s="119"/>
      <c r="F179" s="119"/>
      <c r="G179" s="118"/>
      <c r="H179" s="119"/>
      <c r="I179" s="119"/>
    </row>
    <row r="180" spans="1:9" x14ac:dyDescent="0.25">
      <c r="A180" s="117"/>
      <c r="B180" s="118"/>
      <c r="C180" s="118"/>
      <c r="D180" s="119"/>
      <c r="E180" s="119"/>
      <c r="F180" s="119"/>
      <c r="G180" s="118"/>
      <c r="H180" s="119"/>
      <c r="I180" s="119"/>
    </row>
    <row r="181" spans="1:9" x14ac:dyDescent="0.25">
      <c r="A181" s="117"/>
      <c r="B181" s="118"/>
      <c r="C181" s="118"/>
      <c r="D181" s="119"/>
      <c r="E181" s="119"/>
      <c r="F181" s="119"/>
      <c r="G181" s="118"/>
      <c r="H181" s="119"/>
      <c r="I181" s="119"/>
    </row>
    <row r="182" spans="1:9" x14ac:dyDescent="0.25">
      <c r="A182" s="117"/>
      <c r="B182" s="118"/>
      <c r="C182" s="118"/>
      <c r="D182" s="119"/>
      <c r="E182" s="119"/>
      <c r="F182" s="119"/>
      <c r="G182" s="118"/>
      <c r="H182" s="119"/>
      <c r="I182" s="119"/>
    </row>
    <row r="183" spans="1:9" x14ac:dyDescent="0.25">
      <c r="A183" s="117"/>
      <c r="B183" s="118"/>
      <c r="C183" s="118"/>
      <c r="D183" s="119"/>
      <c r="E183" s="119"/>
      <c r="F183" s="119"/>
      <c r="G183" s="118"/>
      <c r="H183" s="119"/>
      <c r="I183" s="119"/>
    </row>
    <row r="184" spans="1:9" x14ac:dyDescent="0.25">
      <c r="A184" s="117"/>
      <c r="B184" s="118"/>
      <c r="C184" s="118"/>
      <c r="D184" s="119"/>
      <c r="E184" s="119"/>
      <c r="F184" s="119"/>
      <c r="G184" s="118"/>
      <c r="H184" s="119"/>
      <c r="I184" s="119"/>
    </row>
    <row r="185" spans="1:9" x14ac:dyDescent="0.25">
      <c r="A185" s="117"/>
      <c r="B185" s="118"/>
      <c r="C185" s="118"/>
      <c r="D185" s="119"/>
      <c r="E185" s="119"/>
      <c r="F185" s="119"/>
      <c r="G185" s="118"/>
      <c r="H185" s="119"/>
      <c r="I185" s="119"/>
    </row>
    <row r="186" spans="1:9" x14ac:dyDescent="0.25">
      <c r="A186" s="117"/>
      <c r="B186" s="118"/>
      <c r="C186" s="118"/>
      <c r="D186" s="119"/>
      <c r="E186" s="119"/>
      <c r="F186" s="119"/>
      <c r="G186" s="118"/>
      <c r="H186" s="119"/>
      <c r="I186" s="119"/>
    </row>
    <row r="187" spans="1:9" x14ac:dyDescent="0.25">
      <c r="A187" s="117"/>
      <c r="B187" s="118"/>
      <c r="C187" s="118"/>
      <c r="D187" s="119"/>
      <c r="E187" s="119"/>
      <c r="F187" s="119"/>
      <c r="G187" s="118"/>
      <c r="H187" s="119"/>
      <c r="I187" s="119"/>
    </row>
    <row r="188" spans="1:9" x14ac:dyDescent="0.25">
      <c r="A188" s="117"/>
      <c r="B188" s="118"/>
      <c r="C188" s="118"/>
      <c r="D188" s="119"/>
      <c r="E188" s="119"/>
      <c r="F188" s="119"/>
      <c r="G188" s="118"/>
      <c r="H188" s="119"/>
      <c r="I188" s="119"/>
    </row>
    <row r="189" spans="1:9" x14ac:dyDescent="0.25">
      <c r="A189" s="117"/>
      <c r="B189" s="118"/>
      <c r="C189" s="118"/>
      <c r="D189" s="119"/>
      <c r="E189" s="119"/>
      <c r="F189" s="119"/>
      <c r="G189" s="118"/>
      <c r="H189" s="119"/>
      <c r="I189" s="119"/>
    </row>
    <row r="190" spans="1:9" x14ac:dyDescent="0.25">
      <c r="A190" s="117"/>
      <c r="B190" s="118"/>
      <c r="C190" s="118"/>
      <c r="D190" s="119"/>
      <c r="E190" s="119"/>
      <c r="F190" s="119"/>
      <c r="G190" s="118"/>
      <c r="H190" s="119"/>
      <c r="I190" s="119"/>
    </row>
    <row r="191" spans="1:9" x14ac:dyDescent="0.25">
      <c r="A191" s="117"/>
      <c r="B191" s="118"/>
      <c r="C191" s="118"/>
      <c r="D191" s="119"/>
      <c r="E191" s="119"/>
      <c r="F191" s="119"/>
      <c r="G191" s="118"/>
      <c r="H191" s="119"/>
      <c r="I191" s="119"/>
    </row>
    <row r="192" spans="1:9" x14ac:dyDescent="0.25">
      <c r="A192" s="117"/>
      <c r="B192" s="118"/>
      <c r="C192" s="118"/>
      <c r="D192" s="119"/>
      <c r="E192" s="119"/>
      <c r="F192" s="119"/>
      <c r="G192" s="118"/>
      <c r="H192" s="119"/>
      <c r="I192" s="119"/>
    </row>
    <row r="193" spans="1:9" x14ac:dyDescent="0.25">
      <c r="A193" s="117"/>
      <c r="B193" s="118"/>
      <c r="C193" s="118"/>
      <c r="D193" s="119"/>
      <c r="E193" s="119"/>
      <c r="F193" s="119"/>
      <c r="G193" s="118"/>
      <c r="H193" s="119"/>
      <c r="I193" s="119"/>
    </row>
    <row r="194" spans="1:9" x14ac:dyDescent="0.25">
      <c r="A194" s="117"/>
      <c r="B194" s="118"/>
      <c r="C194" s="118"/>
      <c r="D194" s="119"/>
      <c r="E194" s="119"/>
      <c r="F194" s="119"/>
      <c r="G194" s="118"/>
      <c r="H194" s="119"/>
      <c r="I194" s="119"/>
    </row>
    <row r="195" spans="1:9" x14ac:dyDescent="0.25">
      <c r="A195" s="117"/>
      <c r="B195" s="118"/>
      <c r="C195" s="118"/>
      <c r="D195" s="119"/>
      <c r="E195" s="119"/>
      <c r="F195" s="119"/>
      <c r="G195" s="118"/>
      <c r="H195" s="119"/>
      <c r="I195" s="119"/>
    </row>
    <row r="196" spans="1:9" x14ac:dyDescent="0.25">
      <c r="A196" s="117"/>
      <c r="B196" s="118"/>
      <c r="C196" s="118"/>
      <c r="D196" s="119"/>
      <c r="E196" s="119"/>
      <c r="F196" s="119"/>
      <c r="G196" s="118"/>
      <c r="H196" s="119"/>
      <c r="I196" s="119"/>
    </row>
    <row r="197" spans="1:9" x14ac:dyDescent="0.25">
      <c r="A197" s="117"/>
      <c r="B197" s="118"/>
      <c r="C197" s="118"/>
      <c r="D197" s="119"/>
      <c r="E197" s="119"/>
      <c r="F197" s="119"/>
      <c r="G197" s="118"/>
      <c r="H197" s="119"/>
      <c r="I197" s="119"/>
    </row>
    <row r="198" spans="1:9" x14ac:dyDescent="0.25">
      <c r="A198" s="117"/>
      <c r="B198" s="118"/>
      <c r="C198" s="118"/>
      <c r="D198" s="119"/>
      <c r="E198" s="119"/>
      <c r="F198" s="119"/>
      <c r="G198" s="118"/>
      <c r="H198" s="119"/>
      <c r="I198" s="119"/>
    </row>
    <row r="199" spans="1:9" x14ac:dyDescent="0.25">
      <c r="A199" s="117"/>
      <c r="B199" s="118"/>
      <c r="C199" s="118"/>
      <c r="D199" s="119"/>
      <c r="E199" s="119"/>
      <c r="F199" s="119"/>
      <c r="G199" s="118"/>
      <c r="H199" s="119"/>
      <c r="I199" s="119"/>
    </row>
    <row r="200" spans="1:9" x14ac:dyDescent="0.25">
      <c r="A200" s="117"/>
      <c r="B200" s="118"/>
      <c r="C200" s="118"/>
      <c r="D200" s="119"/>
      <c r="E200" s="119"/>
      <c r="F200" s="119"/>
      <c r="G200" s="118"/>
      <c r="H200" s="119"/>
      <c r="I200" s="119"/>
    </row>
    <row r="201" spans="1:9" x14ac:dyDescent="0.25">
      <c r="A201" s="117"/>
      <c r="B201" s="118"/>
      <c r="C201" s="118"/>
      <c r="D201" s="119"/>
      <c r="E201" s="119"/>
      <c r="F201" s="119"/>
      <c r="G201" s="118"/>
      <c r="H201" s="119"/>
      <c r="I201" s="119"/>
    </row>
    <row r="202" spans="1:9" x14ac:dyDescent="0.25">
      <c r="A202" s="117"/>
      <c r="B202" s="118"/>
      <c r="C202" s="118"/>
      <c r="D202" s="119"/>
      <c r="E202" s="119"/>
      <c r="F202" s="119"/>
      <c r="G202" s="118"/>
      <c r="H202" s="119"/>
      <c r="I202" s="119"/>
    </row>
    <row r="203" spans="1:9" x14ac:dyDescent="0.25">
      <c r="A203" s="117"/>
      <c r="B203" s="118"/>
      <c r="C203" s="118"/>
      <c r="D203" s="119"/>
      <c r="E203" s="119"/>
      <c r="F203" s="119"/>
      <c r="G203" s="118"/>
      <c r="H203" s="119"/>
      <c r="I203" s="119"/>
    </row>
    <row r="204" spans="1:9" x14ac:dyDescent="0.25">
      <c r="A204" s="117"/>
      <c r="B204" s="118"/>
      <c r="C204" s="118"/>
      <c r="D204" s="119"/>
      <c r="E204" s="119"/>
      <c r="F204" s="119"/>
      <c r="G204" s="118"/>
      <c r="H204" s="119"/>
      <c r="I204" s="119"/>
    </row>
    <row r="205" spans="1:9" x14ac:dyDescent="0.25">
      <c r="A205" s="117"/>
      <c r="B205" s="118"/>
      <c r="C205" s="118"/>
      <c r="D205" s="119"/>
      <c r="E205" s="119"/>
      <c r="F205" s="119"/>
      <c r="G205" s="118"/>
      <c r="H205" s="119"/>
      <c r="I205" s="119"/>
    </row>
    <row r="206" spans="1:9" x14ac:dyDescent="0.25">
      <c r="A206" s="117"/>
      <c r="B206" s="118"/>
      <c r="C206" s="118"/>
      <c r="D206" s="119"/>
      <c r="E206" s="119"/>
      <c r="F206" s="119"/>
      <c r="G206" s="118"/>
      <c r="H206" s="119"/>
      <c r="I206" s="119"/>
    </row>
    <row r="207" spans="1:9" x14ac:dyDescent="0.25">
      <c r="A207" s="117"/>
      <c r="B207" s="118"/>
      <c r="C207" s="118"/>
      <c r="D207" s="119"/>
      <c r="E207" s="119"/>
      <c r="F207" s="119"/>
      <c r="G207" s="118"/>
      <c r="H207" s="119"/>
      <c r="I207" s="119"/>
    </row>
    <row r="208" spans="1:9" x14ac:dyDescent="0.25">
      <c r="A208" s="117"/>
      <c r="B208" s="118"/>
      <c r="C208" s="118"/>
      <c r="D208" s="119"/>
      <c r="E208" s="119"/>
      <c r="F208" s="119"/>
      <c r="G208" s="118"/>
      <c r="H208" s="119"/>
      <c r="I208" s="119"/>
    </row>
    <row r="209" spans="1:9" x14ac:dyDescent="0.25">
      <c r="A209" s="117"/>
      <c r="B209" s="118"/>
      <c r="C209" s="118"/>
      <c r="D209" s="119"/>
      <c r="E209" s="119"/>
      <c r="F209" s="119"/>
      <c r="G209" s="118"/>
      <c r="H209" s="119"/>
      <c r="I209" s="119"/>
    </row>
    <row r="210" spans="1:9" x14ac:dyDescent="0.25">
      <c r="A210" s="117"/>
      <c r="B210" s="118"/>
      <c r="C210" s="118"/>
      <c r="D210" s="119"/>
      <c r="E210" s="119"/>
      <c r="F210" s="119"/>
      <c r="G210" s="118"/>
      <c r="H210" s="119"/>
      <c r="I210" s="119"/>
    </row>
    <row r="211" spans="1:9" x14ac:dyDescent="0.25">
      <c r="A211" s="117"/>
      <c r="B211" s="118"/>
      <c r="C211" s="118"/>
      <c r="D211" s="119"/>
      <c r="E211" s="119"/>
      <c r="F211" s="119"/>
      <c r="G211" s="118"/>
      <c r="H211" s="119"/>
      <c r="I211" s="119"/>
    </row>
    <row r="212" spans="1:9" x14ac:dyDescent="0.25">
      <c r="A212" s="117"/>
      <c r="B212" s="118"/>
      <c r="C212" s="118"/>
      <c r="D212" s="119"/>
      <c r="E212" s="119"/>
      <c r="F212" s="119"/>
      <c r="G212" s="118"/>
      <c r="H212" s="119"/>
      <c r="I212" s="119"/>
    </row>
    <row r="213" spans="1:9" x14ac:dyDescent="0.25">
      <c r="A213" s="117"/>
      <c r="B213" s="118"/>
      <c r="C213" s="118"/>
      <c r="D213" s="119"/>
      <c r="E213" s="119"/>
      <c r="F213" s="119"/>
      <c r="G213" s="118"/>
      <c r="H213" s="119"/>
      <c r="I213" s="119"/>
    </row>
    <row r="214" spans="1:9" x14ac:dyDescent="0.25">
      <c r="A214" s="117"/>
      <c r="B214" s="118"/>
      <c r="C214" s="118"/>
      <c r="D214" s="119"/>
      <c r="E214" s="119"/>
      <c r="F214" s="119"/>
      <c r="G214" s="118"/>
      <c r="H214" s="119"/>
      <c r="I214" s="119"/>
    </row>
    <row r="215" spans="1:9" x14ac:dyDescent="0.25">
      <c r="A215" s="117"/>
      <c r="B215" s="118"/>
      <c r="C215" s="118"/>
      <c r="D215" s="119"/>
      <c r="E215" s="119"/>
      <c r="F215" s="119"/>
      <c r="G215" s="118"/>
      <c r="H215" s="119"/>
      <c r="I215" s="119"/>
    </row>
    <row r="216" spans="1:9" x14ac:dyDescent="0.25">
      <c r="A216" s="117"/>
      <c r="B216" s="118"/>
      <c r="C216" s="118"/>
      <c r="D216" s="119"/>
      <c r="E216" s="119"/>
      <c r="F216" s="119"/>
      <c r="G216" s="118"/>
      <c r="H216" s="119"/>
      <c r="I216" s="119"/>
    </row>
    <row r="217" spans="1:9" x14ac:dyDescent="0.25">
      <c r="A217" s="117"/>
      <c r="B217" s="118"/>
      <c r="C217" s="118"/>
      <c r="D217" s="119"/>
      <c r="E217" s="119"/>
      <c r="F217" s="119"/>
      <c r="G217" s="118"/>
      <c r="H217" s="119"/>
      <c r="I217" s="119"/>
    </row>
  </sheetData>
  <autoFilter ref="A2:I37" xr:uid="{8E066C66-EDC5-4576-81E7-7D26CF0E3E63}">
    <filterColumn colId="6">
      <filters>
        <filter val="SPRINT 3"/>
      </filters>
    </filterColumn>
  </autoFilter>
  <mergeCells count="9">
    <mergeCell ref="Q5:R5"/>
    <mergeCell ref="Q6:R6"/>
    <mergeCell ref="Q7:R7"/>
    <mergeCell ref="Q8:R8"/>
    <mergeCell ref="A1:I1"/>
    <mergeCell ref="K3:L3"/>
    <mergeCell ref="N3:O3"/>
    <mergeCell ref="Q3:R3"/>
    <mergeCell ref="Q4:R4"/>
  </mergeCells>
  <phoneticPr fontId="13" type="noConversion"/>
  <conditionalFormatting sqref="D2:I2 C2:C1048576">
    <cfRule type="cellIs" dxfId="5" priority="1" operator="equal">
      <formula>"ESSENCIAL"</formula>
    </cfRule>
    <cfRule type="cellIs" dxfId="4" priority="2" operator="equal">
      <formula>"IMPORTANTE"</formula>
    </cfRule>
    <cfRule type="cellIs" dxfId="3" priority="3" operator="equal">
      <formula>"DESEJÁVEL"</formula>
    </cfRule>
  </conditionalFormatting>
  <dataValidations count="2">
    <dataValidation type="list" allowBlank="1" showInputMessage="1" showErrorMessage="1" sqref="C3:C37" xr:uid="{C6A8AFFE-3DC7-45BF-9737-E7A938D030B3}">
      <formula1>"Desejável, Essencial, Importante"</formula1>
    </dataValidation>
    <dataValidation type="list" allowBlank="1" showInputMessage="1" showErrorMessage="1" sqref="I3:I14" xr:uid="{ED81D968-D111-4146-B33A-0CCB30F7F1BE}">
      <formula1>"OK,EM ANDAMENTO,PENDENTE"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F1C-D311-4CF6-87DF-957E92D912B8}">
  <dimension ref="A1:G17"/>
  <sheetViews>
    <sheetView zoomScale="81" workbookViewId="0">
      <selection activeCell="H8" sqref="H8"/>
    </sheetView>
  </sheetViews>
  <sheetFormatPr defaultRowHeight="14.4" x14ac:dyDescent="0.3"/>
  <cols>
    <col min="1" max="1" width="16.88671875" bestFit="1" customWidth="1"/>
    <col min="2" max="7" width="15.6640625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43" t="s">
        <v>19</v>
      </c>
    </row>
    <row r="2" spans="1:7" x14ac:dyDescent="0.3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43"/>
    </row>
    <row r="3" spans="1:7" ht="28.8" x14ac:dyDescent="0.3">
      <c r="A3" s="2" t="s">
        <v>26</v>
      </c>
      <c r="B3" s="2" t="s">
        <v>27</v>
      </c>
      <c r="C3" s="2" t="s">
        <v>28</v>
      </c>
      <c r="D3" s="2" t="s">
        <v>29</v>
      </c>
      <c r="E3" s="2" t="s">
        <v>29</v>
      </c>
      <c r="F3" s="2" t="s">
        <v>30</v>
      </c>
      <c r="G3" s="3" t="s">
        <v>47</v>
      </c>
    </row>
    <row r="4" spans="1:7" ht="28.8" x14ac:dyDescent="0.3">
      <c r="A4" s="112" t="s">
        <v>31</v>
      </c>
      <c r="B4" s="112" t="s">
        <v>27</v>
      </c>
      <c r="C4" s="112" t="s">
        <v>28</v>
      </c>
      <c r="D4" s="112" t="s">
        <v>29</v>
      </c>
      <c r="E4" s="112" t="s">
        <v>29</v>
      </c>
      <c r="F4" s="112" t="s">
        <v>30</v>
      </c>
      <c r="G4" s="113" t="s">
        <v>250</v>
      </c>
    </row>
    <row r="5" spans="1:7" ht="28.8" x14ac:dyDescent="0.3">
      <c r="A5" s="112" t="s">
        <v>32</v>
      </c>
      <c r="B5" s="112" t="s">
        <v>27</v>
      </c>
      <c r="C5" s="112" t="s">
        <v>28</v>
      </c>
      <c r="D5" s="112" t="s">
        <v>29</v>
      </c>
      <c r="E5" s="112" t="s">
        <v>29</v>
      </c>
      <c r="F5" s="112" t="s">
        <v>30</v>
      </c>
      <c r="G5" s="113" t="s">
        <v>250</v>
      </c>
    </row>
    <row r="6" spans="1:7" ht="28.8" x14ac:dyDescent="0.3">
      <c r="A6" s="112" t="s">
        <v>33</v>
      </c>
      <c r="B6" s="112" t="s">
        <v>27</v>
      </c>
      <c r="C6" s="112" t="s">
        <v>28</v>
      </c>
      <c r="D6" s="112" t="s">
        <v>29</v>
      </c>
      <c r="E6" s="112" t="s">
        <v>29</v>
      </c>
      <c r="F6" s="112" t="s">
        <v>34</v>
      </c>
      <c r="G6" s="113" t="s">
        <v>250</v>
      </c>
    </row>
    <row r="7" spans="1:7" ht="28.8" x14ac:dyDescent="0.3">
      <c r="A7" s="2" t="s">
        <v>35</v>
      </c>
      <c r="B7" s="2" t="s">
        <v>36</v>
      </c>
      <c r="C7" s="2" t="s">
        <v>28</v>
      </c>
      <c r="D7" s="2" t="s">
        <v>37</v>
      </c>
      <c r="E7" s="2"/>
      <c r="F7" s="2" t="s">
        <v>38</v>
      </c>
      <c r="G7" s="3" t="s">
        <v>47</v>
      </c>
    </row>
    <row r="8" spans="1:7" ht="43.2" x14ac:dyDescent="0.3">
      <c r="A8" s="2" t="s">
        <v>39</v>
      </c>
      <c r="B8" s="2" t="s">
        <v>40</v>
      </c>
      <c r="C8" s="2" t="s">
        <v>28</v>
      </c>
      <c r="D8" s="2" t="s">
        <v>41</v>
      </c>
      <c r="E8" s="2"/>
      <c r="F8" s="2" t="s">
        <v>42</v>
      </c>
      <c r="G8" s="3" t="s">
        <v>47</v>
      </c>
    </row>
    <row r="9" spans="1:7" ht="28.8" x14ac:dyDescent="0.3">
      <c r="A9" s="2" t="s">
        <v>43</v>
      </c>
      <c r="B9" s="2" t="s">
        <v>44</v>
      </c>
      <c r="C9" s="2" t="s">
        <v>28</v>
      </c>
      <c r="D9" s="2" t="s">
        <v>45</v>
      </c>
      <c r="E9" s="2"/>
      <c r="F9" s="2" t="s">
        <v>46</v>
      </c>
      <c r="G9" s="3" t="s">
        <v>47</v>
      </c>
    </row>
    <row r="10" spans="1:7" ht="28.8" x14ac:dyDescent="0.3">
      <c r="A10" s="2" t="s">
        <v>3</v>
      </c>
      <c r="B10" s="2" t="s">
        <v>48</v>
      </c>
      <c r="C10" s="2" t="s">
        <v>28</v>
      </c>
      <c r="D10" s="2" t="s">
        <v>49</v>
      </c>
      <c r="E10" s="2"/>
      <c r="F10" s="2" t="s">
        <v>50</v>
      </c>
      <c r="G10" s="3" t="s">
        <v>47</v>
      </c>
    </row>
    <row r="11" spans="1:7" ht="57.6" x14ac:dyDescent="0.3">
      <c r="A11" s="2" t="s">
        <v>51</v>
      </c>
      <c r="B11" s="2" t="s">
        <v>52</v>
      </c>
      <c r="C11" s="2" t="s">
        <v>28</v>
      </c>
      <c r="D11" s="2" t="s">
        <v>53</v>
      </c>
      <c r="E11" s="2"/>
      <c r="F11" s="2" t="s">
        <v>54</v>
      </c>
      <c r="G11" s="3" t="s">
        <v>47</v>
      </c>
    </row>
    <row r="12" spans="1:7" ht="28.8" x14ac:dyDescent="0.3">
      <c r="A12" s="2" t="s">
        <v>55</v>
      </c>
      <c r="B12" s="2" t="s">
        <v>56</v>
      </c>
      <c r="C12" s="2" t="s">
        <v>28</v>
      </c>
      <c r="D12" s="2" t="s">
        <v>53</v>
      </c>
      <c r="E12" s="2"/>
      <c r="F12" s="2" t="s">
        <v>57</v>
      </c>
      <c r="G12" s="3" t="s">
        <v>47</v>
      </c>
    </row>
    <row r="13" spans="1:7" ht="28.8" x14ac:dyDescent="0.3">
      <c r="A13" s="2" t="s">
        <v>58</v>
      </c>
      <c r="B13" s="2" t="s">
        <v>59</v>
      </c>
      <c r="C13" s="2" t="s">
        <v>28</v>
      </c>
      <c r="D13" s="2" t="s">
        <v>60</v>
      </c>
      <c r="E13" s="2"/>
      <c r="F13" s="2" t="s">
        <v>61</v>
      </c>
      <c r="G13" s="3" t="s">
        <v>47</v>
      </c>
    </row>
    <row r="14" spans="1:7" ht="43.2" x14ac:dyDescent="0.3">
      <c r="A14" s="2" t="s">
        <v>62</v>
      </c>
      <c r="B14" s="2" t="s">
        <v>63</v>
      </c>
      <c r="C14" s="2" t="s">
        <v>64</v>
      </c>
      <c r="D14" s="2" t="s">
        <v>65</v>
      </c>
      <c r="E14" s="2"/>
      <c r="F14" s="2" t="s">
        <v>66</v>
      </c>
      <c r="G14" s="3" t="s">
        <v>47</v>
      </c>
    </row>
    <row r="15" spans="1:7" ht="28.8" x14ac:dyDescent="0.3">
      <c r="A15" s="2" t="s">
        <v>3</v>
      </c>
      <c r="B15" s="2" t="s">
        <v>67</v>
      </c>
      <c r="C15" s="2" t="s">
        <v>28</v>
      </c>
      <c r="D15" s="2" t="s">
        <v>68</v>
      </c>
      <c r="E15" s="2"/>
      <c r="F15" s="2" t="s">
        <v>69</v>
      </c>
      <c r="G15" s="3" t="s">
        <v>47</v>
      </c>
    </row>
    <row r="16" spans="1:7" ht="28.8" x14ac:dyDescent="0.3">
      <c r="A16" s="2" t="s">
        <v>4</v>
      </c>
      <c r="B16" s="2" t="s">
        <v>70</v>
      </c>
      <c r="C16" s="2" t="s">
        <v>28</v>
      </c>
      <c r="D16" s="2" t="s">
        <v>71</v>
      </c>
      <c r="E16" s="2"/>
      <c r="F16" s="2" t="s">
        <v>72</v>
      </c>
      <c r="G16" s="3" t="s">
        <v>47</v>
      </c>
    </row>
    <row r="17" spans="1:7" ht="43.2" x14ac:dyDescent="0.3">
      <c r="A17" s="2" t="s">
        <v>73</v>
      </c>
      <c r="B17" s="2" t="s">
        <v>74</v>
      </c>
      <c r="C17" s="2" t="s">
        <v>64</v>
      </c>
      <c r="D17" s="2" t="s">
        <v>75</v>
      </c>
      <c r="E17" s="2"/>
      <c r="F17" s="2" t="s">
        <v>76</v>
      </c>
      <c r="G17" s="3" t="s">
        <v>47</v>
      </c>
    </row>
  </sheetData>
  <mergeCells count="1">
    <mergeCell ref="G1:G2"/>
  </mergeCells>
  <conditionalFormatting sqref="G3:G17">
    <cfRule type="containsText" dxfId="2" priority="1" operator="containsText" text="Em execução">
      <formula>NOT(ISERROR(SEARCH("Em execução",G3)))</formula>
    </cfRule>
    <cfRule type="containsText" dxfId="1" priority="2" operator="containsText" text="Não iniciado">
      <formula>NOT(ISERROR(SEARCH("Não iniciado",G3)))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17" xr:uid="{761535F1-6E06-4267-8BD0-482316AECEE1}">
      <formula1>"OK, Em execução, Não iniciado"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281C-2601-4B0A-8C45-7CFA6831C0EC}">
  <dimension ref="B1:R142"/>
  <sheetViews>
    <sheetView showGridLines="0" tabSelected="1" topLeftCell="C118" zoomScale="85" zoomScaleNormal="85" workbookViewId="0">
      <selection activeCell="I141" sqref="I141"/>
    </sheetView>
  </sheetViews>
  <sheetFormatPr defaultRowHeight="14.4" x14ac:dyDescent="0.3"/>
  <cols>
    <col min="1" max="1" width="3.33203125" customWidth="1"/>
    <col min="2" max="2" width="13.6640625" customWidth="1"/>
    <col min="3" max="3" width="20.5546875" customWidth="1"/>
    <col min="4" max="4" width="16.109375" customWidth="1"/>
    <col min="5" max="5" width="17.6640625" customWidth="1"/>
    <col min="6" max="6" width="19.33203125" customWidth="1"/>
    <col min="7" max="7" width="3.5546875" customWidth="1"/>
    <col min="8" max="8" width="18.109375" customWidth="1"/>
    <col min="9" max="9" width="16.5546875" customWidth="1"/>
    <col min="10" max="10" width="17.33203125" customWidth="1"/>
    <col min="11" max="11" width="17.5546875" customWidth="1"/>
    <col min="12" max="12" width="14.6640625" customWidth="1"/>
    <col min="13" max="13" width="3.33203125" customWidth="1"/>
    <col min="14" max="14" width="23.6640625" customWidth="1"/>
    <col min="15" max="15" width="10.33203125" customWidth="1"/>
    <col min="16" max="16" width="14.6640625" bestFit="1" customWidth="1"/>
    <col min="17" max="17" width="21.109375" customWidth="1"/>
    <col min="18" max="18" width="17.44140625" bestFit="1" customWidth="1"/>
  </cols>
  <sheetData>
    <row r="1" spans="2:18" ht="17.25" customHeight="1" x14ac:dyDescent="0.3"/>
    <row r="2" spans="2:18" x14ac:dyDescent="0.3">
      <c r="B2" s="144" t="s">
        <v>77</v>
      </c>
      <c r="C2" s="145"/>
      <c r="D2" s="145"/>
      <c r="E2" s="145"/>
      <c r="F2" s="146"/>
      <c r="G2" s="4"/>
      <c r="H2" s="144" t="s">
        <v>77</v>
      </c>
      <c r="I2" s="145"/>
      <c r="J2" s="145"/>
      <c r="K2" s="145"/>
      <c r="L2" s="146"/>
      <c r="N2" s="144" t="s">
        <v>77</v>
      </c>
      <c r="O2" s="145"/>
      <c r="P2" s="145"/>
      <c r="Q2" s="145"/>
      <c r="R2" s="146"/>
    </row>
    <row r="3" spans="2:18" x14ac:dyDescent="0.3">
      <c r="B3" s="8" t="s">
        <v>78</v>
      </c>
      <c r="C3" s="151">
        <v>45554</v>
      </c>
      <c r="D3" s="151"/>
      <c r="E3" s="151"/>
      <c r="F3" s="152"/>
      <c r="G3" s="5"/>
      <c r="H3" s="8" t="s">
        <v>78</v>
      </c>
      <c r="I3" s="151">
        <v>45555</v>
      </c>
      <c r="J3" s="151"/>
      <c r="K3" s="151"/>
      <c r="L3" s="152"/>
      <c r="N3" s="8" t="s">
        <v>78</v>
      </c>
      <c r="O3" s="151">
        <v>45557</v>
      </c>
      <c r="P3" s="151"/>
      <c r="Q3" s="151"/>
      <c r="R3" s="152"/>
    </row>
    <row r="4" spans="2:18" x14ac:dyDescent="0.3">
      <c r="B4" s="10" t="s">
        <v>79</v>
      </c>
      <c r="C4" s="157" t="s">
        <v>81</v>
      </c>
      <c r="D4" s="157"/>
      <c r="E4" s="157"/>
      <c r="F4" s="158"/>
      <c r="G4" s="6"/>
      <c r="H4" s="10" t="s">
        <v>79</v>
      </c>
      <c r="I4" s="157" t="s">
        <v>29</v>
      </c>
      <c r="J4" s="157"/>
      <c r="K4" s="157"/>
      <c r="L4" s="158"/>
      <c r="N4" s="10" t="s">
        <v>79</v>
      </c>
      <c r="O4" s="157" t="s">
        <v>81</v>
      </c>
      <c r="P4" s="157"/>
      <c r="Q4" s="157"/>
      <c r="R4" s="158"/>
    </row>
    <row r="5" spans="2:18" x14ac:dyDescent="0.3">
      <c r="B5" s="20" t="s">
        <v>80</v>
      </c>
      <c r="C5" s="21"/>
      <c r="D5" s="21"/>
      <c r="E5" s="21"/>
      <c r="F5" s="22"/>
      <c r="H5" s="20" t="s">
        <v>80</v>
      </c>
      <c r="I5" s="21"/>
      <c r="J5" s="21"/>
      <c r="K5" s="21"/>
      <c r="L5" s="22"/>
      <c r="N5" s="20" t="s">
        <v>80</v>
      </c>
      <c r="O5" s="21"/>
      <c r="P5" s="21"/>
      <c r="Q5" s="21"/>
      <c r="R5" s="22"/>
    </row>
    <row r="6" spans="2:18" x14ac:dyDescent="0.3">
      <c r="B6" s="13" t="s">
        <v>83</v>
      </c>
      <c r="C6" s="14"/>
      <c r="D6" s="14"/>
      <c r="E6" s="14"/>
      <c r="F6" s="15"/>
      <c r="H6" s="13" t="s">
        <v>102</v>
      </c>
      <c r="I6" s="14"/>
      <c r="J6" s="14"/>
      <c r="K6" s="14"/>
      <c r="L6" s="15"/>
      <c r="N6" s="8" t="s">
        <v>103</v>
      </c>
      <c r="O6" s="27"/>
      <c r="P6" s="27"/>
      <c r="Q6" s="27"/>
      <c r="R6" s="28"/>
    </row>
    <row r="7" spans="2:18" x14ac:dyDescent="0.3">
      <c r="B7" s="13" t="s">
        <v>82</v>
      </c>
      <c r="C7" s="14"/>
      <c r="D7" s="14"/>
      <c r="E7" s="14"/>
      <c r="F7" s="15"/>
      <c r="H7" s="13"/>
      <c r="I7" s="14"/>
      <c r="J7" s="14"/>
      <c r="K7" s="14"/>
      <c r="L7" s="15"/>
      <c r="N7" s="13" t="s">
        <v>104</v>
      </c>
      <c r="O7" s="14"/>
      <c r="P7" s="14"/>
      <c r="Q7" s="14"/>
      <c r="R7" s="15"/>
    </row>
    <row r="8" spans="2:18" x14ac:dyDescent="0.3">
      <c r="B8" s="13" t="s">
        <v>84</v>
      </c>
      <c r="C8" s="14"/>
      <c r="D8" s="14"/>
      <c r="E8" s="14"/>
      <c r="F8" s="15"/>
      <c r="H8" s="13"/>
      <c r="I8" s="14"/>
      <c r="J8" s="14"/>
      <c r="K8" s="14"/>
      <c r="L8" s="15"/>
      <c r="N8" s="13"/>
      <c r="O8" s="14"/>
      <c r="P8" s="14"/>
      <c r="Q8" s="14"/>
      <c r="R8" s="15"/>
    </row>
    <row r="9" spans="2:18" x14ac:dyDescent="0.3">
      <c r="B9" s="13" t="s">
        <v>85</v>
      </c>
      <c r="C9" s="14"/>
      <c r="D9" s="14"/>
      <c r="E9" s="14"/>
      <c r="F9" s="15"/>
      <c r="H9" s="13"/>
      <c r="I9" s="14"/>
      <c r="J9" s="14"/>
      <c r="K9" s="14"/>
      <c r="L9" s="15"/>
      <c r="N9" s="10"/>
      <c r="O9" s="29"/>
      <c r="P9" s="29"/>
      <c r="Q9" s="29"/>
      <c r="R9" s="30"/>
    </row>
    <row r="10" spans="2:18" x14ac:dyDescent="0.3">
      <c r="B10" s="20" t="s">
        <v>180</v>
      </c>
      <c r="C10" s="21"/>
      <c r="D10" s="21"/>
      <c r="E10" s="21"/>
      <c r="F10" s="22"/>
      <c r="H10" s="20" t="s">
        <v>180</v>
      </c>
      <c r="I10" s="21"/>
      <c r="J10" s="21"/>
      <c r="K10" s="21"/>
      <c r="L10" s="22"/>
      <c r="N10" s="20" t="s">
        <v>180</v>
      </c>
      <c r="O10" s="21"/>
      <c r="P10" s="21"/>
      <c r="Q10" s="21"/>
      <c r="R10" s="22"/>
    </row>
    <row r="11" spans="2:18" x14ac:dyDescent="0.3">
      <c r="B11" s="147" t="s">
        <v>86</v>
      </c>
      <c r="C11" s="148"/>
      <c r="D11" s="148" t="s">
        <v>87</v>
      </c>
      <c r="E11" s="148"/>
      <c r="F11" s="24" t="s">
        <v>88</v>
      </c>
      <c r="G11" s="4"/>
      <c r="H11" s="147" t="s">
        <v>86</v>
      </c>
      <c r="I11" s="148"/>
      <c r="J11" s="26" t="s">
        <v>87</v>
      </c>
      <c r="K11" s="23"/>
      <c r="L11" s="25" t="s">
        <v>88</v>
      </c>
      <c r="N11" s="147" t="s">
        <v>86</v>
      </c>
      <c r="O11" s="148"/>
      <c r="P11" s="42" t="s">
        <v>87</v>
      </c>
      <c r="Q11" s="23" t="s">
        <v>112</v>
      </c>
      <c r="R11" s="24" t="s">
        <v>88</v>
      </c>
    </row>
    <row r="12" spans="2:18" x14ac:dyDescent="0.3">
      <c r="B12" s="156" t="s">
        <v>89</v>
      </c>
      <c r="C12" s="155"/>
      <c r="D12" s="155" t="s">
        <v>95</v>
      </c>
      <c r="E12" s="155"/>
      <c r="F12" s="16">
        <v>45560</v>
      </c>
      <c r="G12" s="7"/>
      <c r="H12" s="156"/>
      <c r="I12" s="155"/>
      <c r="J12" s="155"/>
      <c r="K12" s="155"/>
      <c r="L12" s="16"/>
      <c r="N12" s="49" t="s">
        <v>89</v>
      </c>
      <c r="O12" s="50"/>
      <c r="P12" s="51" t="s">
        <v>95</v>
      </c>
      <c r="Q12" s="51" t="s">
        <v>238</v>
      </c>
      <c r="R12" s="52">
        <v>45560</v>
      </c>
    </row>
    <row r="13" spans="2:18" x14ac:dyDescent="0.3">
      <c r="B13" s="156" t="s">
        <v>90</v>
      </c>
      <c r="C13" s="155"/>
      <c r="D13" s="155" t="s">
        <v>96</v>
      </c>
      <c r="E13" s="155"/>
      <c r="F13" s="16">
        <v>45560</v>
      </c>
      <c r="G13" s="7"/>
      <c r="H13" s="156"/>
      <c r="I13" s="155"/>
      <c r="J13" s="155"/>
      <c r="K13" s="155"/>
      <c r="L13" s="16"/>
      <c r="N13" s="45" t="s">
        <v>90</v>
      </c>
      <c r="O13" s="46"/>
      <c r="P13" s="47" t="s">
        <v>96</v>
      </c>
      <c r="Q13" s="47" t="s">
        <v>245</v>
      </c>
      <c r="R13" s="48">
        <v>45560</v>
      </c>
    </row>
    <row r="14" spans="2:18" x14ac:dyDescent="0.3">
      <c r="B14" s="156" t="s">
        <v>91</v>
      </c>
      <c r="C14" s="155"/>
      <c r="D14" s="155" t="s">
        <v>92</v>
      </c>
      <c r="E14" s="155"/>
      <c r="F14" s="16">
        <v>45560</v>
      </c>
      <c r="G14" s="7"/>
      <c r="H14" s="156"/>
      <c r="I14" s="155"/>
      <c r="J14" s="155"/>
      <c r="K14" s="155"/>
      <c r="L14" s="16"/>
      <c r="N14" s="45" t="s">
        <v>91</v>
      </c>
      <c r="O14" s="46"/>
      <c r="P14" s="47" t="s">
        <v>92</v>
      </c>
      <c r="Q14" s="47" t="s">
        <v>245</v>
      </c>
      <c r="R14" s="48">
        <v>45560</v>
      </c>
    </row>
    <row r="15" spans="2:18" ht="13.5" customHeight="1" x14ac:dyDescent="0.3">
      <c r="B15" s="149" t="s">
        <v>93</v>
      </c>
      <c r="C15" s="150"/>
      <c r="D15" s="150" t="s">
        <v>94</v>
      </c>
      <c r="E15" s="150"/>
      <c r="F15" s="19">
        <v>45560</v>
      </c>
      <c r="H15" s="149"/>
      <c r="I15" s="150"/>
      <c r="J15" s="150"/>
      <c r="K15" s="150"/>
      <c r="L15" s="19"/>
      <c r="N15" s="84" t="s">
        <v>93</v>
      </c>
      <c r="O15" s="85"/>
      <c r="P15" s="73" t="s">
        <v>94</v>
      </c>
      <c r="Q15" s="73" t="s">
        <v>238</v>
      </c>
      <c r="R15" s="74">
        <v>45560</v>
      </c>
    </row>
    <row r="16" spans="2:18" ht="27.75" customHeight="1" x14ac:dyDescent="0.3">
      <c r="B16" s="4"/>
      <c r="C16" s="4"/>
      <c r="D16" s="4"/>
      <c r="E16" s="4"/>
      <c r="F16" s="7"/>
      <c r="N16" s="65"/>
      <c r="O16" s="65"/>
      <c r="P16" s="66"/>
      <c r="Q16" s="66"/>
      <c r="R16" s="67"/>
    </row>
    <row r="17" spans="2:18" x14ac:dyDescent="0.3">
      <c r="B17" s="144" t="s">
        <v>77</v>
      </c>
      <c r="C17" s="145"/>
      <c r="D17" s="145"/>
      <c r="E17" s="145"/>
      <c r="F17" s="146"/>
      <c r="H17" s="144" t="s">
        <v>77</v>
      </c>
      <c r="I17" s="145"/>
      <c r="J17" s="145"/>
      <c r="K17" s="145"/>
      <c r="L17" s="146"/>
      <c r="N17" s="144" t="s">
        <v>77</v>
      </c>
      <c r="O17" s="145"/>
      <c r="P17" s="145"/>
      <c r="Q17" s="145"/>
      <c r="R17" s="146"/>
    </row>
    <row r="18" spans="2:18" x14ac:dyDescent="0.3">
      <c r="B18" s="8" t="s">
        <v>78</v>
      </c>
      <c r="C18" s="151">
        <v>45558</v>
      </c>
      <c r="D18" s="151"/>
      <c r="E18" s="151"/>
      <c r="F18" s="152"/>
      <c r="H18" s="8" t="s">
        <v>78</v>
      </c>
      <c r="I18" s="151">
        <v>45559</v>
      </c>
      <c r="J18" s="151"/>
      <c r="K18" s="151"/>
      <c r="L18" s="152"/>
      <c r="N18" s="75" t="s">
        <v>78</v>
      </c>
      <c r="O18" s="151">
        <v>45560</v>
      </c>
      <c r="P18" s="151"/>
      <c r="Q18" s="151"/>
      <c r="R18" s="152"/>
    </row>
    <row r="19" spans="2:18" x14ac:dyDescent="0.3">
      <c r="B19" s="13" t="s">
        <v>79</v>
      </c>
      <c r="C19" s="153" t="s">
        <v>81</v>
      </c>
      <c r="D19" s="153"/>
      <c r="E19" s="153"/>
      <c r="F19" s="154"/>
      <c r="H19" s="13" t="s">
        <v>79</v>
      </c>
      <c r="I19" s="153" t="s">
        <v>116</v>
      </c>
      <c r="J19" s="153"/>
      <c r="K19" s="153"/>
      <c r="L19" s="154"/>
      <c r="N19" s="78" t="s">
        <v>79</v>
      </c>
      <c r="O19" s="153" t="s">
        <v>81</v>
      </c>
      <c r="P19" s="153"/>
      <c r="Q19" s="153"/>
      <c r="R19" s="154"/>
    </row>
    <row r="20" spans="2:18" x14ac:dyDescent="0.3">
      <c r="B20" s="10"/>
      <c r="C20" s="11"/>
      <c r="D20" s="11"/>
      <c r="E20" s="11"/>
      <c r="F20" s="12"/>
      <c r="H20" s="10"/>
      <c r="I20" s="11"/>
      <c r="J20" s="11"/>
      <c r="K20" s="11"/>
      <c r="L20" s="12"/>
      <c r="N20" s="10"/>
      <c r="O20" s="11"/>
      <c r="P20" s="11"/>
      <c r="Q20" s="11"/>
      <c r="R20" s="12"/>
    </row>
    <row r="21" spans="2:18" x14ac:dyDescent="0.3">
      <c r="B21" s="20" t="s">
        <v>80</v>
      </c>
      <c r="C21" s="21"/>
      <c r="D21" s="21"/>
      <c r="E21" s="21"/>
      <c r="F21" s="22"/>
      <c r="H21" s="20" t="s">
        <v>80</v>
      </c>
      <c r="I21" s="21"/>
      <c r="J21" s="21"/>
      <c r="K21" s="21"/>
      <c r="L21" s="22"/>
      <c r="N21" s="20" t="s">
        <v>80</v>
      </c>
      <c r="O21" s="21"/>
      <c r="P21" s="21"/>
      <c r="Q21" s="21"/>
      <c r="R21" s="22"/>
    </row>
    <row r="22" spans="2:18" x14ac:dyDescent="0.3">
      <c r="B22" s="33" t="s">
        <v>106</v>
      </c>
      <c r="C22" s="34"/>
      <c r="D22" s="34"/>
      <c r="E22" s="34"/>
      <c r="F22" s="35"/>
      <c r="H22" s="33" t="s">
        <v>128</v>
      </c>
      <c r="I22" s="34"/>
      <c r="J22" s="34"/>
      <c r="K22" s="34"/>
      <c r="L22" s="35"/>
      <c r="N22" s="33" t="s">
        <v>126</v>
      </c>
      <c r="O22" s="34"/>
      <c r="P22" s="34"/>
      <c r="Q22" s="34"/>
      <c r="R22" s="35"/>
    </row>
    <row r="23" spans="2:18" x14ac:dyDescent="0.3">
      <c r="B23" s="36" t="s">
        <v>105</v>
      </c>
      <c r="C23" s="37"/>
      <c r="D23" s="37"/>
      <c r="E23" s="37"/>
      <c r="F23" s="38"/>
      <c r="H23" s="36" t="s">
        <v>117</v>
      </c>
      <c r="I23" s="37"/>
      <c r="J23" s="37"/>
      <c r="K23" s="37"/>
      <c r="L23" s="38"/>
      <c r="N23" s="36" t="s">
        <v>127</v>
      </c>
      <c r="O23" s="37"/>
      <c r="P23" s="37"/>
      <c r="Q23" s="37"/>
      <c r="R23" s="38"/>
    </row>
    <row r="24" spans="2:18" x14ac:dyDescent="0.3">
      <c r="B24" s="36" t="s">
        <v>107</v>
      </c>
      <c r="C24" s="37"/>
      <c r="D24" s="37"/>
      <c r="E24" s="37"/>
      <c r="F24" s="38"/>
      <c r="H24" s="36" t="s">
        <v>118</v>
      </c>
      <c r="I24" s="37"/>
      <c r="J24" s="37"/>
      <c r="K24" s="56"/>
      <c r="L24" s="38"/>
      <c r="N24" s="36"/>
      <c r="O24" s="37"/>
      <c r="P24" s="37"/>
      <c r="Q24" s="37"/>
      <c r="R24" s="38"/>
    </row>
    <row r="25" spans="2:18" x14ac:dyDescent="0.3">
      <c r="B25" s="39"/>
      <c r="C25" s="40"/>
      <c r="D25" s="40"/>
      <c r="E25" s="40"/>
      <c r="F25" s="41"/>
      <c r="H25" s="39"/>
      <c r="I25" s="40"/>
      <c r="J25" s="40"/>
      <c r="K25" s="40"/>
      <c r="L25" s="41"/>
      <c r="N25" s="39"/>
      <c r="O25" s="40"/>
      <c r="P25" s="40"/>
      <c r="Q25" s="40"/>
      <c r="R25" s="41"/>
    </row>
    <row r="26" spans="2:18" x14ac:dyDescent="0.3">
      <c r="B26" s="20" t="s">
        <v>180</v>
      </c>
      <c r="C26" s="21"/>
      <c r="D26" s="21"/>
      <c r="E26" s="21"/>
      <c r="F26" s="22"/>
      <c r="H26" s="20" t="s">
        <v>180</v>
      </c>
      <c r="I26" s="21"/>
      <c r="J26" s="21"/>
      <c r="K26" s="21"/>
      <c r="L26" s="22"/>
      <c r="N26" s="20" t="s">
        <v>180</v>
      </c>
      <c r="O26" s="21"/>
      <c r="P26" s="21"/>
      <c r="Q26" s="21"/>
      <c r="R26" s="22"/>
    </row>
    <row r="27" spans="2:18" x14ac:dyDescent="0.3">
      <c r="B27" s="147" t="s">
        <v>86</v>
      </c>
      <c r="C27" s="148"/>
      <c r="D27" s="42" t="s">
        <v>87</v>
      </c>
      <c r="E27" s="42" t="s">
        <v>112</v>
      </c>
      <c r="F27" s="24" t="s">
        <v>88</v>
      </c>
      <c r="H27" s="147" t="s">
        <v>86</v>
      </c>
      <c r="I27" s="148"/>
      <c r="J27" s="42" t="s">
        <v>87</v>
      </c>
      <c r="K27" s="42" t="s">
        <v>112</v>
      </c>
      <c r="L27" s="24" t="s">
        <v>88</v>
      </c>
      <c r="N27" s="147" t="s">
        <v>86</v>
      </c>
      <c r="O27" s="148"/>
      <c r="P27" s="42" t="s">
        <v>87</v>
      </c>
      <c r="Q27" s="23" t="s">
        <v>112</v>
      </c>
      <c r="R27" s="24" t="s">
        <v>88</v>
      </c>
    </row>
    <row r="28" spans="2:18" x14ac:dyDescent="0.3">
      <c r="B28" s="88" t="s">
        <v>108</v>
      </c>
      <c r="C28" s="89"/>
      <c r="D28" s="43" t="s">
        <v>109</v>
      </c>
      <c r="E28" s="47" t="s">
        <v>245</v>
      </c>
      <c r="F28" s="44">
        <v>45560</v>
      </c>
      <c r="H28" s="57" t="s">
        <v>108</v>
      </c>
      <c r="I28" s="58"/>
      <c r="J28" s="59" t="s">
        <v>109</v>
      </c>
      <c r="K28" s="59" t="s">
        <v>237</v>
      </c>
      <c r="L28" s="60">
        <v>45560</v>
      </c>
      <c r="N28" s="79" t="s">
        <v>119</v>
      </c>
      <c r="O28" s="71"/>
      <c r="P28" s="71" t="s">
        <v>123</v>
      </c>
      <c r="Q28" s="71" t="s">
        <v>238</v>
      </c>
      <c r="R28" s="72">
        <v>45537</v>
      </c>
    </row>
    <row r="29" spans="2:18" x14ac:dyDescent="0.3">
      <c r="B29" s="45" t="s">
        <v>90</v>
      </c>
      <c r="C29" s="46"/>
      <c r="D29" s="47" t="s">
        <v>115</v>
      </c>
      <c r="E29" s="47" t="s">
        <v>245</v>
      </c>
      <c r="F29" s="48">
        <v>45560</v>
      </c>
      <c r="H29" s="61" t="s">
        <v>90</v>
      </c>
      <c r="I29" s="62"/>
      <c r="J29" s="63" t="s">
        <v>115</v>
      </c>
      <c r="K29" s="63" t="s">
        <v>237</v>
      </c>
      <c r="L29" s="64">
        <v>45560</v>
      </c>
      <c r="N29" s="80" t="s">
        <v>120</v>
      </c>
      <c r="O29" s="51"/>
      <c r="P29" s="51" t="s">
        <v>124</v>
      </c>
      <c r="Q29" s="51" t="s">
        <v>238</v>
      </c>
      <c r="R29" s="52">
        <v>45537</v>
      </c>
    </row>
    <row r="30" spans="2:18" x14ac:dyDescent="0.3">
      <c r="B30" s="49" t="s">
        <v>110</v>
      </c>
      <c r="C30" s="50"/>
      <c r="D30" s="51" t="s">
        <v>111</v>
      </c>
      <c r="E30" s="51" t="s">
        <v>238</v>
      </c>
      <c r="F30" s="52">
        <v>45560</v>
      </c>
      <c r="H30" s="61" t="s">
        <v>110</v>
      </c>
      <c r="I30" s="62"/>
      <c r="J30" s="63" t="s">
        <v>111</v>
      </c>
      <c r="K30" s="63" t="s">
        <v>237</v>
      </c>
      <c r="L30" s="64">
        <v>45560</v>
      </c>
      <c r="N30" s="80" t="s">
        <v>121</v>
      </c>
      <c r="O30" s="51"/>
      <c r="P30" s="51" t="s">
        <v>94</v>
      </c>
      <c r="Q30" s="51" t="s">
        <v>238</v>
      </c>
      <c r="R30" s="52">
        <v>45537</v>
      </c>
    </row>
    <row r="31" spans="2:18" x14ac:dyDescent="0.3">
      <c r="B31" s="49" t="s">
        <v>113</v>
      </c>
      <c r="C31" s="50"/>
      <c r="D31" s="51" t="s">
        <v>114</v>
      </c>
      <c r="E31" s="51" t="s">
        <v>238</v>
      </c>
      <c r="F31" s="52">
        <v>45565</v>
      </c>
      <c r="H31" s="61" t="s">
        <v>113</v>
      </c>
      <c r="I31" s="62"/>
      <c r="J31" s="63" t="s">
        <v>114</v>
      </c>
      <c r="K31" s="63" t="s">
        <v>237</v>
      </c>
      <c r="L31" s="64">
        <v>45565</v>
      </c>
      <c r="N31" s="80" t="s">
        <v>122</v>
      </c>
      <c r="O31" s="51"/>
      <c r="P31" s="51" t="s">
        <v>125</v>
      </c>
      <c r="Q31" s="51" t="s">
        <v>238</v>
      </c>
      <c r="R31" s="52">
        <v>45537</v>
      </c>
    </row>
    <row r="32" spans="2:18" x14ac:dyDescent="0.3">
      <c r="B32" s="53"/>
      <c r="C32" s="54"/>
      <c r="D32" s="54"/>
      <c r="E32" s="54"/>
      <c r="F32" s="55"/>
      <c r="H32" s="53"/>
      <c r="I32" s="54"/>
      <c r="J32" s="54"/>
      <c r="K32" s="54"/>
      <c r="L32" s="55"/>
      <c r="N32" s="81" t="s">
        <v>99</v>
      </c>
      <c r="O32" s="82"/>
      <c r="P32" s="82" t="s">
        <v>115</v>
      </c>
      <c r="Q32" s="82" t="s">
        <v>237</v>
      </c>
      <c r="R32" s="83">
        <v>45561</v>
      </c>
    </row>
    <row r="35" spans="2:18" x14ac:dyDescent="0.3">
      <c r="B35" s="144" t="s">
        <v>77</v>
      </c>
      <c r="C35" s="145"/>
      <c r="D35" s="145"/>
      <c r="E35" s="145"/>
      <c r="F35" s="146"/>
      <c r="H35" s="144" t="s">
        <v>77</v>
      </c>
      <c r="I35" s="145"/>
      <c r="J35" s="145"/>
      <c r="K35" s="145"/>
      <c r="L35" s="146"/>
      <c r="N35" s="144" t="s">
        <v>77</v>
      </c>
      <c r="O35" s="145"/>
      <c r="P35" s="145"/>
      <c r="Q35" s="145"/>
      <c r="R35" s="146"/>
    </row>
    <row r="36" spans="2:18" x14ac:dyDescent="0.3">
      <c r="B36" s="8" t="s">
        <v>78</v>
      </c>
      <c r="C36" s="9">
        <v>45561</v>
      </c>
      <c r="D36" s="68"/>
      <c r="E36" s="68"/>
      <c r="F36" s="69"/>
      <c r="H36" s="8" t="s">
        <v>78</v>
      </c>
      <c r="I36" s="151">
        <v>45562</v>
      </c>
      <c r="J36" s="151"/>
      <c r="K36" s="151"/>
      <c r="L36" s="152"/>
      <c r="N36" s="75" t="s">
        <v>78</v>
      </c>
      <c r="O36" s="76">
        <v>45564</v>
      </c>
      <c r="P36" s="76"/>
      <c r="Q36" s="76"/>
      <c r="R36" s="77"/>
    </row>
    <row r="37" spans="2:18" x14ac:dyDescent="0.3">
      <c r="B37" s="13" t="s">
        <v>79</v>
      </c>
      <c r="C37" s="14" t="s">
        <v>81</v>
      </c>
      <c r="D37" s="14"/>
      <c r="E37" s="14"/>
      <c r="F37" s="15"/>
      <c r="H37" s="13" t="s">
        <v>79</v>
      </c>
      <c r="I37" s="153" t="s">
        <v>183</v>
      </c>
      <c r="J37" s="153"/>
      <c r="K37" s="153"/>
      <c r="L37" s="154"/>
      <c r="N37" s="78" t="s">
        <v>79</v>
      </c>
      <c r="O37" s="31" t="s">
        <v>81</v>
      </c>
      <c r="P37" s="31"/>
      <c r="Q37" s="31"/>
      <c r="R37" s="32"/>
    </row>
    <row r="38" spans="2:18" x14ac:dyDescent="0.3">
      <c r="B38" s="10"/>
      <c r="C38" s="18"/>
      <c r="D38" s="18"/>
      <c r="E38" s="18"/>
      <c r="F38" s="70"/>
      <c r="H38" s="17"/>
      <c r="I38" s="18"/>
      <c r="J38" s="18"/>
      <c r="K38" s="18"/>
      <c r="L38" s="70"/>
      <c r="N38" s="10"/>
      <c r="O38" s="29"/>
      <c r="P38" s="29"/>
      <c r="Q38" s="29"/>
      <c r="R38" s="30"/>
    </row>
    <row r="39" spans="2:18" x14ac:dyDescent="0.3">
      <c r="B39" s="20" t="s">
        <v>80</v>
      </c>
      <c r="C39" s="21"/>
      <c r="D39" s="21"/>
      <c r="E39" s="21"/>
      <c r="F39" s="22"/>
      <c r="H39" s="20" t="s">
        <v>80</v>
      </c>
      <c r="I39" s="21"/>
      <c r="J39" s="21"/>
      <c r="K39" s="21"/>
      <c r="L39" s="22"/>
      <c r="N39" s="20" t="s">
        <v>80</v>
      </c>
      <c r="O39" s="21"/>
      <c r="P39" s="21"/>
      <c r="Q39" s="21"/>
      <c r="R39" s="22"/>
    </row>
    <row r="40" spans="2:18" x14ac:dyDescent="0.3">
      <c r="B40" s="8" t="s">
        <v>181</v>
      </c>
      <c r="C40" s="27"/>
      <c r="D40" s="27"/>
      <c r="E40" s="27"/>
      <c r="F40" s="28"/>
      <c r="H40" s="8" t="s">
        <v>186</v>
      </c>
      <c r="I40" s="27"/>
      <c r="J40" s="27"/>
      <c r="K40" s="27"/>
      <c r="L40" s="28"/>
      <c r="N40" s="8" t="s">
        <v>184</v>
      </c>
      <c r="O40" s="27"/>
      <c r="P40" s="27"/>
      <c r="Q40" s="27"/>
      <c r="R40" s="28"/>
    </row>
    <row r="41" spans="2:18" x14ac:dyDescent="0.3">
      <c r="B41" s="13" t="s">
        <v>182</v>
      </c>
      <c r="C41" s="14"/>
      <c r="D41" s="14"/>
      <c r="E41" s="14"/>
      <c r="F41" s="15"/>
      <c r="H41" s="13" t="s">
        <v>179</v>
      </c>
      <c r="I41" s="14"/>
      <c r="J41" s="14"/>
      <c r="K41" s="14"/>
      <c r="L41" s="15"/>
      <c r="N41" s="13" t="s">
        <v>185</v>
      </c>
      <c r="O41" s="14"/>
      <c r="P41" s="14"/>
      <c r="Q41" s="14"/>
      <c r="R41" s="15"/>
    </row>
    <row r="42" spans="2:18" x14ac:dyDescent="0.3">
      <c r="B42" s="13"/>
      <c r="C42" s="14"/>
      <c r="D42" s="14"/>
      <c r="E42" s="14"/>
      <c r="F42" s="15"/>
      <c r="H42" s="13"/>
      <c r="I42" s="14"/>
      <c r="J42" s="14"/>
      <c r="K42" s="14"/>
      <c r="L42" s="15"/>
      <c r="N42" s="13"/>
      <c r="O42" s="14"/>
      <c r="P42" s="14"/>
      <c r="Q42" s="14"/>
      <c r="R42" s="15"/>
    </row>
    <row r="43" spans="2:18" x14ac:dyDescent="0.3">
      <c r="B43" s="10"/>
      <c r="C43" s="29"/>
      <c r="D43" s="29"/>
      <c r="E43" s="29"/>
      <c r="F43" s="30"/>
      <c r="H43" s="10"/>
      <c r="I43" s="29"/>
      <c r="J43" s="29"/>
      <c r="K43" s="29"/>
      <c r="L43" s="30"/>
      <c r="N43" s="10"/>
      <c r="O43" s="29"/>
      <c r="P43" s="29"/>
      <c r="Q43" s="29"/>
      <c r="R43" s="30"/>
    </row>
    <row r="44" spans="2:18" x14ac:dyDescent="0.3">
      <c r="B44" s="20" t="s">
        <v>180</v>
      </c>
      <c r="C44" s="21"/>
      <c r="D44" s="21"/>
      <c r="E44" s="21"/>
      <c r="F44" s="22"/>
      <c r="H44" s="20" t="s">
        <v>180</v>
      </c>
      <c r="I44" s="21"/>
      <c r="J44" s="21"/>
      <c r="K44" s="21"/>
      <c r="L44" s="22"/>
      <c r="N44" s="20" t="s">
        <v>180</v>
      </c>
      <c r="O44" s="21"/>
      <c r="P44" s="21"/>
      <c r="Q44" s="21"/>
      <c r="R44" s="22"/>
    </row>
    <row r="45" spans="2:18" x14ac:dyDescent="0.3">
      <c r="B45" s="147" t="s">
        <v>86</v>
      </c>
      <c r="C45" s="148"/>
      <c r="D45" s="42" t="s">
        <v>87</v>
      </c>
      <c r="E45" s="23" t="s">
        <v>112</v>
      </c>
      <c r="F45" s="24" t="s">
        <v>88</v>
      </c>
      <c r="H45" s="147" t="s">
        <v>86</v>
      </c>
      <c r="I45" s="148"/>
      <c r="J45" s="42" t="s">
        <v>87</v>
      </c>
      <c r="K45" s="23" t="s">
        <v>112</v>
      </c>
      <c r="L45" s="24" t="s">
        <v>88</v>
      </c>
      <c r="N45" s="147" t="s">
        <v>86</v>
      </c>
      <c r="O45" s="148"/>
      <c r="P45" s="42" t="s">
        <v>87</v>
      </c>
      <c r="Q45" s="23" t="s">
        <v>112</v>
      </c>
      <c r="R45" s="24" t="s">
        <v>88</v>
      </c>
    </row>
    <row r="46" spans="2:18" x14ac:dyDescent="0.3">
      <c r="B46" s="86" t="s">
        <v>119</v>
      </c>
      <c r="C46" s="43"/>
      <c r="D46" s="43" t="s">
        <v>114</v>
      </c>
      <c r="E46" s="43" t="s">
        <v>245</v>
      </c>
      <c r="F46" s="48">
        <v>45571</v>
      </c>
      <c r="H46" s="86" t="s">
        <v>119</v>
      </c>
      <c r="I46" s="43"/>
      <c r="J46" s="43" t="s">
        <v>114</v>
      </c>
      <c r="K46" s="47" t="s">
        <v>245</v>
      </c>
      <c r="L46" s="48">
        <v>45571</v>
      </c>
      <c r="N46" s="93" t="s">
        <v>119</v>
      </c>
      <c r="O46" s="94"/>
      <c r="P46" s="94" t="s">
        <v>114</v>
      </c>
      <c r="Q46" s="95" t="s">
        <v>237</v>
      </c>
      <c r="R46" s="96">
        <v>45571</v>
      </c>
    </row>
    <row r="47" spans="2:18" x14ac:dyDescent="0.3">
      <c r="B47" s="87" t="s">
        <v>120</v>
      </c>
      <c r="C47" s="47"/>
      <c r="D47" s="47" t="s">
        <v>124</v>
      </c>
      <c r="E47" s="47" t="s">
        <v>245</v>
      </c>
      <c r="F47" s="48">
        <v>45571</v>
      </c>
      <c r="H47" s="87" t="s">
        <v>120</v>
      </c>
      <c r="I47" s="47"/>
      <c r="J47" s="47" t="s">
        <v>124</v>
      </c>
      <c r="K47" s="47" t="s">
        <v>245</v>
      </c>
      <c r="L47" s="48">
        <v>45571</v>
      </c>
      <c r="N47" s="87" t="s">
        <v>120</v>
      </c>
      <c r="O47" s="47"/>
      <c r="P47" s="47" t="s">
        <v>124</v>
      </c>
      <c r="Q47" s="47" t="s">
        <v>245</v>
      </c>
      <c r="R47" s="48">
        <v>45571</v>
      </c>
    </row>
    <row r="48" spans="2:18" x14ac:dyDescent="0.3">
      <c r="B48" s="80" t="s">
        <v>121</v>
      </c>
      <c r="C48" s="51"/>
      <c r="D48" s="51" t="s">
        <v>94</v>
      </c>
      <c r="E48" s="51" t="s">
        <v>238</v>
      </c>
      <c r="F48" s="52">
        <v>45571</v>
      </c>
      <c r="H48" s="87" t="s">
        <v>121</v>
      </c>
      <c r="I48" s="47"/>
      <c r="J48" s="47" t="s">
        <v>94</v>
      </c>
      <c r="K48" s="47" t="s">
        <v>245</v>
      </c>
      <c r="L48" s="48">
        <v>45571</v>
      </c>
      <c r="N48" s="87" t="s">
        <v>121</v>
      </c>
      <c r="O48" s="47"/>
      <c r="P48" s="47" t="s">
        <v>94</v>
      </c>
      <c r="Q48" s="47" t="s">
        <v>245</v>
      </c>
      <c r="R48" s="48">
        <v>45571</v>
      </c>
    </row>
    <row r="49" spans="2:18" x14ac:dyDescent="0.3">
      <c r="B49" s="80" t="s">
        <v>122</v>
      </c>
      <c r="C49" s="51"/>
      <c r="D49" s="51" t="s">
        <v>95</v>
      </c>
      <c r="E49" s="51" t="s">
        <v>238</v>
      </c>
      <c r="F49" s="52">
        <v>45571</v>
      </c>
      <c r="H49" s="87" t="s">
        <v>122</v>
      </c>
      <c r="I49" s="47"/>
      <c r="J49" s="47" t="s">
        <v>95</v>
      </c>
      <c r="K49" s="47" t="s">
        <v>245</v>
      </c>
      <c r="L49" s="48">
        <v>45571</v>
      </c>
      <c r="N49" s="87" t="s">
        <v>122</v>
      </c>
      <c r="O49" s="47"/>
      <c r="P49" s="47" t="s">
        <v>95</v>
      </c>
      <c r="Q49" s="47" t="s">
        <v>245</v>
      </c>
      <c r="R49" s="48">
        <v>45571</v>
      </c>
    </row>
    <row r="50" spans="2:18" x14ac:dyDescent="0.3">
      <c r="B50" s="90" t="s">
        <v>187</v>
      </c>
      <c r="C50" s="91"/>
      <c r="D50" s="91" t="s">
        <v>115</v>
      </c>
      <c r="E50" s="91" t="s">
        <v>245</v>
      </c>
      <c r="F50" s="92">
        <v>45571</v>
      </c>
      <c r="H50" s="90" t="s">
        <v>187</v>
      </c>
      <c r="I50" s="91"/>
      <c r="J50" s="91" t="s">
        <v>115</v>
      </c>
      <c r="K50" s="91" t="s">
        <v>245</v>
      </c>
      <c r="L50" s="92">
        <v>45571</v>
      </c>
      <c r="N50" s="90" t="s">
        <v>192</v>
      </c>
      <c r="O50" s="91"/>
      <c r="P50" s="91" t="s">
        <v>115</v>
      </c>
      <c r="Q50" s="91" t="s">
        <v>245</v>
      </c>
      <c r="R50" s="92">
        <v>45571</v>
      </c>
    </row>
    <row r="53" spans="2:18" x14ac:dyDescent="0.3">
      <c r="B53" s="144" t="s">
        <v>77</v>
      </c>
      <c r="C53" s="145"/>
      <c r="D53" s="145"/>
      <c r="E53" s="145"/>
      <c r="F53" s="146"/>
      <c r="H53" s="144" t="s">
        <v>77</v>
      </c>
      <c r="I53" s="145"/>
      <c r="J53" s="145"/>
      <c r="K53" s="145"/>
      <c r="L53" s="146"/>
      <c r="N53" s="144" t="s">
        <v>77</v>
      </c>
      <c r="O53" s="145"/>
      <c r="P53" s="145"/>
      <c r="Q53" s="145"/>
      <c r="R53" s="146"/>
    </row>
    <row r="54" spans="2:18" x14ac:dyDescent="0.3">
      <c r="B54" s="8" t="s">
        <v>78</v>
      </c>
      <c r="C54" s="9">
        <v>45570</v>
      </c>
      <c r="D54" s="68"/>
      <c r="E54" s="68"/>
      <c r="F54" s="69"/>
      <c r="H54" s="8" t="s">
        <v>78</v>
      </c>
      <c r="I54" s="9">
        <v>45571</v>
      </c>
      <c r="J54" s="68"/>
      <c r="K54" s="68"/>
      <c r="L54" s="69"/>
      <c r="N54" s="8" t="s">
        <v>78</v>
      </c>
      <c r="O54" s="9">
        <v>45572</v>
      </c>
      <c r="P54" s="68"/>
      <c r="Q54" s="68"/>
      <c r="R54" s="69"/>
    </row>
    <row r="55" spans="2:18" x14ac:dyDescent="0.3">
      <c r="B55" s="13" t="s">
        <v>79</v>
      </c>
      <c r="C55" s="14" t="s">
        <v>81</v>
      </c>
      <c r="D55" s="14"/>
      <c r="E55" s="14"/>
      <c r="F55" s="15"/>
      <c r="H55" s="13" t="s">
        <v>79</v>
      </c>
      <c r="I55" s="14" t="s">
        <v>81</v>
      </c>
      <c r="J55" s="14"/>
      <c r="K55" s="14"/>
      <c r="L55" s="15"/>
      <c r="N55" s="13" t="s">
        <v>79</v>
      </c>
      <c r="O55" s="14" t="s">
        <v>81</v>
      </c>
      <c r="P55" s="14"/>
      <c r="Q55" s="14"/>
      <c r="R55" s="15"/>
    </row>
    <row r="56" spans="2:18" x14ac:dyDescent="0.3">
      <c r="B56" s="10"/>
      <c r="C56" s="18"/>
      <c r="D56" s="18"/>
      <c r="E56" s="18"/>
      <c r="F56" s="70"/>
      <c r="H56" s="10"/>
      <c r="I56" s="18"/>
      <c r="J56" s="18"/>
      <c r="K56" s="18"/>
      <c r="L56" s="70"/>
      <c r="N56" s="10"/>
      <c r="O56" s="18"/>
      <c r="P56" s="18"/>
      <c r="Q56" s="18"/>
      <c r="R56" s="70"/>
    </row>
    <row r="57" spans="2:18" x14ac:dyDescent="0.3">
      <c r="B57" s="20" t="s">
        <v>80</v>
      </c>
      <c r="C57" s="21"/>
      <c r="D57" s="21"/>
      <c r="E57" s="21"/>
      <c r="F57" s="22"/>
      <c r="H57" s="20" t="s">
        <v>80</v>
      </c>
      <c r="I57" s="21"/>
      <c r="J57" s="21"/>
      <c r="K57" s="21"/>
      <c r="L57" s="22"/>
      <c r="N57" s="20" t="s">
        <v>80</v>
      </c>
      <c r="O57" s="21"/>
      <c r="P57" s="21"/>
      <c r="Q57" s="21"/>
      <c r="R57" s="22"/>
    </row>
    <row r="58" spans="2:18" x14ac:dyDescent="0.3">
      <c r="B58" s="8" t="s">
        <v>190</v>
      </c>
      <c r="C58" s="27"/>
      <c r="D58" s="27"/>
      <c r="E58" s="27"/>
      <c r="F58" s="28"/>
      <c r="H58" s="106" t="s">
        <v>218</v>
      </c>
      <c r="I58" s="107"/>
      <c r="J58" s="107"/>
      <c r="K58" s="107"/>
      <c r="L58" s="108"/>
      <c r="N58" s="106" t="s">
        <v>225</v>
      </c>
      <c r="O58" s="107"/>
      <c r="P58" s="107"/>
      <c r="Q58" s="107"/>
      <c r="R58" s="108"/>
    </row>
    <row r="59" spans="2:18" x14ac:dyDescent="0.3">
      <c r="B59" s="13" t="s">
        <v>188</v>
      </c>
      <c r="C59" s="14"/>
      <c r="D59" s="14"/>
      <c r="E59" s="14"/>
      <c r="F59" s="15"/>
      <c r="H59" s="105" t="s">
        <v>219</v>
      </c>
      <c r="I59" s="109"/>
      <c r="J59" s="109"/>
      <c r="K59" s="109"/>
      <c r="L59" s="110"/>
      <c r="N59" s="105" t="s">
        <v>224</v>
      </c>
      <c r="O59" s="109"/>
      <c r="P59" s="109"/>
      <c r="Q59" s="109"/>
      <c r="R59" s="110"/>
    </row>
    <row r="60" spans="2:18" x14ac:dyDescent="0.3">
      <c r="B60" s="13" t="s">
        <v>189</v>
      </c>
      <c r="C60" s="14"/>
      <c r="D60" s="14"/>
      <c r="E60" s="14"/>
      <c r="F60" s="15"/>
      <c r="H60" s="111"/>
      <c r="I60" s="14"/>
      <c r="J60" s="14"/>
      <c r="K60" s="14"/>
      <c r="L60" s="15"/>
      <c r="N60" s="111" t="s">
        <v>222</v>
      </c>
      <c r="O60" s="14"/>
      <c r="P60" s="14"/>
      <c r="Q60" s="14"/>
      <c r="R60" s="15"/>
    </row>
    <row r="61" spans="2:18" x14ac:dyDescent="0.3">
      <c r="B61" s="10" t="s">
        <v>191</v>
      </c>
      <c r="C61" s="29"/>
      <c r="D61" s="29"/>
      <c r="E61" s="29"/>
      <c r="F61" s="30"/>
      <c r="H61" s="10"/>
      <c r="I61" s="29"/>
      <c r="J61" s="29"/>
      <c r="K61" s="29"/>
      <c r="L61" s="30"/>
      <c r="N61" s="10" t="s">
        <v>223</v>
      </c>
      <c r="O61" s="29"/>
      <c r="P61" s="29"/>
      <c r="Q61" s="29"/>
      <c r="R61" s="30"/>
    </row>
    <row r="62" spans="2:18" x14ac:dyDescent="0.3">
      <c r="B62" s="20" t="s">
        <v>180</v>
      </c>
      <c r="C62" s="21"/>
      <c r="D62" s="21"/>
      <c r="E62" s="21"/>
      <c r="F62" s="22"/>
      <c r="H62" s="20" t="s">
        <v>180</v>
      </c>
      <c r="I62" s="21"/>
      <c r="J62" s="21"/>
      <c r="K62" s="21"/>
      <c r="L62" s="22"/>
      <c r="N62" s="20" t="s">
        <v>180</v>
      </c>
      <c r="O62" s="21"/>
      <c r="P62" s="21"/>
      <c r="Q62" s="21"/>
      <c r="R62" s="22"/>
    </row>
    <row r="63" spans="2:18" x14ac:dyDescent="0.3">
      <c r="B63" s="147" t="s">
        <v>86</v>
      </c>
      <c r="C63" s="148"/>
      <c r="D63" s="42" t="s">
        <v>87</v>
      </c>
      <c r="E63" s="23" t="s">
        <v>112</v>
      </c>
      <c r="F63" s="24" t="s">
        <v>88</v>
      </c>
      <c r="H63" s="147" t="s">
        <v>86</v>
      </c>
      <c r="I63" s="148"/>
      <c r="J63" s="42" t="s">
        <v>87</v>
      </c>
      <c r="K63" s="23" t="s">
        <v>112</v>
      </c>
      <c r="L63" s="24" t="s">
        <v>88</v>
      </c>
      <c r="N63" s="147" t="s">
        <v>86</v>
      </c>
      <c r="O63" s="148"/>
      <c r="P63" s="42" t="s">
        <v>87</v>
      </c>
      <c r="Q63" s="23" t="s">
        <v>112</v>
      </c>
      <c r="R63" s="24" t="s">
        <v>88</v>
      </c>
    </row>
    <row r="64" spans="2:18" x14ac:dyDescent="0.3">
      <c r="B64" s="93" t="s">
        <v>119</v>
      </c>
      <c r="C64" s="94"/>
      <c r="D64" s="94" t="s">
        <v>114</v>
      </c>
      <c r="E64" s="95" t="s">
        <v>237</v>
      </c>
      <c r="F64" s="96">
        <v>45571</v>
      </c>
      <c r="H64" s="93" t="s">
        <v>119</v>
      </c>
      <c r="I64" s="94"/>
      <c r="J64" s="94" t="s">
        <v>114</v>
      </c>
      <c r="K64" s="95" t="s">
        <v>237</v>
      </c>
      <c r="L64" s="96">
        <v>45571</v>
      </c>
      <c r="N64" s="93" t="s">
        <v>119</v>
      </c>
      <c r="O64" s="94"/>
      <c r="P64" s="94" t="s">
        <v>114</v>
      </c>
      <c r="Q64" s="95" t="s">
        <v>237</v>
      </c>
      <c r="R64" s="96">
        <v>45571</v>
      </c>
    </row>
    <row r="65" spans="2:18" x14ac:dyDescent="0.3">
      <c r="B65" s="87" t="s">
        <v>120</v>
      </c>
      <c r="C65" s="47"/>
      <c r="D65" s="47" t="s">
        <v>124</v>
      </c>
      <c r="E65" s="47" t="s">
        <v>245</v>
      </c>
      <c r="F65" s="48">
        <v>45571</v>
      </c>
      <c r="H65" s="87" t="s">
        <v>120</v>
      </c>
      <c r="I65" s="47"/>
      <c r="J65" s="47" t="s">
        <v>124</v>
      </c>
      <c r="K65" s="47" t="s">
        <v>245</v>
      </c>
      <c r="L65" s="48">
        <v>45573</v>
      </c>
      <c r="N65" s="87" t="s">
        <v>120</v>
      </c>
      <c r="O65" s="47"/>
      <c r="P65" s="47" t="s">
        <v>124</v>
      </c>
      <c r="Q65" s="47" t="s">
        <v>245</v>
      </c>
      <c r="R65" s="48">
        <v>45576</v>
      </c>
    </row>
    <row r="66" spans="2:18" x14ac:dyDescent="0.3">
      <c r="B66" s="87" t="s">
        <v>121</v>
      </c>
      <c r="C66" s="47"/>
      <c r="D66" s="47" t="s">
        <v>94</v>
      </c>
      <c r="E66" s="47" t="s">
        <v>245</v>
      </c>
      <c r="F66" s="48">
        <v>45571</v>
      </c>
      <c r="H66" s="87" t="s">
        <v>121</v>
      </c>
      <c r="I66" s="47"/>
      <c r="J66" s="47" t="s">
        <v>94</v>
      </c>
      <c r="K66" s="47" t="s">
        <v>245</v>
      </c>
      <c r="L66" s="48">
        <v>45573</v>
      </c>
      <c r="N66" s="87" t="s">
        <v>121</v>
      </c>
      <c r="O66" s="47"/>
      <c r="P66" s="47" t="s">
        <v>94</v>
      </c>
      <c r="Q66" s="47" t="s">
        <v>245</v>
      </c>
      <c r="R66" s="48">
        <v>45576</v>
      </c>
    </row>
    <row r="67" spans="2:18" x14ac:dyDescent="0.3">
      <c r="B67" s="87" t="s">
        <v>193</v>
      </c>
      <c r="C67" s="47"/>
      <c r="D67" s="47" t="s">
        <v>95</v>
      </c>
      <c r="E67" s="47" t="s">
        <v>245</v>
      </c>
      <c r="F67" s="48">
        <v>45571</v>
      </c>
      <c r="H67" s="87" t="s">
        <v>193</v>
      </c>
      <c r="I67" s="47"/>
      <c r="J67" s="47" t="s">
        <v>95</v>
      </c>
      <c r="K67" s="47" t="s">
        <v>245</v>
      </c>
      <c r="L67" s="48">
        <v>45573</v>
      </c>
      <c r="N67" s="87" t="s">
        <v>193</v>
      </c>
      <c r="O67" s="47"/>
      <c r="P67" s="47" t="s">
        <v>95</v>
      </c>
      <c r="Q67" s="47" t="s">
        <v>245</v>
      </c>
      <c r="R67" s="48">
        <v>45576</v>
      </c>
    </row>
    <row r="68" spans="2:18" x14ac:dyDescent="0.3">
      <c r="B68" s="87" t="s">
        <v>192</v>
      </c>
      <c r="C68" s="47"/>
      <c r="D68" s="47" t="s">
        <v>115</v>
      </c>
      <c r="E68" s="47" t="s">
        <v>245</v>
      </c>
      <c r="F68" s="48">
        <v>45571</v>
      </c>
      <c r="H68" s="87" t="s">
        <v>192</v>
      </c>
      <c r="I68" s="47"/>
      <c r="J68" s="47" t="s">
        <v>115</v>
      </c>
      <c r="K68" s="47" t="s">
        <v>245</v>
      </c>
      <c r="L68" s="48">
        <v>45573</v>
      </c>
      <c r="N68" s="90" t="s">
        <v>192</v>
      </c>
      <c r="O68" s="91"/>
      <c r="P68" s="91" t="s">
        <v>115</v>
      </c>
      <c r="Q68" s="91" t="s">
        <v>245</v>
      </c>
      <c r="R68" s="92">
        <v>45576</v>
      </c>
    </row>
    <row r="69" spans="2:18" x14ac:dyDescent="0.3">
      <c r="B69" s="97" t="s">
        <v>194</v>
      </c>
      <c r="C69" s="73"/>
      <c r="D69" s="73" t="s">
        <v>221</v>
      </c>
      <c r="E69" s="73" t="s">
        <v>238</v>
      </c>
      <c r="F69" s="74">
        <v>45571</v>
      </c>
      <c r="H69" s="102" t="s">
        <v>194</v>
      </c>
      <c r="I69" s="103"/>
      <c r="J69" s="103" t="s">
        <v>125</v>
      </c>
      <c r="K69" s="103" t="s">
        <v>237</v>
      </c>
      <c r="L69" s="104">
        <v>45572</v>
      </c>
    </row>
    <row r="71" spans="2:18" x14ac:dyDescent="0.3">
      <c r="B71" s="144" t="s">
        <v>77</v>
      </c>
      <c r="C71" s="145"/>
      <c r="D71" s="145"/>
      <c r="E71" s="145"/>
      <c r="F71" s="146"/>
      <c r="H71" s="144" t="s">
        <v>77</v>
      </c>
      <c r="I71" s="145"/>
      <c r="J71" s="145"/>
      <c r="K71" s="145"/>
      <c r="L71" s="146"/>
      <c r="N71" s="144" t="s">
        <v>77</v>
      </c>
      <c r="O71" s="145"/>
      <c r="P71" s="145"/>
      <c r="Q71" s="145"/>
      <c r="R71" s="146"/>
    </row>
    <row r="72" spans="2:18" x14ac:dyDescent="0.3">
      <c r="B72" s="8" t="s">
        <v>78</v>
      </c>
      <c r="C72" s="9">
        <v>45573</v>
      </c>
      <c r="D72" s="68"/>
      <c r="E72" s="68"/>
      <c r="F72" s="69"/>
      <c r="H72" s="8" t="s">
        <v>78</v>
      </c>
      <c r="I72" s="9">
        <v>45574</v>
      </c>
      <c r="J72" s="68"/>
      <c r="K72" s="68"/>
      <c r="L72" s="69"/>
      <c r="N72" s="8" t="s">
        <v>78</v>
      </c>
      <c r="O72" s="9">
        <v>45575</v>
      </c>
      <c r="P72" s="68"/>
      <c r="Q72" s="68"/>
      <c r="R72" s="69"/>
    </row>
    <row r="73" spans="2:18" x14ac:dyDescent="0.3">
      <c r="B73" s="13" t="s">
        <v>79</v>
      </c>
      <c r="C73" s="14" t="s">
        <v>226</v>
      </c>
      <c r="D73" s="14"/>
      <c r="E73" s="14"/>
      <c r="F73" s="15"/>
      <c r="H73" s="13" t="s">
        <v>79</v>
      </c>
      <c r="I73" s="14" t="s">
        <v>240</v>
      </c>
      <c r="J73" s="14"/>
      <c r="K73" s="14"/>
      <c r="L73" s="15"/>
      <c r="N73" s="13" t="s">
        <v>79</v>
      </c>
      <c r="O73" s="14" t="s">
        <v>247</v>
      </c>
      <c r="P73" s="14"/>
      <c r="Q73" s="14"/>
      <c r="R73" s="15"/>
    </row>
    <row r="74" spans="2:18" x14ac:dyDescent="0.3">
      <c r="B74" s="10"/>
      <c r="C74" s="18"/>
      <c r="D74" s="18"/>
      <c r="E74" s="18"/>
      <c r="F74" s="70"/>
      <c r="H74" s="10"/>
      <c r="I74" s="18"/>
      <c r="J74" s="18"/>
      <c r="K74" s="18"/>
      <c r="L74" s="70"/>
      <c r="N74" s="10"/>
      <c r="O74" s="18"/>
      <c r="P74" s="18"/>
      <c r="Q74" s="18"/>
      <c r="R74" s="70"/>
    </row>
    <row r="75" spans="2:18" x14ac:dyDescent="0.3">
      <c r="B75" s="20" t="s">
        <v>80</v>
      </c>
      <c r="C75" s="21"/>
      <c r="D75" s="21"/>
      <c r="E75" s="21"/>
      <c r="F75" s="22"/>
      <c r="H75" s="20" t="s">
        <v>80</v>
      </c>
      <c r="I75" s="21"/>
      <c r="J75" s="21"/>
      <c r="K75" s="21"/>
      <c r="L75" s="22"/>
      <c r="N75" s="20" t="s">
        <v>80</v>
      </c>
      <c r="O75" s="21"/>
      <c r="P75" s="21"/>
      <c r="Q75" s="21"/>
      <c r="R75" s="22"/>
    </row>
    <row r="76" spans="2:18" x14ac:dyDescent="0.3">
      <c r="B76" s="106" t="s">
        <v>227</v>
      </c>
      <c r="C76" s="107"/>
      <c r="D76" s="107"/>
      <c r="E76" s="107"/>
      <c r="F76" s="108"/>
      <c r="H76" s="106" t="s">
        <v>241</v>
      </c>
      <c r="I76" s="107"/>
      <c r="J76" s="107"/>
      <c r="K76" s="107"/>
      <c r="L76" s="108"/>
      <c r="N76" s="106" t="s">
        <v>248</v>
      </c>
      <c r="O76" s="107"/>
      <c r="P76" s="107"/>
      <c r="Q76" s="107"/>
      <c r="R76" s="108"/>
    </row>
    <row r="77" spans="2:18" x14ac:dyDescent="0.3">
      <c r="B77" s="105" t="s">
        <v>228</v>
      </c>
      <c r="C77" s="109"/>
      <c r="D77" s="109"/>
      <c r="E77" s="109"/>
      <c r="F77" s="110"/>
      <c r="H77" s="105" t="s">
        <v>242</v>
      </c>
      <c r="I77" s="109"/>
      <c r="J77" s="109"/>
      <c r="K77" s="109"/>
      <c r="L77" s="110"/>
      <c r="N77" s="105" t="s">
        <v>249</v>
      </c>
      <c r="O77" s="109"/>
      <c r="P77" s="109"/>
      <c r="Q77" s="109"/>
      <c r="R77" s="110"/>
    </row>
    <row r="78" spans="2:18" x14ac:dyDescent="0.3">
      <c r="B78" s="111" t="s">
        <v>229</v>
      </c>
      <c r="C78" s="14"/>
      <c r="D78" s="14"/>
      <c r="E78" s="14"/>
      <c r="F78" s="15"/>
      <c r="H78" s="111" t="s">
        <v>243</v>
      </c>
      <c r="I78" s="14"/>
      <c r="J78" s="14"/>
      <c r="K78" s="14"/>
      <c r="L78" s="15"/>
      <c r="N78" s="111"/>
      <c r="O78" s="14"/>
      <c r="P78" s="14"/>
      <c r="Q78" s="14"/>
      <c r="R78" s="15"/>
    </row>
    <row r="79" spans="2:18" x14ac:dyDescent="0.3">
      <c r="B79" s="10"/>
      <c r="C79" s="29"/>
      <c r="D79" s="29"/>
      <c r="E79" s="29"/>
      <c r="F79" s="30"/>
      <c r="H79" s="10"/>
      <c r="I79" s="29"/>
      <c r="J79" s="29"/>
      <c r="K79" s="29"/>
      <c r="L79" s="30"/>
      <c r="N79" s="10"/>
      <c r="O79" s="29"/>
      <c r="P79" s="29"/>
      <c r="Q79" s="29"/>
      <c r="R79" s="30"/>
    </row>
    <row r="80" spans="2:18" x14ac:dyDescent="0.3">
      <c r="B80" s="20" t="s">
        <v>180</v>
      </c>
      <c r="C80" s="21"/>
      <c r="D80" s="21"/>
      <c r="E80" s="21"/>
      <c r="F80" s="22"/>
      <c r="H80" s="20" t="s">
        <v>180</v>
      </c>
      <c r="I80" s="21"/>
      <c r="J80" s="21"/>
      <c r="K80" s="21"/>
      <c r="L80" s="22"/>
      <c r="N80" s="20" t="s">
        <v>180</v>
      </c>
      <c r="O80" s="21"/>
      <c r="P80" s="21"/>
      <c r="Q80" s="21"/>
      <c r="R80" s="22"/>
    </row>
    <row r="81" spans="2:18" x14ac:dyDescent="0.3">
      <c r="B81" s="147" t="s">
        <v>86</v>
      </c>
      <c r="C81" s="148"/>
      <c r="D81" s="42" t="s">
        <v>87</v>
      </c>
      <c r="E81" s="23" t="s">
        <v>112</v>
      </c>
      <c r="F81" s="24" t="s">
        <v>88</v>
      </c>
      <c r="H81" s="147" t="s">
        <v>86</v>
      </c>
      <c r="I81" s="148"/>
      <c r="J81" s="42" t="s">
        <v>87</v>
      </c>
      <c r="K81" s="23" t="s">
        <v>112</v>
      </c>
      <c r="L81" s="24" t="s">
        <v>88</v>
      </c>
      <c r="N81" s="147" t="s">
        <v>86</v>
      </c>
      <c r="O81" s="148"/>
      <c r="P81" s="42" t="s">
        <v>87</v>
      </c>
      <c r="Q81" s="23" t="s">
        <v>112</v>
      </c>
      <c r="R81" s="24" t="s">
        <v>88</v>
      </c>
    </row>
    <row r="82" spans="2:18" x14ac:dyDescent="0.3">
      <c r="B82" s="87" t="s">
        <v>120</v>
      </c>
      <c r="C82" s="47"/>
      <c r="D82" s="47" t="s">
        <v>124</v>
      </c>
      <c r="E82" s="47" t="s">
        <v>245</v>
      </c>
      <c r="F82" s="48">
        <v>45576</v>
      </c>
      <c r="H82" s="87" t="s">
        <v>120</v>
      </c>
      <c r="I82" s="47"/>
      <c r="J82" s="47" t="s">
        <v>124</v>
      </c>
      <c r="K82" s="47" t="s">
        <v>245</v>
      </c>
      <c r="L82" s="48">
        <v>45576</v>
      </c>
      <c r="N82" s="87" t="s">
        <v>120</v>
      </c>
      <c r="O82" s="47"/>
      <c r="P82" s="47" t="s">
        <v>124</v>
      </c>
      <c r="Q82" s="47" t="s">
        <v>245</v>
      </c>
      <c r="R82" s="48">
        <v>45576</v>
      </c>
    </row>
    <row r="83" spans="2:18" x14ac:dyDescent="0.3">
      <c r="B83" s="87" t="s">
        <v>121</v>
      </c>
      <c r="C83" s="47"/>
      <c r="D83" s="47" t="s">
        <v>94</v>
      </c>
      <c r="E83" s="47" t="s">
        <v>245</v>
      </c>
      <c r="F83" s="48">
        <v>45576</v>
      </c>
      <c r="H83" s="87" t="s">
        <v>121</v>
      </c>
      <c r="I83" s="47"/>
      <c r="J83" s="47" t="s">
        <v>94</v>
      </c>
      <c r="K83" s="47" t="s">
        <v>245</v>
      </c>
      <c r="L83" s="48">
        <v>45576</v>
      </c>
      <c r="N83" s="87" t="s">
        <v>121</v>
      </c>
      <c r="O83" s="47"/>
      <c r="P83" s="47" t="s">
        <v>94</v>
      </c>
      <c r="Q83" s="47" t="s">
        <v>245</v>
      </c>
      <c r="R83" s="48">
        <v>45576</v>
      </c>
    </row>
    <row r="84" spans="2:18" x14ac:dyDescent="0.3">
      <c r="B84" s="87" t="s">
        <v>193</v>
      </c>
      <c r="C84" s="47"/>
      <c r="D84" s="47" t="s">
        <v>95</v>
      </c>
      <c r="E84" s="47" t="s">
        <v>245</v>
      </c>
      <c r="F84" s="48">
        <v>45576</v>
      </c>
      <c r="H84" s="87" t="s">
        <v>193</v>
      </c>
      <c r="I84" s="47"/>
      <c r="J84" s="47" t="s">
        <v>95</v>
      </c>
      <c r="K84" s="47" t="s">
        <v>245</v>
      </c>
      <c r="L84" s="48">
        <v>45576</v>
      </c>
      <c r="N84" s="87" t="s">
        <v>193</v>
      </c>
      <c r="O84" s="47"/>
      <c r="P84" s="47" t="s">
        <v>95</v>
      </c>
      <c r="Q84" s="47" t="s">
        <v>245</v>
      </c>
      <c r="R84" s="48">
        <v>45576</v>
      </c>
    </row>
    <row r="85" spans="2:18" x14ac:dyDescent="0.3">
      <c r="B85" s="90" t="s">
        <v>192</v>
      </c>
      <c r="C85" s="91"/>
      <c r="D85" s="91" t="s">
        <v>115</v>
      </c>
      <c r="E85" s="91" t="s">
        <v>245</v>
      </c>
      <c r="F85" s="92">
        <v>45576</v>
      </c>
      <c r="H85" s="87" t="s">
        <v>192</v>
      </c>
      <c r="I85" s="47"/>
      <c r="J85" s="47" t="s">
        <v>246</v>
      </c>
      <c r="K85" s="47" t="s">
        <v>245</v>
      </c>
      <c r="L85" s="48">
        <v>45576</v>
      </c>
      <c r="N85" s="87" t="s">
        <v>192</v>
      </c>
      <c r="O85" s="47"/>
      <c r="P85" s="47" t="s">
        <v>246</v>
      </c>
      <c r="Q85" s="47" t="s">
        <v>245</v>
      </c>
      <c r="R85" s="48">
        <v>45576</v>
      </c>
    </row>
    <row r="86" spans="2:18" x14ac:dyDescent="0.3">
      <c r="H86" s="90" t="s">
        <v>244</v>
      </c>
      <c r="I86" s="91"/>
      <c r="J86" s="91" t="s">
        <v>115</v>
      </c>
      <c r="K86" s="91" t="s">
        <v>245</v>
      </c>
      <c r="L86" s="92">
        <v>45577</v>
      </c>
      <c r="N86" s="90" t="s">
        <v>244</v>
      </c>
      <c r="O86" s="91"/>
      <c r="P86" s="91" t="s">
        <v>115</v>
      </c>
      <c r="Q86" s="91" t="s">
        <v>245</v>
      </c>
      <c r="R86" s="92">
        <v>45577</v>
      </c>
    </row>
    <row r="88" spans="2:18" x14ac:dyDescent="0.3">
      <c r="B88" s="144" t="s">
        <v>77</v>
      </c>
      <c r="C88" s="145"/>
      <c r="D88" s="145"/>
      <c r="E88" s="145"/>
      <c r="F88" s="146"/>
      <c r="H88" s="144" t="s">
        <v>77</v>
      </c>
      <c r="I88" s="145"/>
      <c r="J88" s="145"/>
      <c r="K88" s="145"/>
      <c r="L88" s="146"/>
      <c r="N88" s="144" t="s">
        <v>77</v>
      </c>
      <c r="O88" s="145"/>
      <c r="P88" s="145"/>
      <c r="Q88" s="145"/>
      <c r="R88" s="146"/>
    </row>
    <row r="89" spans="2:18" x14ac:dyDescent="0.3">
      <c r="B89" s="8" t="s">
        <v>78</v>
      </c>
      <c r="C89" s="9">
        <v>45576</v>
      </c>
      <c r="D89" s="68"/>
      <c r="E89" s="68"/>
      <c r="F89" s="69"/>
      <c r="H89" s="8" t="s">
        <v>78</v>
      </c>
      <c r="I89" s="9">
        <v>45578</v>
      </c>
      <c r="J89" s="68"/>
      <c r="K89" s="68"/>
      <c r="L89" s="69"/>
      <c r="N89" s="8" t="s">
        <v>78</v>
      </c>
      <c r="O89" s="9">
        <v>45579</v>
      </c>
      <c r="P89" s="68"/>
      <c r="Q89" s="68"/>
      <c r="R89" s="69"/>
    </row>
    <row r="90" spans="2:18" x14ac:dyDescent="0.3">
      <c r="B90" s="13" t="s">
        <v>79</v>
      </c>
      <c r="C90" s="14" t="s">
        <v>247</v>
      </c>
      <c r="D90" s="14"/>
      <c r="E90" s="14"/>
      <c r="F90" s="15"/>
      <c r="H90" s="13" t="s">
        <v>79</v>
      </c>
      <c r="I90" s="14" t="s">
        <v>247</v>
      </c>
      <c r="J90" s="14"/>
      <c r="K90" s="14"/>
      <c r="L90" s="15"/>
      <c r="N90" s="13" t="s">
        <v>79</v>
      </c>
      <c r="O90" s="14" t="s">
        <v>258</v>
      </c>
      <c r="P90" s="14"/>
      <c r="Q90" s="14"/>
      <c r="R90" s="15"/>
    </row>
    <row r="91" spans="2:18" x14ac:dyDescent="0.3">
      <c r="B91" s="10"/>
      <c r="C91" s="18"/>
      <c r="D91" s="18"/>
      <c r="E91" s="18"/>
      <c r="F91" s="70"/>
      <c r="H91" s="10"/>
      <c r="I91" s="18"/>
      <c r="J91" s="18"/>
      <c r="K91" s="18"/>
      <c r="L91" s="70"/>
      <c r="N91" s="10"/>
      <c r="O91" s="18"/>
      <c r="P91" s="18"/>
      <c r="Q91" s="18"/>
      <c r="R91" s="70"/>
    </row>
    <row r="92" spans="2:18" x14ac:dyDescent="0.3">
      <c r="B92" s="20" t="s">
        <v>80</v>
      </c>
      <c r="C92" s="21"/>
      <c r="D92" s="21"/>
      <c r="E92" s="21"/>
      <c r="F92" s="22"/>
      <c r="H92" s="20" t="s">
        <v>80</v>
      </c>
      <c r="I92" s="21"/>
      <c r="J92" s="21"/>
      <c r="K92" s="21"/>
      <c r="L92" s="22"/>
      <c r="N92" s="20" t="s">
        <v>80</v>
      </c>
      <c r="O92" s="21"/>
      <c r="P92" s="21"/>
      <c r="Q92" s="21"/>
      <c r="R92" s="22"/>
    </row>
    <row r="93" spans="2:18" x14ac:dyDescent="0.3">
      <c r="B93" s="106" t="s">
        <v>254</v>
      </c>
      <c r="C93" s="107"/>
      <c r="D93" s="107"/>
      <c r="E93" s="107"/>
      <c r="F93" s="108"/>
      <c r="H93" s="106" t="s">
        <v>256</v>
      </c>
      <c r="I93" s="107"/>
      <c r="J93" s="107"/>
      <c r="K93" s="107"/>
      <c r="L93" s="108"/>
      <c r="N93" s="106" t="s">
        <v>259</v>
      </c>
      <c r="O93" s="107"/>
      <c r="P93" s="107"/>
      <c r="Q93" s="107"/>
      <c r="R93" s="108"/>
    </row>
    <row r="94" spans="2:18" x14ac:dyDescent="0.3">
      <c r="B94" s="105" t="s">
        <v>255</v>
      </c>
      <c r="C94" s="109"/>
      <c r="D94" s="109"/>
      <c r="E94" s="109"/>
      <c r="F94" s="110"/>
      <c r="H94" s="116" t="s">
        <v>257</v>
      </c>
      <c r="I94" s="109"/>
      <c r="J94" s="109"/>
      <c r="K94" s="109"/>
      <c r="L94" s="110"/>
      <c r="N94" s="116" t="s">
        <v>260</v>
      </c>
      <c r="O94" s="109"/>
      <c r="P94" s="109"/>
      <c r="Q94" s="109"/>
      <c r="R94" s="110"/>
    </row>
    <row r="95" spans="2:18" x14ac:dyDescent="0.3">
      <c r="B95" s="111"/>
      <c r="C95" s="14"/>
      <c r="D95" s="14"/>
      <c r="E95" s="14"/>
      <c r="F95" s="15"/>
      <c r="H95" s="111"/>
      <c r="I95" s="14"/>
      <c r="J95" s="14"/>
      <c r="K95" s="14"/>
      <c r="L95" s="15"/>
      <c r="N95" s="111" t="s">
        <v>262</v>
      </c>
      <c r="O95" s="14"/>
      <c r="P95" s="14"/>
      <c r="Q95" s="14"/>
      <c r="R95" s="15"/>
    </row>
    <row r="96" spans="2:18" x14ac:dyDescent="0.3">
      <c r="B96" s="10"/>
      <c r="C96" s="29"/>
      <c r="D96" s="29"/>
      <c r="E96" s="29"/>
      <c r="F96" s="30"/>
      <c r="H96" s="10"/>
      <c r="I96" s="29"/>
      <c r="J96" s="29"/>
      <c r="K96" s="29"/>
      <c r="L96" s="30"/>
      <c r="N96" s="10"/>
      <c r="O96" s="29"/>
      <c r="P96" s="29"/>
      <c r="Q96" s="29"/>
      <c r="R96" s="30"/>
    </row>
    <row r="97" spans="2:18" x14ac:dyDescent="0.3">
      <c r="B97" s="20" t="s">
        <v>180</v>
      </c>
      <c r="C97" s="21"/>
      <c r="D97" s="21"/>
      <c r="E97" s="21"/>
      <c r="F97" s="22"/>
      <c r="H97" s="20" t="s">
        <v>180</v>
      </c>
      <c r="I97" s="21"/>
      <c r="J97" s="21"/>
      <c r="K97" s="21"/>
      <c r="L97" s="22"/>
      <c r="N97" s="20" t="s">
        <v>180</v>
      </c>
      <c r="O97" s="21"/>
      <c r="P97" s="21"/>
      <c r="Q97" s="21"/>
      <c r="R97" s="22"/>
    </row>
    <row r="98" spans="2:18" x14ac:dyDescent="0.3">
      <c r="B98" s="147" t="s">
        <v>86</v>
      </c>
      <c r="C98" s="148"/>
      <c r="D98" s="42" t="s">
        <v>87</v>
      </c>
      <c r="E98" s="23" t="s">
        <v>112</v>
      </c>
      <c r="F98" s="24" t="s">
        <v>88</v>
      </c>
      <c r="H98" s="115" t="s">
        <v>86</v>
      </c>
      <c r="I98" s="23"/>
      <c r="J98" s="42" t="s">
        <v>87</v>
      </c>
      <c r="K98" s="23" t="s">
        <v>112</v>
      </c>
      <c r="L98" s="24" t="s">
        <v>88</v>
      </c>
      <c r="N98" s="115" t="s">
        <v>86</v>
      </c>
      <c r="O98" s="23"/>
      <c r="P98" s="42" t="s">
        <v>87</v>
      </c>
      <c r="Q98" s="23" t="s">
        <v>112</v>
      </c>
      <c r="R98" s="24" t="s">
        <v>88</v>
      </c>
    </row>
    <row r="99" spans="2:18" x14ac:dyDescent="0.3">
      <c r="B99" s="114" t="s">
        <v>120</v>
      </c>
      <c r="C99" s="63"/>
      <c r="D99" s="63" t="s">
        <v>124</v>
      </c>
      <c r="E99" s="63" t="s">
        <v>47</v>
      </c>
      <c r="F99" s="64">
        <v>45576</v>
      </c>
      <c r="H99" s="114" t="s">
        <v>120</v>
      </c>
      <c r="I99" s="63"/>
      <c r="J99" s="63" t="s">
        <v>124</v>
      </c>
      <c r="K99" s="63" t="s">
        <v>47</v>
      </c>
      <c r="L99" s="64">
        <v>45576</v>
      </c>
      <c r="N99" s="87" t="s">
        <v>261</v>
      </c>
      <c r="O99" s="47"/>
      <c r="P99" s="47" t="s">
        <v>114</v>
      </c>
      <c r="Q99" s="47" t="s">
        <v>245</v>
      </c>
      <c r="R99" s="48">
        <v>45581</v>
      </c>
    </row>
    <row r="100" spans="2:18" x14ac:dyDescent="0.3">
      <c r="B100" s="87" t="s">
        <v>121</v>
      </c>
      <c r="C100" s="47"/>
      <c r="D100" s="47" t="s">
        <v>94</v>
      </c>
      <c r="E100" s="47" t="s">
        <v>245</v>
      </c>
      <c r="F100" s="48">
        <v>45577</v>
      </c>
      <c r="H100" s="87" t="s">
        <v>121</v>
      </c>
      <c r="I100" s="47"/>
      <c r="J100" s="47" t="s">
        <v>94</v>
      </c>
      <c r="K100" s="47" t="s">
        <v>245</v>
      </c>
      <c r="L100" s="48">
        <v>45579</v>
      </c>
      <c r="N100" s="114" t="s">
        <v>121</v>
      </c>
      <c r="O100" s="63"/>
      <c r="P100" s="63" t="s">
        <v>94</v>
      </c>
      <c r="Q100" s="63" t="s">
        <v>47</v>
      </c>
      <c r="R100" s="64">
        <v>45579</v>
      </c>
    </row>
    <row r="101" spans="2:18" x14ac:dyDescent="0.3">
      <c r="B101" s="114" t="s">
        <v>193</v>
      </c>
      <c r="C101" s="63"/>
      <c r="D101" s="63" t="s">
        <v>95</v>
      </c>
      <c r="E101" s="63" t="s">
        <v>47</v>
      </c>
      <c r="F101" s="64">
        <v>45576</v>
      </c>
      <c r="H101" s="114" t="s">
        <v>193</v>
      </c>
      <c r="I101" s="63"/>
      <c r="J101" s="63" t="s">
        <v>95</v>
      </c>
      <c r="K101" s="63" t="s">
        <v>47</v>
      </c>
      <c r="L101" s="64">
        <v>45576</v>
      </c>
      <c r="N101" s="114" t="s">
        <v>193</v>
      </c>
      <c r="O101" s="63"/>
      <c r="P101" s="63" t="s">
        <v>95</v>
      </c>
      <c r="Q101" s="63" t="s">
        <v>47</v>
      </c>
      <c r="R101" s="64">
        <v>45576</v>
      </c>
    </row>
    <row r="102" spans="2:18" x14ac:dyDescent="0.3">
      <c r="B102" s="114" t="s">
        <v>192</v>
      </c>
      <c r="C102" s="63"/>
      <c r="D102" s="63" t="s">
        <v>246</v>
      </c>
      <c r="E102" s="63" t="s">
        <v>47</v>
      </c>
      <c r="F102" s="64">
        <v>45576</v>
      </c>
      <c r="H102" s="114" t="s">
        <v>192</v>
      </c>
      <c r="I102" s="63"/>
      <c r="J102" s="63" t="s">
        <v>246</v>
      </c>
      <c r="K102" s="63" t="s">
        <v>47</v>
      </c>
      <c r="L102" s="64">
        <v>45576</v>
      </c>
      <c r="N102" s="114" t="s">
        <v>192</v>
      </c>
      <c r="O102" s="63"/>
      <c r="P102" s="63" t="s">
        <v>246</v>
      </c>
      <c r="Q102" s="63" t="s">
        <v>47</v>
      </c>
      <c r="R102" s="64">
        <v>45576</v>
      </c>
    </row>
    <row r="103" spans="2:18" x14ac:dyDescent="0.3">
      <c r="B103" s="114" t="s">
        <v>244</v>
      </c>
      <c r="C103" s="63"/>
      <c r="D103" s="63" t="s">
        <v>115</v>
      </c>
      <c r="E103" s="63" t="s">
        <v>47</v>
      </c>
      <c r="F103" s="64">
        <v>45577</v>
      </c>
      <c r="H103" s="114" t="s">
        <v>244</v>
      </c>
      <c r="I103" s="63"/>
      <c r="J103" s="63" t="s">
        <v>115</v>
      </c>
      <c r="K103" s="63" t="s">
        <v>47</v>
      </c>
      <c r="L103" s="64">
        <v>45577</v>
      </c>
      <c r="N103" s="114" t="s">
        <v>244</v>
      </c>
      <c r="O103" s="63"/>
      <c r="P103" s="63" t="s">
        <v>115</v>
      </c>
      <c r="Q103" s="63" t="s">
        <v>47</v>
      </c>
      <c r="R103" s="64">
        <v>45577</v>
      </c>
    </row>
    <row r="104" spans="2:18" x14ac:dyDescent="0.3">
      <c r="B104" s="87" t="s">
        <v>251</v>
      </c>
      <c r="C104" s="47"/>
      <c r="D104" s="47" t="s">
        <v>115</v>
      </c>
      <c r="E104" s="47" t="s">
        <v>245</v>
      </c>
      <c r="F104" s="48">
        <v>45577</v>
      </c>
      <c r="H104" s="114" t="s">
        <v>251</v>
      </c>
      <c r="I104" s="63"/>
      <c r="J104" s="63" t="s">
        <v>115</v>
      </c>
      <c r="K104" s="63" t="s">
        <v>47</v>
      </c>
      <c r="L104" s="64">
        <v>45578</v>
      </c>
      <c r="N104" s="114" t="s">
        <v>251</v>
      </c>
      <c r="O104" s="63"/>
      <c r="P104" s="63" t="s">
        <v>115</v>
      </c>
      <c r="Q104" s="63" t="s">
        <v>47</v>
      </c>
      <c r="R104" s="64">
        <v>45578</v>
      </c>
    </row>
    <row r="105" spans="2:18" x14ac:dyDescent="0.3">
      <c r="B105" s="97" t="s">
        <v>252</v>
      </c>
      <c r="C105" s="73"/>
      <c r="D105" s="73" t="s">
        <v>124</v>
      </c>
      <c r="E105" s="73" t="s">
        <v>253</v>
      </c>
      <c r="F105" s="74">
        <v>45578</v>
      </c>
      <c r="H105" s="81" t="s">
        <v>252</v>
      </c>
      <c r="I105" s="82"/>
      <c r="J105" s="82" t="s">
        <v>124</v>
      </c>
      <c r="K105" s="82" t="s">
        <v>47</v>
      </c>
      <c r="L105" s="83">
        <v>45578</v>
      </c>
      <c r="N105" s="81" t="s">
        <v>252</v>
      </c>
      <c r="O105" s="82"/>
      <c r="P105" s="82" t="s">
        <v>124</v>
      </c>
      <c r="Q105" s="82" t="s">
        <v>47</v>
      </c>
      <c r="R105" s="83">
        <v>45578</v>
      </c>
    </row>
    <row r="107" spans="2:18" x14ac:dyDescent="0.3">
      <c r="B107" s="144" t="s">
        <v>77</v>
      </c>
      <c r="C107" s="145"/>
      <c r="D107" s="145"/>
      <c r="E107" s="145"/>
      <c r="F107" s="146"/>
      <c r="H107" s="144" t="s">
        <v>77</v>
      </c>
      <c r="I107" s="145"/>
      <c r="J107" s="145"/>
      <c r="K107" s="145"/>
      <c r="L107" s="146"/>
      <c r="N107" s="144" t="s">
        <v>77</v>
      </c>
      <c r="O107" s="145"/>
      <c r="P107" s="145"/>
      <c r="Q107" s="145"/>
      <c r="R107" s="146"/>
    </row>
    <row r="108" spans="2:18" x14ac:dyDescent="0.3">
      <c r="B108" s="8" t="s">
        <v>78</v>
      </c>
      <c r="C108" s="9">
        <v>45580</v>
      </c>
      <c r="D108" s="68"/>
      <c r="E108" s="68"/>
      <c r="F108" s="69"/>
      <c r="H108" s="8" t="s">
        <v>78</v>
      </c>
      <c r="I108" s="9">
        <v>45581</v>
      </c>
      <c r="J108" s="68"/>
      <c r="K108" s="68"/>
      <c r="L108" s="69"/>
      <c r="N108" s="8" t="s">
        <v>78</v>
      </c>
      <c r="O108" s="9">
        <v>45582</v>
      </c>
      <c r="P108" s="68"/>
      <c r="Q108" s="68"/>
      <c r="R108" s="69"/>
    </row>
    <row r="109" spans="2:18" x14ac:dyDescent="0.3">
      <c r="B109" s="13" t="s">
        <v>79</v>
      </c>
      <c r="C109" s="14" t="s">
        <v>81</v>
      </c>
      <c r="D109" s="14"/>
      <c r="E109" s="14"/>
      <c r="F109" s="15"/>
      <c r="H109" s="13" t="s">
        <v>79</v>
      </c>
      <c r="I109" s="14" t="s">
        <v>258</v>
      </c>
      <c r="J109" s="14"/>
      <c r="K109" s="14"/>
      <c r="L109" s="15"/>
      <c r="N109" s="13" t="s">
        <v>79</v>
      </c>
      <c r="O109" s="14" t="s">
        <v>81</v>
      </c>
      <c r="P109" s="14"/>
      <c r="Q109" s="14"/>
      <c r="R109" s="15"/>
    </row>
    <row r="110" spans="2:18" x14ac:dyDescent="0.3">
      <c r="B110" s="10"/>
      <c r="C110" s="18"/>
      <c r="D110" s="18"/>
      <c r="E110" s="18"/>
      <c r="F110" s="70"/>
      <c r="H110" s="10"/>
      <c r="I110" s="18"/>
      <c r="J110" s="18"/>
      <c r="K110" s="18"/>
      <c r="L110" s="70"/>
      <c r="N110" s="10"/>
      <c r="O110" s="18"/>
      <c r="P110" s="18"/>
      <c r="Q110" s="18"/>
      <c r="R110" s="70"/>
    </row>
    <row r="111" spans="2:18" x14ac:dyDescent="0.3">
      <c r="B111" s="20" t="s">
        <v>80</v>
      </c>
      <c r="C111" s="21"/>
      <c r="D111" s="21"/>
      <c r="E111" s="21"/>
      <c r="F111" s="22"/>
      <c r="H111" s="20" t="s">
        <v>80</v>
      </c>
      <c r="I111" s="21"/>
      <c r="J111" s="21"/>
      <c r="K111" s="21"/>
      <c r="L111" s="22"/>
      <c r="N111" s="20" t="s">
        <v>80</v>
      </c>
      <c r="O111" s="21"/>
      <c r="P111" s="21"/>
      <c r="Q111" s="21"/>
      <c r="R111" s="22"/>
    </row>
    <row r="112" spans="2:18" x14ac:dyDescent="0.3">
      <c r="B112" s="106" t="s">
        <v>263</v>
      </c>
      <c r="C112" s="107"/>
      <c r="D112" s="107"/>
      <c r="E112" s="107"/>
      <c r="F112" s="108"/>
      <c r="H112" s="106" t="s">
        <v>272</v>
      </c>
      <c r="I112" s="107"/>
      <c r="J112" s="107"/>
      <c r="K112" s="107"/>
      <c r="L112" s="108"/>
      <c r="N112" s="106" t="s">
        <v>273</v>
      </c>
      <c r="O112" s="107"/>
      <c r="P112" s="107"/>
      <c r="Q112" s="107"/>
      <c r="R112" s="108"/>
    </row>
    <row r="113" spans="2:18" x14ac:dyDescent="0.3">
      <c r="B113" s="116" t="s">
        <v>264</v>
      </c>
      <c r="C113" s="109"/>
      <c r="D113" s="109"/>
      <c r="E113" s="109"/>
      <c r="F113" s="110"/>
      <c r="H113" s="116" t="s">
        <v>270</v>
      </c>
      <c r="I113" s="109"/>
      <c r="J113" s="109"/>
      <c r="K113" s="109"/>
      <c r="L113" s="110"/>
      <c r="N113" s="116" t="s">
        <v>270</v>
      </c>
      <c r="O113" s="109"/>
      <c r="P113" s="109"/>
      <c r="Q113" s="109"/>
      <c r="R113" s="110"/>
    </row>
    <row r="114" spans="2:18" x14ac:dyDescent="0.3">
      <c r="B114" s="111" t="s">
        <v>266</v>
      </c>
      <c r="C114" s="14"/>
      <c r="D114" s="14"/>
      <c r="E114" s="14"/>
      <c r="F114" s="15"/>
      <c r="H114" s="111"/>
      <c r="I114" s="14"/>
      <c r="J114" s="14"/>
      <c r="K114" s="14"/>
      <c r="L114" s="15"/>
      <c r="N114" s="111" t="s">
        <v>265</v>
      </c>
      <c r="O114" s="14"/>
      <c r="P114" s="14"/>
      <c r="Q114" s="14"/>
      <c r="R114" s="15"/>
    </row>
    <row r="115" spans="2:18" x14ac:dyDescent="0.3">
      <c r="B115" s="10"/>
      <c r="C115" s="29"/>
      <c r="D115" s="29"/>
      <c r="E115" s="29"/>
      <c r="F115" s="30"/>
      <c r="H115" s="10"/>
      <c r="I115" s="29"/>
      <c r="J115" s="29"/>
      <c r="K115" s="29"/>
      <c r="L115" s="30"/>
      <c r="N115" s="10"/>
      <c r="O115" s="29"/>
      <c r="P115" s="29"/>
      <c r="Q115" s="29"/>
      <c r="R115" s="30"/>
    </row>
    <row r="116" spans="2:18" x14ac:dyDescent="0.3">
      <c r="B116" s="20" t="s">
        <v>180</v>
      </c>
      <c r="C116" s="21"/>
      <c r="D116" s="21"/>
      <c r="E116" s="21"/>
      <c r="F116" s="22"/>
      <c r="H116" s="20" t="s">
        <v>180</v>
      </c>
      <c r="I116" s="21"/>
      <c r="J116" s="21"/>
      <c r="K116" s="21"/>
      <c r="L116" s="22"/>
      <c r="N116" s="20" t="s">
        <v>180</v>
      </c>
      <c r="O116" s="21"/>
      <c r="P116" s="21"/>
      <c r="Q116" s="21"/>
      <c r="R116" s="22"/>
    </row>
    <row r="117" spans="2:18" x14ac:dyDescent="0.3">
      <c r="B117" s="115" t="s">
        <v>86</v>
      </c>
      <c r="C117" s="23"/>
      <c r="D117" s="42" t="s">
        <v>87</v>
      </c>
      <c r="E117" s="23" t="s">
        <v>112</v>
      </c>
      <c r="F117" s="24" t="s">
        <v>88</v>
      </c>
      <c r="H117" s="115" t="s">
        <v>86</v>
      </c>
      <c r="I117" s="23"/>
      <c r="J117" s="42" t="s">
        <v>87</v>
      </c>
      <c r="K117" s="23" t="s">
        <v>112</v>
      </c>
      <c r="L117" s="24" t="s">
        <v>88</v>
      </c>
      <c r="N117" s="115" t="s">
        <v>86</v>
      </c>
      <c r="O117" s="23"/>
      <c r="P117" s="42" t="s">
        <v>87</v>
      </c>
      <c r="Q117" s="23" t="s">
        <v>112</v>
      </c>
      <c r="R117" s="24" t="s">
        <v>88</v>
      </c>
    </row>
    <row r="118" spans="2:18" x14ac:dyDescent="0.3">
      <c r="B118" s="87" t="s">
        <v>261</v>
      </c>
      <c r="C118" s="47"/>
      <c r="D118" s="47" t="s">
        <v>114</v>
      </c>
      <c r="E118" s="47" t="s">
        <v>245</v>
      </c>
      <c r="F118" s="48">
        <v>45585</v>
      </c>
      <c r="H118" s="87" t="s">
        <v>261</v>
      </c>
      <c r="I118" s="47"/>
      <c r="J118" s="47" t="s">
        <v>114</v>
      </c>
      <c r="K118" s="47" t="s">
        <v>245</v>
      </c>
      <c r="L118" s="48">
        <v>45585</v>
      </c>
      <c r="N118" s="87" t="s">
        <v>261</v>
      </c>
      <c r="O118" s="47"/>
      <c r="P118" s="47" t="s">
        <v>114</v>
      </c>
      <c r="Q118" s="47" t="s">
        <v>245</v>
      </c>
      <c r="R118" s="48">
        <v>45585</v>
      </c>
    </row>
    <row r="119" spans="2:18" x14ac:dyDescent="0.3">
      <c r="B119" s="87" t="s">
        <v>267</v>
      </c>
      <c r="C119" s="47"/>
      <c r="D119" s="47" t="s">
        <v>268</v>
      </c>
      <c r="E119" s="47" t="s">
        <v>245</v>
      </c>
      <c r="F119" s="48">
        <v>45585</v>
      </c>
      <c r="H119" s="87" t="s">
        <v>267</v>
      </c>
      <c r="I119" s="47"/>
      <c r="J119" s="47" t="s">
        <v>268</v>
      </c>
      <c r="K119" s="47" t="s">
        <v>245</v>
      </c>
      <c r="L119" s="48">
        <v>45585</v>
      </c>
      <c r="N119" s="87" t="s">
        <v>267</v>
      </c>
      <c r="O119" s="47"/>
      <c r="P119" s="47" t="s">
        <v>268</v>
      </c>
      <c r="Q119" s="47" t="s">
        <v>245</v>
      </c>
      <c r="R119" s="48">
        <v>45585</v>
      </c>
    </row>
    <row r="120" spans="2:18" x14ac:dyDescent="0.3">
      <c r="B120" s="87"/>
      <c r="C120" s="47"/>
      <c r="D120" s="47"/>
      <c r="E120" s="47"/>
      <c r="F120" s="48"/>
      <c r="H120" s="114" t="s">
        <v>271</v>
      </c>
      <c r="I120" s="63"/>
      <c r="J120" s="63" t="s">
        <v>95</v>
      </c>
      <c r="K120" s="63" t="s">
        <v>47</v>
      </c>
      <c r="L120" s="64">
        <v>45580</v>
      </c>
      <c r="N120" s="87" t="s">
        <v>269</v>
      </c>
      <c r="O120" s="47"/>
      <c r="P120" s="47" t="s">
        <v>115</v>
      </c>
      <c r="Q120" s="47" t="s">
        <v>245</v>
      </c>
      <c r="R120" s="48">
        <v>45585</v>
      </c>
    </row>
    <row r="121" spans="2:18" x14ac:dyDescent="0.3">
      <c r="B121" s="114"/>
      <c r="C121" s="63"/>
      <c r="D121" s="63"/>
      <c r="E121" s="63"/>
      <c r="F121" s="64"/>
      <c r="H121" s="114"/>
      <c r="I121" s="63"/>
      <c r="J121" s="63"/>
      <c r="K121" s="63"/>
      <c r="L121" s="64"/>
      <c r="N121" s="87" t="s">
        <v>274</v>
      </c>
      <c r="O121" s="47"/>
      <c r="P121" s="47" t="s">
        <v>268</v>
      </c>
      <c r="Q121" s="47" t="s">
        <v>245</v>
      </c>
      <c r="R121" s="48">
        <v>45585</v>
      </c>
    </row>
    <row r="122" spans="2:18" x14ac:dyDescent="0.3">
      <c r="B122" s="114"/>
      <c r="C122" s="63"/>
      <c r="D122" s="63"/>
      <c r="E122" s="63"/>
      <c r="F122" s="64"/>
      <c r="H122" s="114"/>
      <c r="I122" s="63"/>
      <c r="J122" s="63"/>
      <c r="K122" s="63"/>
      <c r="L122" s="64"/>
      <c r="N122" s="87"/>
      <c r="O122" s="47"/>
      <c r="P122" s="47"/>
      <c r="Q122" s="47"/>
      <c r="R122" s="48"/>
    </row>
    <row r="123" spans="2:18" x14ac:dyDescent="0.3">
      <c r="B123" s="114"/>
      <c r="C123" s="63"/>
      <c r="D123" s="63"/>
      <c r="E123" s="63"/>
      <c r="F123" s="64"/>
      <c r="H123" s="114"/>
      <c r="I123" s="63"/>
      <c r="J123" s="63"/>
      <c r="K123" s="63"/>
      <c r="L123" s="64"/>
      <c r="N123" s="114"/>
      <c r="O123" s="63"/>
      <c r="P123" s="63"/>
      <c r="Q123" s="63"/>
      <c r="R123" s="64"/>
    </row>
    <row r="124" spans="2:18" x14ac:dyDescent="0.3">
      <c r="B124" s="81"/>
      <c r="C124" s="82"/>
      <c r="D124" s="82"/>
      <c r="E124" s="82"/>
      <c r="F124" s="83"/>
      <c r="H124" s="81"/>
      <c r="I124" s="82"/>
      <c r="J124" s="82"/>
      <c r="K124" s="82"/>
      <c r="L124" s="83"/>
      <c r="N124" s="81"/>
      <c r="O124" s="82"/>
      <c r="P124" s="82"/>
      <c r="Q124" s="82"/>
      <c r="R124" s="83"/>
    </row>
    <row r="126" spans="2:18" x14ac:dyDescent="0.3">
      <c r="B126" s="144" t="s">
        <v>77</v>
      </c>
      <c r="C126" s="145"/>
      <c r="D126" s="145"/>
      <c r="E126" s="145"/>
      <c r="F126" s="146"/>
      <c r="H126" s="144" t="s">
        <v>77</v>
      </c>
      <c r="I126" s="145"/>
      <c r="J126" s="145"/>
      <c r="K126" s="145"/>
      <c r="L126" s="146"/>
      <c r="N126" s="144" t="s">
        <v>77</v>
      </c>
      <c r="O126" s="145"/>
      <c r="P126" s="145"/>
      <c r="Q126" s="145"/>
      <c r="R126" s="146"/>
    </row>
    <row r="127" spans="2:18" x14ac:dyDescent="0.3">
      <c r="B127" s="8" t="s">
        <v>78</v>
      </c>
      <c r="C127" s="9">
        <v>45584</v>
      </c>
      <c r="D127" s="68"/>
      <c r="E127" s="68"/>
      <c r="F127" s="69"/>
      <c r="H127" s="8" t="s">
        <v>78</v>
      </c>
      <c r="I127" s="9" t="s">
        <v>277</v>
      </c>
      <c r="J127" s="68"/>
      <c r="K127" s="68"/>
      <c r="L127" s="69"/>
      <c r="N127" s="8" t="s">
        <v>78</v>
      </c>
      <c r="O127" s="9">
        <v>45599</v>
      </c>
      <c r="P127" s="68"/>
      <c r="Q127" s="68"/>
      <c r="R127" s="69"/>
    </row>
    <row r="128" spans="2:18" x14ac:dyDescent="0.3">
      <c r="B128" s="13" t="s">
        <v>79</v>
      </c>
      <c r="C128" s="14" t="s">
        <v>276</v>
      </c>
      <c r="D128" s="14"/>
      <c r="E128" s="14"/>
      <c r="F128" s="15"/>
      <c r="H128" s="13" t="s">
        <v>79</v>
      </c>
      <c r="I128" s="14" t="s">
        <v>81</v>
      </c>
      <c r="J128" s="14"/>
      <c r="K128" s="14"/>
      <c r="L128" s="15"/>
      <c r="N128" s="13" t="s">
        <v>79</v>
      </c>
      <c r="O128" s="14" t="s">
        <v>81</v>
      </c>
      <c r="P128" s="14"/>
      <c r="Q128" s="14"/>
      <c r="R128" s="15"/>
    </row>
    <row r="129" spans="2:18" x14ac:dyDescent="0.3">
      <c r="B129" s="20" t="s">
        <v>80</v>
      </c>
      <c r="C129" s="21"/>
      <c r="D129" s="21"/>
      <c r="E129" s="21"/>
      <c r="F129" s="22"/>
      <c r="H129" s="20" t="s">
        <v>80</v>
      </c>
      <c r="I129" s="21"/>
      <c r="J129" s="21"/>
      <c r="K129" s="21"/>
      <c r="L129" s="22"/>
      <c r="N129" s="20" t="s">
        <v>80</v>
      </c>
      <c r="O129" s="21"/>
      <c r="P129" s="21"/>
      <c r="Q129" s="21"/>
      <c r="R129" s="22"/>
    </row>
    <row r="130" spans="2:18" x14ac:dyDescent="0.3">
      <c r="B130" s="106" t="s">
        <v>275</v>
      </c>
      <c r="C130" s="107"/>
      <c r="D130" s="107"/>
      <c r="E130" s="107"/>
      <c r="F130" s="108"/>
      <c r="H130" s="106" t="s">
        <v>278</v>
      </c>
      <c r="I130" s="107"/>
      <c r="J130" s="107"/>
      <c r="K130" s="107"/>
      <c r="L130" s="108"/>
      <c r="N130" s="106"/>
      <c r="O130" s="107"/>
      <c r="P130" s="107"/>
      <c r="Q130" s="107"/>
      <c r="R130" s="108"/>
    </row>
    <row r="131" spans="2:18" x14ac:dyDescent="0.3">
      <c r="B131" s="116"/>
      <c r="C131" s="109"/>
      <c r="D131" s="109"/>
      <c r="E131" s="109"/>
      <c r="F131" s="110"/>
      <c r="H131" s="116"/>
      <c r="I131" s="109"/>
      <c r="J131" s="109"/>
      <c r="K131" s="109"/>
      <c r="L131" s="110"/>
      <c r="N131" s="116"/>
      <c r="O131" s="109"/>
      <c r="P131" s="109"/>
      <c r="Q131" s="109"/>
      <c r="R131" s="110"/>
    </row>
    <row r="132" spans="2:18" x14ac:dyDescent="0.3">
      <c r="B132" s="111"/>
      <c r="C132" s="14"/>
      <c r="D132" s="14"/>
      <c r="E132" s="14"/>
      <c r="F132" s="15"/>
      <c r="H132" s="111"/>
      <c r="I132" s="14"/>
      <c r="J132" s="14"/>
      <c r="K132" s="14"/>
      <c r="L132" s="15"/>
      <c r="N132" s="111"/>
      <c r="O132" s="14"/>
      <c r="P132" s="14"/>
      <c r="Q132" s="14"/>
      <c r="R132" s="15"/>
    </row>
    <row r="133" spans="2:18" x14ac:dyDescent="0.3">
      <c r="B133" s="10"/>
      <c r="C133" s="29"/>
      <c r="D133" s="29"/>
      <c r="E133" s="29"/>
      <c r="F133" s="30"/>
      <c r="H133" s="10"/>
      <c r="I133" s="29"/>
      <c r="J133" s="29"/>
      <c r="K133" s="29"/>
      <c r="L133" s="30"/>
      <c r="N133" s="10"/>
      <c r="O133" s="29"/>
      <c r="P133" s="29"/>
      <c r="Q133" s="29"/>
      <c r="R133" s="30"/>
    </row>
    <row r="134" spans="2:18" x14ac:dyDescent="0.3">
      <c r="B134" s="20" t="s">
        <v>180</v>
      </c>
      <c r="C134" s="21"/>
      <c r="D134" s="21"/>
      <c r="E134" s="21"/>
      <c r="F134" s="22"/>
      <c r="H134" s="20" t="s">
        <v>180</v>
      </c>
      <c r="I134" s="21"/>
      <c r="J134" s="21"/>
      <c r="K134" s="21"/>
      <c r="L134" s="22"/>
      <c r="N134" s="20" t="s">
        <v>180</v>
      </c>
      <c r="O134" s="21"/>
      <c r="P134" s="21"/>
      <c r="Q134" s="21"/>
      <c r="R134" s="22"/>
    </row>
    <row r="135" spans="2:18" x14ac:dyDescent="0.3">
      <c r="B135" s="115" t="s">
        <v>86</v>
      </c>
      <c r="C135" s="23"/>
      <c r="D135" s="23" t="s">
        <v>87</v>
      </c>
      <c r="E135" s="23" t="s">
        <v>112</v>
      </c>
      <c r="F135" s="24" t="s">
        <v>88</v>
      </c>
      <c r="H135" s="115" t="s">
        <v>86</v>
      </c>
      <c r="I135" s="23"/>
      <c r="J135" s="23" t="s">
        <v>87</v>
      </c>
      <c r="K135" s="23" t="s">
        <v>112</v>
      </c>
      <c r="L135" s="24" t="s">
        <v>88</v>
      </c>
      <c r="N135" s="147" t="s">
        <v>86</v>
      </c>
      <c r="O135" s="148"/>
      <c r="P135" s="23" t="s">
        <v>87</v>
      </c>
      <c r="Q135" s="23" t="s">
        <v>112</v>
      </c>
      <c r="R135" s="24" t="s">
        <v>88</v>
      </c>
    </row>
    <row r="136" spans="2:18" x14ac:dyDescent="0.3">
      <c r="B136" s="87" t="s">
        <v>261</v>
      </c>
      <c r="C136" s="47"/>
      <c r="D136" s="47" t="s">
        <v>114</v>
      </c>
      <c r="E136" s="47" t="s">
        <v>245</v>
      </c>
      <c r="F136" s="48">
        <v>45585</v>
      </c>
      <c r="H136" s="159" t="s">
        <v>279</v>
      </c>
      <c r="I136" s="160"/>
      <c r="J136" s="160" t="s">
        <v>94</v>
      </c>
      <c r="K136" s="160" t="s">
        <v>284</v>
      </c>
      <c r="L136" s="161">
        <v>45595</v>
      </c>
      <c r="N136" s="168"/>
      <c r="O136" s="169"/>
      <c r="P136" s="160"/>
      <c r="Q136" s="160"/>
      <c r="R136" s="161"/>
    </row>
    <row r="137" spans="2:18" x14ac:dyDescent="0.3">
      <c r="B137" s="87" t="s">
        <v>267</v>
      </c>
      <c r="C137" s="47"/>
      <c r="D137" s="47" t="s">
        <v>268</v>
      </c>
      <c r="E137" s="47" t="s">
        <v>245</v>
      </c>
      <c r="F137" s="48">
        <v>45616</v>
      </c>
      <c r="H137" s="159" t="s">
        <v>280</v>
      </c>
      <c r="I137" s="160"/>
      <c r="J137" s="160" t="s">
        <v>95</v>
      </c>
      <c r="K137" s="160" t="s">
        <v>284</v>
      </c>
      <c r="L137" s="161">
        <v>45595</v>
      </c>
      <c r="N137" s="166"/>
      <c r="O137" s="167"/>
      <c r="P137" s="160"/>
      <c r="Q137" s="160"/>
      <c r="R137" s="161"/>
    </row>
    <row r="138" spans="2:18" x14ac:dyDescent="0.3">
      <c r="B138" s="114" t="s">
        <v>269</v>
      </c>
      <c r="C138" s="63"/>
      <c r="D138" s="63" t="s">
        <v>115</v>
      </c>
      <c r="E138" s="63" t="s">
        <v>47</v>
      </c>
      <c r="F138" s="64">
        <v>45584</v>
      </c>
      <c r="H138" s="159" t="s">
        <v>281</v>
      </c>
      <c r="I138" s="160"/>
      <c r="J138" s="160" t="s">
        <v>114</v>
      </c>
      <c r="K138" s="160" t="s">
        <v>284</v>
      </c>
      <c r="L138" s="161">
        <v>45595</v>
      </c>
      <c r="N138" s="166"/>
      <c r="O138" s="167"/>
      <c r="P138" s="160"/>
      <c r="Q138" s="160"/>
      <c r="R138" s="161"/>
    </row>
    <row r="139" spans="2:18" x14ac:dyDescent="0.3">
      <c r="B139" s="87" t="s">
        <v>274</v>
      </c>
      <c r="C139" s="47"/>
      <c r="D139" s="47" t="s">
        <v>268</v>
      </c>
      <c r="E139" s="47" t="s">
        <v>245</v>
      </c>
      <c r="F139" s="48">
        <v>45585</v>
      </c>
      <c r="H139" s="159" t="s">
        <v>282</v>
      </c>
      <c r="I139" s="160"/>
      <c r="J139" s="160" t="s">
        <v>124</v>
      </c>
      <c r="K139" s="160" t="s">
        <v>284</v>
      </c>
      <c r="L139" s="161">
        <v>45595</v>
      </c>
      <c r="N139" s="166"/>
      <c r="O139" s="167"/>
      <c r="P139" s="160"/>
      <c r="Q139" s="160"/>
      <c r="R139" s="161"/>
    </row>
    <row r="140" spans="2:18" x14ac:dyDescent="0.3">
      <c r="B140" s="87"/>
      <c r="C140" s="47"/>
      <c r="D140" s="47"/>
      <c r="E140" s="47"/>
      <c r="F140" s="48"/>
      <c r="H140" s="159" t="s">
        <v>283</v>
      </c>
      <c r="I140" s="160"/>
      <c r="J140" s="160" t="s">
        <v>115</v>
      </c>
      <c r="K140" s="160" t="s">
        <v>284</v>
      </c>
      <c r="L140" s="161">
        <v>45595</v>
      </c>
      <c r="N140" s="166"/>
      <c r="O140" s="167"/>
      <c r="P140" s="160"/>
      <c r="Q140" s="160"/>
      <c r="R140" s="161"/>
    </row>
    <row r="141" spans="2:18" x14ac:dyDescent="0.3">
      <c r="B141" s="114"/>
      <c r="C141" s="63"/>
      <c r="D141" s="63"/>
      <c r="E141" s="63"/>
      <c r="F141" s="64"/>
      <c r="H141" s="114"/>
      <c r="I141" s="63"/>
      <c r="J141" s="63"/>
      <c r="K141" s="63"/>
      <c r="L141" s="64"/>
      <c r="N141" s="164"/>
      <c r="O141" s="165"/>
      <c r="P141" s="63"/>
      <c r="Q141" s="63"/>
      <c r="R141" s="64"/>
    </row>
    <row r="142" spans="2:18" x14ac:dyDescent="0.3">
      <c r="B142" s="81"/>
      <c r="C142" s="82"/>
      <c r="D142" s="82"/>
      <c r="E142" s="82"/>
      <c r="F142" s="83"/>
      <c r="H142" s="81"/>
      <c r="I142" s="82"/>
      <c r="J142" s="82"/>
      <c r="K142" s="82"/>
      <c r="L142" s="83"/>
      <c r="N142" s="162"/>
      <c r="O142" s="163"/>
      <c r="P142" s="82"/>
      <c r="Q142" s="82"/>
      <c r="R142" s="83"/>
    </row>
  </sheetData>
  <mergeCells count="79">
    <mergeCell ref="N135:O135"/>
    <mergeCell ref="N142:O142"/>
    <mergeCell ref="N141:O141"/>
    <mergeCell ref="N140:O140"/>
    <mergeCell ref="N139:O139"/>
    <mergeCell ref="N138:O138"/>
    <mergeCell ref="N137:O137"/>
    <mergeCell ref="N136:O136"/>
    <mergeCell ref="B63:C63"/>
    <mergeCell ref="B53:F53"/>
    <mergeCell ref="B35:F35"/>
    <mergeCell ref="H53:L53"/>
    <mergeCell ref="H63:I63"/>
    <mergeCell ref="B45:C45"/>
    <mergeCell ref="H35:L35"/>
    <mergeCell ref="I36:L36"/>
    <mergeCell ref="I37:L37"/>
    <mergeCell ref="B14:C14"/>
    <mergeCell ref="B13:C13"/>
    <mergeCell ref="B12:C12"/>
    <mergeCell ref="N2:R2"/>
    <mergeCell ref="O3:R3"/>
    <mergeCell ref="O4:R4"/>
    <mergeCell ref="N11:O11"/>
    <mergeCell ref="H2:L2"/>
    <mergeCell ref="I3:L3"/>
    <mergeCell ref="I4:L4"/>
    <mergeCell ref="H11:I11"/>
    <mergeCell ref="B2:F2"/>
    <mergeCell ref="C3:F3"/>
    <mergeCell ref="C4:F4"/>
    <mergeCell ref="B11:C11"/>
    <mergeCell ref="D11:E11"/>
    <mergeCell ref="D12:E12"/>
    <mergeCell ref="J12:K12"/>
    <mergeCell ref="J13:K13"/>
    <mergeCell ref="J14:K14"/>
    <mergeCell ref="H13:I13"/>
    <mergeCell ref="H14:I14"/>
    <mergeCell ref="D14:E14"/>
    <mergeCell ref="H12:I12"/>
    <mergeCell ref="D13:E13"/>
    <mergeCell ref="B15:C15"/>
    <mergeCell ref="B17:F17"/>
    <mergeCell ref="C18:F18"/>
    <mergeCell ref="H15:I15"/>
    <mergeCell ref="N27:O27"/>
    <mergeCell ref="C19:F19"/>
    <mergeCell ref="B27:C27"/>
    <mergeCell ref="H17:L17"/>
    <mergeCell ref="I18:L18"/>
    <mergeCell ref="I19:L19"/>
    <mergeCell ref="H27:I27"/>
    <mergeCell ref="J15:K15"/>
    <mergeCell ref="O19:R19"/>
    <mergeCell ref="N17:R17"/>
    <mergeCell ref="O18:R18"/>
    <mergeCell ref="D15:E15"/>
    <mergeCell ref="N53:R53"/>
    <mergeCell ref="N63:O63"/>
    <mergeCell ref="H45:I45"/>
    <mergeCell ref="N35:R35"/>
    <mergeCell ref="N45:O45"/>
    <mergeCell ref="N71:R71"/>
    <mergeCell ref="N81:O81"/>
    <mergeCell ref="B71:F71"/>
    <mergeCell ref="B81:C81"/>
    <mergeCell ref="H71:L71"/>
    <mergeCell ref="H81:I81"/>
    <mergeCell ref="B107:F107"/>
    <mergeCell ref="H107:L107"/>
    <mergeCell ref="N107:R107"/>
    <mergeCell ref="B126:F126"/>
    <mergeCell ref="H88:L88"/>
    <mergeCell ref="B88:F88"/>
    <mergeCell ref="B98:C98"/>
    <mergeCell ref="N88:R88"/>
    <mergeCell ref="H126:L126"/>
    <mergeCell ref="N126:R1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5W2H</vt:lpstr>
      <vt:lpstr>Dayli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Suave</dc:creator>
  <cp:lastModifiedBy>GUILHERME GOTARDO SANTOS .</cp:lastModifiedBy>
  <dcterms:created xsi:type="dcterms:W3CDTF">2024-08-30T12:31:30Z</dcterms:created>
  <dcterms:modified xsi:type="dcterms:W3CDTF">2024-11-04T01:40:48Z</dcterms:modified>
</cp:coreProperties>
</file>