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Guilherme Gotardo\Desktop\Projeto\projeto-pi-diesel-2\Documentação\"/>
    </mc:Choice>
  </mc:AlternateContent>
  <xr:revisionPtr revIDLastSave="0" documentId="13_ncr:1_{7CE0D009-1228-4EB2-992D-571026666A7E}" xr6:coauthVersionLast="47" xr6:coauthVersionMax="47" xr10:uidLastSave="{00000000-0000-0000-0000-000000000000}"/>
  <bookViews>
    <workbookView xWindow="-108" yWindow="-108" windowWidth="23256" windowHeight="12456" xr2:uid="{19E6C0FD-B2A9-43B6-AC9F-946FA7D45E18}"/>
  </bookViews>
  <sheets>
    <sheet name="BackLog" sheetId="1" r:id="rId1"/>
    <sheet name="5W2H" sheetId="2" r:id="rId2"/>
    <sheet name="Dayli" sheetId="3" r:id="rId3"/>
  </sheets>
  <definedNames>
    <definedName name="_xlnm._FilterDatabase" localSheetId="0" hidden="1">BackLog!$A$2:$I$37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" i="1" l="1"/>
  <c r="O8" i="1"/>
  <c r="O3" i="1" l="1"/>
  <c r="L8" i="1"/>
</calcChain>
</file>

<file path=xl/sharedStrings.xml><?xml version="1.0" encoding="utf-8"?>
<sst xmlns="http://schemas.openxmlformats.org/spreadsheetml/2006/main" count="661" uniqueCount="237">
  <si>
    <t>Requisito</t>
  </si>
  <si>
    <t>Descrição</t>
  </si>
  <si>
    <t>Classificação</t>
  </si>
  <si>
    <t>Diagrama de Visão de Negócio</t>
  </si>
  <si>
    <t>Planilha de backlog</t>
  </si>
  <si>
    <t>Tela de Contato e suporte</t>
  </si>
  <si>
    <t>Configuração da máquina virtual com sistema operacional Lubuntu</t>
  </si>
  <si>
    <t>Projeto criado na ferramenta de gestão Trello</t>
  </si>
  <si>
    <t>Logo da Empresa</t>
  </si>
  <si>
    <t>Paleta de Cores</t>
  </si>
  <si>
    <t>Criação do projeto no GitHub</t>
  </si>
  <si>
    <t>Documento de Contexto de Negócio e Justificativa do Projeto</t>
  </si>
  <si>
    <t>Instalação e Configuração IDE Arduíno</t>
  </si>
  <si>
    <t>O que?</t>
  </si>
  <si>
    <t>Porque?</t>
  </si>
  <si>
    <t>Onde?</t>
  </si>
  <si>
    <t>Quando?</t>
  </si>
  <si>
    <t>Quem?</t>
  </si>
  <si>
    <t>Como?</t>
  </si>
  <si>
    <t>Status</t>
  </si>
  <si>
    <t>What</t>
  </si>
  <si>
    <t>Why</t>
  </si>
  <si>
    <t>Where</t>
  </si>
  <si>
    <t>When</t>
  </si>
  <si>
    <t>Who</t>
  </si>
  <si>
    <t>How</t>
  </si>
  <si>
    <t>Home page</t>
  </si>
  <si>
    <t>Entregável 2ª Sprint</t>
  </si>
  <si>
    <t>Online</t>
  </si>
  <si>
    <t>-</t>
  </si>
  <si>
    <t>Com linguagem HTML, JS e CSS</t>
  </si>
  <si>
    <t>Não iniciado</t>
  </si>
  <si>
    <t>Área de login do usuário</t>
  </si>
  <si>
    <t>Simulador financeiro - CSS</t>
  </si>
  <si>
    <t>Diagrama de Solução</t>
  </si>
  <si>
    <t>Canva, Diagrams ou PowerPoint</t>
  </si>
  <si>
    <t>Tabelas no MySQL do projeto</t>
  </si>
  <si>
    <t>Entregável PI e BD</t>
  </si>
  <si>
    <r>
      <t xml:space="preserve">30/08/2024 - </t>
    </r>
    <r>
      <rPr>
        <sz val="11"/>
        <color rgb="FFFF0000"/>
        <rFont val="Aptos Narrow"/>
        <family val="2"/>
        <scheme val="minor"/>
      </rPr>
      <t>12/09/2024</t>
    </r>
  </si>
  <si>
    <t>Plataforma MySQL</t>
  </si>
  <si>
    <t>Código do Arduíno Porcentagem - PPM</t>
  </si>
  <si>
    <t>Para resultados dos clientes - 2ª Sprint</t>
  </si>
  <si>
    <r>
      <t xml:space="preserve">03/09/2024 - </t>
    </r>
    <r>
      <rPr>
        <sz val="11"/>
        <color rgb="FFFF0000"/>
        <rFont val="Aptos Narrow"/>
        <family val="2"/>
        <scheme val="minor"/>
      </rPr>
      <t>20/10/2024</t>
    </r>
  </si>
  <si>
    <t>Idle Arduíno</t>
  </si>
  <si>
    <t>Apresentação em PowerPoint</t>
  </si>
  <si>
    <t xml:space="preserve">Apresentação para o cliente </t>
  </si>
  <si>
    <r>
      <t xml:space="preserve">05/09/2024 - </t>
    </r>
    <r>
      <rPr>
        <sz val="11"/>
        <color rgb="FFFF0000"/>
        <rFont val="Aptos Narrow"/>
        <family val="2"/>
        <scheme val="minor"/>
      </rPr>
      <t>12/09/2024</t>
    </r>
  </si>
  <si>
    <t>PowerPoint</t>
  </si>
  <si>
    <t>OK</t>
  </si>
  <si>
    <t>Entregavel de PI</t>
  </si>
  <si>
    <r>
      <t xml:space="preserve">22/08/2024 - </t>
    </r>
    <r>
      <rPr>
        <sz val="11"/>
        <color rgb="FFFF0000"/>
        <rFont val="Aptos Narrow"/>
        <family val="2"/>
        <scheme val="minor"/>
      </rPr>
      <t>26/08/2024</t>
    </r>
    <r>
      <rPr>
        <sz val="11"/>
        <color theme="1"/>
        <rFont val="Aptos Narrow"/>
        <family val="2"/>
        <scheme val="minor"/>
      </rPr>
      <t xml:space="preserve"> </t>
    </r>
  </si>
  <si>
    <t>PowerPoint ou Diagrams</t>
  </si>
  <si>
    <t>Sessão de simulador financeiro no site - HTML</t>
  </si>
  <si>
    <t>Entregável de Algoritmo e PI</t>
  </si>
  <si>
    <r>
      <t xml:space="preserve">25/08/2024 - </t>
    </r>
    <r>
      <rPr>
        <sz val="11"/>
        <color rgb="FFFF0000"/>
        <rFont val="Aptos Narrow"/>
        <family val="2"/>
        <scheme val="minor"/>
      </rPr>
      <t>30/08/2024</t>
    </r>
  </si>
  <si>
    <t>Com ferramentas HTML, JS e CSS</t>
  </si>
  <si>
    <t>Documentação Inicial do Projeto</t>
  </si>
  <si>
    <t>Entregável de TI e de PI</t>
  </si>
  <si>
    <t>Ferramenta WORD</t>
  </si>
  <si>
    <t>Protótipo da Home Page do Site</t>
  </si>
  <si>
    <t>Entregável de PI</t>
  </si>
  <si>
    <r>
      <t>30/08/2024 -</t>
    </r>
    <r>
      <rPr>
        <sz val="11"/>
        <color rgb="FFFF0000"/>
        <rFont val="Aptos Narrow"/>
        <family val="2"/>
        <scheme val="minor"/>
      </rPr>
      <t>06/09/2024</t>
    </r>
    <r>
      <rPr>
        <sz val="11"/>
        <color theme="1"/>
        <rFont val="Aptos Narrow"/>
        <family val="2"/>
        <scheme val="minor"/>
      </rPr>
      <t xml:space="preserve"> </t>
    </r>
  </si>
  <si>
    <t>Plataforma Canva ou Figma</t>
  </si>
  <si>
    <t>Configuração e execução do arduino</t>
  </si>
  <si>
    <t>Entregável Arq.Comp</t>
  </si>
  <si>
    <t>Em sala de Aula</t>
  </si>
  <si>
    <r>
      <t xml:space="preserve">27/08/2024 - </t>
    </r>
    <r>
      <rPr>
        <sz val="11"/>
        <color rgb="FFFF0000"/>
        <rFont val="Aptos Narrow"/>
        <family val="2"/>
        <scheme val="minor"/>
      </rPr>
      <t>03/09/2024</t>
    </r>
    <r>
      <rPr>
        <sz val="11"/>
        <color theme="1"/>
        <rFont val="Aptos Narrow"/>
        <family val="2"/>
        <scheme val="minor"/>
      </rPr>
      <t xml:space="preserve"> </t>
    </r>
  </si>
  <si>
    <t>A partir de IDE Arduino</t>
  </si>
  <si>
    <t>Entregável 1ª Sprint</t>
  </si>
  <si>
    <r>
      <t xml:space="preserve">21/08/2024 - </t>
    </r>
    <r>
      <rPr>
        <sz val="11"/>
        <color rgb="FFFF0000"/>
        <rFont val="Aptos Narrow"/>
        <family val="2"/>
        <scheme val="minor"/>
      </rPr>
      <t>28/08/2024</t>
    </r>
  </si>
  <si>
    <t>Plataforma CANVA</t>
  </si>
  <si>
    <t>Entregavel de TI</t>
  </si>
  <si>
    <r>
      <t xml:space="preserve">30/08/2024 - </t>
    </r>
    <r>
      <rPr>
        <sz val="11"/>
        <color rgb="FFC00000"/>
        <rFont val="Aptos Narrow"/>
        <family val="2"/>
        <scheme val="minor"/>
      </rPr>
      <t>05/09/2024</t>
    </r>
  </si>
  <si>
    <t>Planilha EXCEL</t>
  </si>
  <si>
    <t>Configuração de máquina virtual no Lubuntu</t>
  </si>
  <si>
    <t>Entregável de SO</t>
  </si>
  <si>
    <r>
      <t xml:space="preserve">27/08/2024 - </t>
    </r>
    <r>
      <rPr>
        <sz val="11"/>
        <color rgb="FFC00000"/>
        <rFont val="Aptos Narrow"/>
        <family val="2"/>
        <scheme val="minor"/>
      </rPr>
      <t>03/09/2024</t>
    </r>
  </si>
  <si>
    <t>Ferramenta VirtualBox</t>
  </si>
  <si>
    <t>Ata de Sprint/Retrospective review</t>
  </si>
  <si>
    <t>Data:</t>
  </si>
  <si>
    <t>Presenças:</t>
  </si>
  <si>
    <t>Assuntos discutidos:</t>
  </si>
  <si>
    <t>Todos presentes</t>
  </si>
  <si>
    <t>* Retirada do sensor de temperatura do escopo</t>
  </si>
  <si>
    <t>* Definição do escopo do projeto em utilizar somente um controlador de nível</t>
  </si>
  <si>
    <t>* Definição de ideias para simulador financeiro</t>
  </si>
  <si>
    <t>* Definição das regras da equipe do projeto</t>
  </si>
  <si>
    <t>O que fazer</t>
  </si>
  <si>
    <t>Responsável</t>
  </si>
  <si>
    <t>Data de entrega</t>
  </si>
  <si>
    <t>Atualização diagrama de negócio</t>
  </si>
  <si>
    <t>Atualizações na documentação</t>
  </si>
  <si>
    <t>Atualizar simulador financeiro</t>
  </si>
  <si>
    <t>Tech Diesel</t>
  </si>
  <si>
    <t>Jin/Rafa</t>
  </si>
  <si>
    <t>Atualização nas tabelas MySQL</t>
  </si>
  <si>
    <t>Ariel</t>
  </si>
  <si>
    <t>Guilherme</t>
  </si>
  <si>
    <t>Vitor/Gustavo</t>
  </si>
  <si>
    <t>Planilha de riscos do Projeto</t>
  </si>
  <si>
    <t>Site estático Institucional - Local em HTML / CSS / JS</t>
  </si>
  <si>
    <t>Diagrama de solução</t>
  </si>
  <si>
    <t>Desejável</t>
  </si>
  <si>
    <t>Essencial</t>
  </si>
  <si>
    <t>Importante</t>
  </si>
  <si>
    <t xml:space="preserve">Reunião remarcada para domingo, devido necessidade do grupo </t>
  </si>
  <si>
    <t>* Implementação da lógica de calculo de volume no simulador financeiro</t>
  </si>
  <si>
    <t>* Foco na documentação com a atualização no uso de somente um sensor</t>
  </si>
  <si>
    <t>Não finalizado</t>
  </si>
  <si>
    <t>Parcialmente Finalizado</t>
  </si>
  <si>
    <t>* Discussão a respeito do marketing do simulador financeiro</t>
  </si>
  <si>
    <t>* Definição do diagrama de negócio (finalizado)</t>
  </si>
  <si>
    <t>* Passos finais da documentação</t>
  </si>
  <si>
    <t>Marketing do simulador financeiro</t>
  </si>
  <si>
    <t>Jin/Rafael</t>
  </si>
  <si>
    <t>Atualizações nas tabelas MySQL</t>
  </si>
  <si>
    <t>Ariel/Guilherme</t>
  </si>
  <si>
    <t>Progresso</t>
  </si>
  <si>
    <t>Parcialmente Feito</t>
  </si>
  <si>
    <t>Script do Arduíno</t>
  </si>
  <si>
    <t>Gustavo</t>
  </si>
  <si>
    <t>Vitor</t>
  </si>
  <si>
    <t>Rafael Ausente</t>
  </si>
  <si>
    <t>Finalizado</t>
  </si>
  <si>
    <t>* Finalização do código do arduíno, focando somente no sensor ultrassônico</t>
  </si>
  <si>
    <t>* Ideias iniciais para começar o diagrama de solução</t>
  </si>
  <si>
    <t>Site institucional (HTML/JS/CSS)</t>
  </si>
  <si>
    <t>Site (Área de login/cadastro)</t>
  </si>
  <si>
    <t>Site (Área de dashboards)</t>
  </si>
  <si>
    <t>Site (Área do Simulador)</t>
  </si>
  <si>
    <t>Gustavo / Jin</t>
  </si>
  <si>
    <t>Rafael</t>
  </si>
  <si>
    <t>Vitor / Guilherme</t>
  </si>
  <si>
    <t>Iniciar</t>
  </si>
  <si>
    <t>Feito</t>
  </si>
  <si>
    <t>* Definições para a próxima semana</t>
  </si>
  <si>
    <t>* Discussões sobre como seguir com o marketing do simulador financeiro</t>
  </si>
  <si>
    <t>* Comentários sobre as tabelas/modelagem de nossa regra de negócio</t>
  </si>
  <si>
    <t>Tamanho</t>
  </si>
  <si>
    <t>Tam (#)</t>
  </si>
  <si>
    <t>Prioridade</t>
  </si>
  <si>
    <t>SPRINT</t>
  </si>
  <si>
    <t>Home Page (Protótipo)</t>
  </si>
  <si>
    <t>Página institucional desenvolvida no Canva / Figma</t>
  </si>
  <si>
    <t>Sessão do site estática para cadastro e login de usuários, com validação de caractéres</t>
  </si>
  <si>
    <t>SPRINT 2</t>
  </si>
  <si>
    <t>Projetos atualizado no GitHub / Documentação do Projeto Atualizada</t>
  </si>
  <si>
    <t xml:space="preserve">Atualização de commits e continuação em partes importantes da documentação (backlog, requisitos...) </t>
  </si>
  <si>
    <t>Área estática do site para manutenção futura do projeto</t>
  </si>
  <si>
    <t>Planilha para orientar as inviabilidades do projetos e possíveis contra-tempos</t>
  </si>
  <si>
    <t>Site estático DashBoard (Especificação)</t>
  </si>
  <si>
    <t>Área do usuário que terá os recebimentos de dados monitorados pelo sensor ultrassônico</t>
  </si>
  <si>
    <t>Site estático Institucional - Área de cadastro e Login</t>
  </si>
  <si>
    <t>Site institucional já implementado com línguagens JS, HTML e CSS</t>
  </si>
  <si>
    <t>Diagrama de solução do projeto</t>
  </si>
  <si>
    <t xml:space="preserve">Diagrama com solução técnica do projeto, de fácil entendimento de como será nossa atuação </t>
  </si>
  <si>
    <t>Backlog da Sprint</t>
  </si>
  <si>
    <t>Planilha para pontuar os principais requisitos do projeto e orientar itens de importância</t>
  </si>
  <si>
    <t>Modelagem lógica do projeto</t>
  </si>
  <si>
    <t>Modelagem do projeto, relacionando como as tabelas principais de dados irão se comunicar</t>
  </si>
  <si>
    <t>Scripts das principais tabelas do projeto</t>
  </si>
  <si>
    <t>Simular a integração do Sistema</t>
  </si>
  <si>
    <t>Utilizar API do node.js para simular o recebimento de dados na área de dashboards do projeto</t>
  </si>
  <si>
    <t>Usar API Local / Sensor</t>
  </si>
  <si>
    <t>Uso da API fornecida para recebimento de dados</t>
  </si>
  <si>
    <t>Instalação de MySQL na VM e inserção de dados</t>
  </si>
  <si>
    <t>Inserção de dados no banco de dados a partir da máquina virtual</t>
  </si>
  <si>
    <t>Simulador Financeiro</t>
  </si>
  <si>
    <t>Área do site para apresentar o principal Marketing de nosso projeto</t>
  </si>
  <si>
    <t>Script de criação do banco v2</t>
  </si>
  <si>
    <t>Script das tabelas v1</t>
  </si>
  <si>
    <t>Scripts iniciais do projeto sem relacionamento entre as tabelas</t>
  </si>
  <si>
    <t>Criação inicial do projeto no GitHub</t>
  </si>
  <si>
    <t>Primeira versão da documentação do projeto, com contextualização inicial, justificativa e objetivos</t>
  </si>
  <si>
    <t xml:space="preserve">Diagrama para apresentar de uma maneira geral como funciona nossa solução com um olhar de negócios </t>
  </si>
  <si>
    <t>Ferramenta de gestão para auxilio das tarefas realizadas pela equipe</t>
  </si>
  <si>
    <t>Configuração inicial do sensor na IDE do arduíno</t>
  </si>
  <si>
    <t>Logo inicial da empresa para representar nossa marca empresarial</t>
  </si>
  <si>
    <t>Paleta de cores que será utilizada para site e apresentação do projeto</t>
  </si>
  <si>
    <t xml:space="preserve">Configuração da VM que receberá futuros dados, em ambiente linux </t>
  </si>
  <si>
    <t>SPRINT 1</t>
  </si>
  <si>
    <t xml:space="preserve">Fluxograma de Suporte </t>
  </si>
  <si>
    <t>Ferramenta de Help Desk</t>
  </si>
  <si>
    <t>Documento de mudança</t>
  </si>
  <si>
    <t xml:space="preserve">Fluxograma que irá definir os caminhos de contato para suporte aos clientes </t>
  </si>
  <si>
    <t xml:space="preserve">Ferramenta para auxilio de clientes </t>
  </si>
  <si>
    <t>Documento para pontuar modificações e implementações de mudanças do projeto</t>
  </si>
  <si>
    <t>SPRINT 3</t>
  </si>
  <si>
    <t>e a criação do site institucional</t>
  </si>
  <si>
    <t>Atividades executadas e progressos:</t>
  </si>
  <si>
    <t>Discutimos com o frizza oque fizemos na semana passada</t>
  </si>
  <si>
    <t>e oque vamos fazer a partir de hoje.</t>
  </si>
  <si>
    <t>Jhin saiu</t>
  </si>
  <si>
    <t xml:space="preserve">Discutimos sobre uma mudança no backlog e o grupo </t>
  </si>
  <si>
    <t xml:space="preserve">fez um acompanhamento dos requisitos. </t>
  </si>
  <si>
    <t>Discutimos sobre o site institucional e acompanhamos o banco de dados</t>
  </si>
  <si>
    <t>Tabelas no MySQL</t>
  </si>
  <si>
    <t>* Criação de novas tabelas no BD</t>
  </si>
  <si>
    <t>* Criação do gráfico de Burndown</t>
  </si>
  <si>
    <t>* Criação da tabela de riscos  e backlog</t>
  </si>
  <si>
    <t>* Remodelagem do simulador financeiro</t>
  </si>
  <si>
    <t>Tabelas no MySQL/Revisão</t>
  </si>
  <si>
    <t>Site (Área do Simulador)/Remodelagem</t>
  </si>
  <si>
    <t>Todos</t>
  </si>
  <si>
    <t>Gráfico Burndown/Tabela de Risco</t>
  </si>
  <si>
    <t>Tabelas criadas no BD (Final)</t>
  </si>
  <si>
    <t>Manual de Instalação</t>
  </si>
  <si>
    <t>Documentação do Projeto Atualizada</t>
  </si>
  <si>
    <t>PPT da Apresentação do Projeto</t>
  </si>
  <si>
    <t>Dashboard (ChartJS) acessando o Banco</t>
  </si>
  <si>
    <t>Cadastro e Login acessando o Banco</t>
  </si>
  <si>
    <t>Individualmente – Indicadores acessando o Banco</t>
  </si>
  <si>
    <t>Tabelas finalizadas dentro do mySQL</t>
  </si>
  <si>
    <t>Manual de como será feito a instalação dos sensores</t>
  </si>
  <si>
    <t xml:space="preserve">Versão final da documentação </t>
  </si>
  <si>
    <t>Slides para a apresentação do projeto final</t>
  </si>
  <si>
    <t>Utilizar a biblioteca ChardJS para integrar os dados do bd a dashboard</t>
  </si>
  <si>
    <t>Site institucional com todas as funcionalidades de JS incluidas</t>
  </si>
  <si>
    <t>Página de cadastro e login do cliente com acesso ao bd</t>
  </si>
  <si>
    <t>Pequeno</t>
  </si>
  <si>
    <t>A fazer</t>
  </si>
  <si>
    <t>Grande</t>
  </si>
  <si>
    <t>Médio</t>
  </si>
  <si>
    <t>Site Institucional (Final)</t>
  </si>
  <si>
    <t xml:space="preserve">Indicadores de KPI's </t>
  </si>
  <si>
    <t>TOTAL:</t>
  </si>
  <si>
    <t>MÉDIA:</t>
  </si>
  <si>
    <t>Planejado</t>
  </si>
  <si>
    <t>Realizado</t>
  </si>
  <si>
    <t>* Finalizamos o gráfico burndown com a produtividade da equipe,</t>
  </si>
  <si>
    <t xml:space="preserve"> juntamente colocamos na tabela de backlog o tamanho dos requisitos e suas prioridades.</t>
  </si>
  <si>
    <t>SPRINT 4</t>
  </si>
  <si>
    <t xml:space="preserve"> Vitor /Guilherme</t>
  </si>
  <si>
    <t xml:space="preserve">* Alteramos também o grafico de burndown com melhorias e avançamos principalmente no </t>
  </si>
  <si>
    <t xml:space="preserve">simulador financeiro. </t>
  </si>
  <si>
    <t>passamos para a equipe sobre a reunião com o Marcos para validação da documentação.</t>
  </si>
  <si>
    <t>*Discutimos tópicos sobre as entregas na semana, avançamos em alguns pontos de melhoria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</si>
</sst>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1"/>
      <color theme="1"/>
      <name val="Aptos Narrow"/>
      <family val="2"/>
      <scheme val="minor"/>
    </font>
    <font>
      <sz val="11"/>
      <color rgb="FFFF0000"/>
      <name val="Aptos Narrow"/>
      <family val="2"/>
      <scheme val="minor"/>
    </font>
    <font>
      <b/>
      <sz val="11"/>
      <color theme="9" tint="-0.249977111117893"/>
      <name val="Aptos Narrow"/>
      <family val="2"/>
      <scheme val="minor"/>
    </font>
    <font>
      <sz val="11"/>
      <color rgb="FFC00000"/>
      <name val="Aptos Narrow"/>
      <family val="2"/>
      <scheme val="minor"/>
    </font>
    <font>
      <b/>
      <sz val="11"/>
      <color rgb="FFFFC000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theme="9"/>
      <name val="Aptos Narrow"/>
      <family val="2"/>
      <scheme val="minor"/>
    </font>
    <font>
      <u/>
      <sz val="11"/>
      <color theme="1"/>
      <name val="Aptos Narrow"/>
      <family val="2"/>
      <scheme val="minor"/>
    </font>
    <font>
      <b/>
      <sz val="11"/>
      <color rgb="FF00B050"/>
      <name val="Aptos Narrow"/>
      <family val="2"/>
      <scheme val="minor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1"/>
      <color theme="1"/>
      <name val="Arial"/>
      <family val="2"/>
    </font>
    <font>
      <sz val="8"/>
      <name val="Aptos Narrow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0.14999847407452621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5">
    <xf numFmtId="0" fontId="0" fillId="0" borderId="0" xfId="0"/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0" fillId="5" borderId="0" xfId="0" applyFill="1" applyAlignment="1">
      <alignment horizontal="center" vertical="center" wrapText="1"/>
    </xf>
    <xf numFmtId="0" fontId="2" fillId="5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  <xf numFmtId="14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14" fontId="0" fillId="0" borderId="0" xfId="0" applyNumberFormat="1" applyAlignment="1">
      <alignment horizontal="center"/>
    </xf>
    <xf numFmtId="0" fontId="0" fillId="7" borderId="4" xfId="0" applyFill="1" applyBorder="1"/>
    <xf numFmtId="14" fontId="0" fillId="7" borderId="5" xfId="0" applyNumberFormat="1" applyFill="1" applyBorder="1" applyAlignment="1">
      <alignment horizontal="left"/>
    </xf>
    <xf numFmtId="0" fontId="0" fillId="7" borderId="7" xfId="0" applyFill="1" applyBorder="1"/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/>
    <xf numFmtId="0" fontId="0" fillId="7" borderId="0" xfId="0" applyFill="1"/>
    <xf numFmtId="0" fontId="0" fillId="7" borderId="11" xfId="0" applyFill="1" applyBorder="1"/>
    <xf numFmtId="14" fontId="0" fillId="7" borderId="11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7" borderId="9" xfId="0" applyNumberFormat="1" applyFill="1" applyBorder="1" applyAlignment="1">
      <alignment horizontal="center"/>
    </xf>
    <xf numFmtId="0" fontId="0" fillId="6" borderId="1" xfId="0" applyFill="1" applyBorder="1"/>
    <xf numFmtId="0" fontId="0" fillId="6" borderId="2" xfId="0" applyFill="1" applyBorder="1"/>
    <xf numFmtId="0" fontId="0" fillId="6" borderId="3" xfId="0" applyFill="1" applyBorder="1"/>
    <xf numFmtId="0" fontId="0" fillId="8" borderId="2" xfId="0" applyFill="1" applyBorder="1" applyAlignment="1">
      <alignment horizontal="center"/>
    </xf>
    <xf numFmtId="0" fontId="0" fillId="8" borderId="3" xfId="0" applyFill="1" applyBorder="1" applyAlignment="1">
      <alignment horizontal="center"/>
    </xf>
    <xf numFmtId="0" fontId="0" fillId="8" borderId="3" xfId="0" applyFill="1" applyBorder="1" applyAlignment="1">
      <alignment horizontal="left"/>
    </xf>
    <xf numFmtId="0" fontId="0" fillId="8" borderId="2" xfId="0" applyFill="1" applyBorder="1" applyAlignment="1">
      <alignment horizontal="right"/>
    </xf>
    <xf numFmtId="0" fontId="0" fillId="7" borderId="5" xfId="0" applyFill="1" applyBorder="1"/>
    <xf numFmtId="0" fontId="0" fillId="7" borderId="6" xfId="0" applyFill="1" applyBorder="1"/>
    <xf numFmtId="0" fontId="0" fillId="7" borderId="8" xfId="0" applyFill="1" applyBorder="1"/>
    <xf numFmtId="0" fontId="0" fillId="7" borderId="9" xfId="0" applyFill="1" applyBorder="1"/>
    <xf numFmtId="0" fontId="0" fillId="7" borderId="0" xfId="0" applyFill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4" xfId="0" applyFill="1" applyBorder="1" applyAlignment="1">
      <alignment vertical="center"/>
    </xf>
    <xf numFmtId="0" fontId="0" fillId="7" borderId="5" xfId="0" applyFill="1" applyBorder="1" applyAlignment="1">
      <alignment vertical="center"/>
    </xf>
    <xf numFmtId="0" fontId="0" fillId="7" borderId="6" xfId="0" applyFill="1" applyBorder="1" applyAlignment="1">
      <alignment vertical="center"/>
    </xf>
    <xf numFmtId="0" fontId="0" fillId="7" borderId="10" xfId="0" applyFill="1" applyBorder="1" applyAlignment="1">
      <alignment vertical="center"/>
    </xf>
    <xf numFmtId="0" fontId="0" fillId="7" borderId="0" xfId="0" applyFill="1" applyAlignment="1">
      <alignment vertical="center"/>
    </xf>
    <xf numFmtId="0" fontId="0" fillId="7" borderId="11" xfId="0" applyFill="1" applyBorder="1" applyAlignment="1">
      <alignment vertical="center"/>
    </xf>
    <xf numFmtId="0" fontId="0" fillId="7" borderId="7" xfId="0" applyFill="1" applyBorder="1" applyAlignment="1">
      <alignment vertical="center"/>
    </xf>
    <xf numFmtId="0" fontId="0" fillId="7" borderId="8" xfId="0" applyFill="1" applyBorder="1" applyAlignment="1">
      <alignment vertical="center"/>
    </xf>
    <xf numFmtId="0" fontId="0" fillId="7" borderId="9" xfId="0" applyFill="1" applyBorder="1" applyAlignment="1">
      <alignment vertical="center"/>
    </xf>
    <xf numFmtId="0" fontId="0" fillId="8" borderId="2" xfId="0" applyFill="1" applyBorder="1"/>
    <xf numFmtId="0" fontId="4" fillId="5" borderId="5" xfId="0" applyFont="1" applyFill="1" applyBorder="1" applyAlignment="1">
      <alignment horizontal="center"/>
    </xf>
    <xf numFmtId="14" fontId="4" fillId="5" borderId="6" xfId="0" applyNumberFormat="1" applyFont="1" applyFill="1" applyBorder="1" applyAlignment="1">
      <alignment horizontal="center"/>
    </xf>
    <xf numFmtId="0" fontId="4" fillId="5" borderId="10" xfId="0" applyFont="1" applyFill="1" applyBorder="1"/>
    <xf numFmtId="0" fontId="4" fillId="5" borderId="0" xfId="0" applyFont="1" applyFill="1"/>
    <xf numFmtId="0" fontId="4" fillId="5" borderId="0" xfId="0" applyFont="1" applyFill="1" applyAlignment="1">
      <alignment horizontal="center"/>
    </xf>
    <xf numFmtId="14" fontId="4" fillId="5" borderId="11" xfId="0" applyNumberFormat="1" applyFont="1" applyFill="1" applyBorder="1" applyAlignment="1">
      <alignment horizontal="center"/>
    </xf>
    <xf numFmtId="0" fontId="5" fillId="5" borderId="10" xfId="0" applyFont="1" applyFill="1" applyBorder="1"/>
    <xf numFmtId="0" fontId="5" fillId="5" borderId="0" xfId="0" applyFont="1" applyFill="1"/>
    <xf numFmtId="0" fontId="5" fillId="5" borderId="0" xfId="0" applyFont="1" applyFill="1" applyAlignment="1">
      <alignment horizontal="center"/>
    </xf>
    <xf numFmtId="14" fontId="5" fillId="5" borderId="11" xfId="0" applyNumberFormat="1" applyFont="1" applyFill="1" applyBorder="1" applyAlignment="1">
      <alignment horizontal="center"/>
    </xf>
    <xf numFmtId="0" fontId="0" fillId="5" borderId="7" xfId="0" applyFill="1" applyBorder="1"/>
    <xf numFmtId="0" fontId="0" fillId="5" borderId="8" xfId="0" applyFill="1" applyBorder="1"/>
    <xf numFmtId="0" fontId="0" fillId="5" borderId="9" xfId="0" applyFill="1" applyBorder="1"/>
    <xf numFmtId="0" fontId="7" fillId="7" borderId="0" xfId="0" applyFont="1" applyFill="1" applyAlignment="1">
      <alignment vertical="center"/>
    </xf>
    <xf numFmtId="0" fontId="6" fillId="5" borderId="4" xfId="0" applyFont="1" applyFill="1" applyBorder="1"/>
    <xf numFmtId="0" fontId="6" fillId="5" borderId="5" xfId="0" applyFont="1" applyFill="1" applyBorder="1"/>
    <xf numFmtId="0" fontId="6" fillId="5" borderId="5" xfId="0" applyFont="1" applyFill="1" applyBorder="1" applyAlignment="1">
      <alignment horizontal="center"/>
    </xf>
    <xf numFmtId="14" fontId="6" fillId="5" borderId="6" xfId="0" applyNumberFormat="1" applyFont="1" applyFill="1" applyBorder="1" applyAlignment="1">
      <alignment horizontal="center"/>
    </xf>
    <xf numFmtId="0" fontId="6" fillId="5" borderId="10" xfId="0" applyFont="1" applyFill="1" applyBorder="1"/>
    <xf numFmtId="0" fontId="6" fillId="5" borderId="0" xfId="0" applyFont="1" applyFill="1"/>
    <xf numFmtId="0" fontId="6" fillId="5" borderId="0" xfId="0" applyFont="1" applyFill="1" applyAlignment="1">
      <alignment horizontal="center"/>
    </xf>
    <xf numFmtId="14" fontId="6" fillId="5" borderId="11" xfId="0" applyNumberFormat="1" applyFont="1" applyFill="1" applyBorder="1" applyAlignment="1">
      <alignment horizontal="center"/>
    </xf>
    <xf numFmtId="0" fontId="5" fillId="0" borderId="0" xfId="0" applyFont="1"/>
    <xf numFmtId="0" fontId="5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14" fontId="0" fillId="7" borderId="5" xfId="0" applyNumberFormat="1" applyFill="1" applyBorder="1"/>
    <xf numFmtId="14" fontId="0" fillId="7" borderId="6" xfId="0" applyNumberFormat="1" applyFill="1" applyBorder="1"/>
    <xf numFmtId="0" fontId="0" fillId="7" borderId="9" xfId="0" applyFill="1" applyBorder="1" applyAlignment="1">
      <alignment horizontal="center"/>
    </xf>
    <xf numFmtId="0" fontId="5" fillId="5" borderId="5" xfId="0" applyFont="1" applyFill="1" applyBorder="1" applyAlignment="1">
      <alignment horizontal="center"/>
    </xf>
    <xf numFmtId="14" fontId="5" fillId="5" borderId="6" xfId="0" applyNumberFormat="1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14" fontId="5" fillId="5" borderId="9" xfId="0" applyNumberFormat="1" applyFont="1" applyFill="1" applyBorder="1" applyAlignment="1">
      <alignment horizontal="center"/>
    </xf>
    <xf numFmtId="0" fontId="0" fillId="7" borderId="4" xfId="0" applyFill="1" applyBorder="1" applyAlignment="1">
      <alignment horizontal="left"/>
    </xf>
    <xf numFmtId="14" fontId="0" fillId="7" borderId="5" xfId="0" applyNumberFormat="1" applyFill="1" applyBorder="1" applyAlignment="1">
      <alignment horizontal="left" vertical="top"/>
    </xf>
    <xf numFmtId="14" fontId="0" fillId="7" borderId="6" xfId="0" applyNumberFormat="1" applyFill="1" applyBorder="1" applyAlignment="1">
      <alignment horizontal="left" vertical="top"/>
    </xf>
    <xf numFmtId="0" fontId="0" fillId="7" borderId="10" xfId="0" applyFill="1" applyBorder="1" applyAlignment="1">
      <alignment horizontal="left"/>
    </xf>
    <xf numFmtId="0" fontId="5" fillId="5" borderId="4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  <xf numFmtId="0" fontId="6" fillId="5" borderId="7" xfId="0" applyFont="1" applyFill="1" applyBorder="1" applyAlignment="1">
      <alignment horizontal="left"/>
    </xf>
    <xf numFmtId="0" fontId="6" fillId="5" borderId="8" xfId="0" applyFont="1" applyFill="1" applyBorder="1" applyAlignment="1">
      <alignment horizontal="center"/>
    </xf>
    <xf numFmtId="14" fontId="6" fillId="5" borderId="9" xfId="0" applyNumberFormat="1" applyFont="1" applyFill="1" applyBorder="1" applyAlignment="1">
      <alignment horizontal="center"/>
    </xf>
    <xf numFmtId="0" fontId="5" fillId="5" borderId="7" xfId="0" applyFont="1" applyFill="1" applyBorder="1"/>
    <xf numFmtId="0" fontId="5" fillId="5" borderId="8" xfId="0" applyFont="1" applyFill="1" applyBorder="1"/>
    <xf numFmtId="0" fontId="4" fillId="5" borderId="4" xfId="0" applyFont="1" applyFill="1" applyBorder="1" applyAlignment="1">
      <alignment horizontal="left"/>
    </xf>
    <xf numFmtId="0" fontId="4" fillId="5" borderId="10" xfId="0" applyFont="1" applyFill="1" applyBorder="1" applyAlignment="1">
      <alignment horizontal="left"/>
    </xf>
    <xf numFmtId="0" fontId="4" fillId="5" borderId="4" xfId="0" applyFont="1" applyFill="1" applyBorder="1"/>
    <xf numFmtId="0" fontId="4" fillId="5" borderId="5" xfId="0" applyFont="1" applyFill="1" applyBorder="1"/>
    <xf numFmtId="0" fontId="4" fillId="5" borderId="7" xfId="0" applyFont="1" applyFill="1" applyBorder="1" applyAlignment="1">
      <alignment horizontal="left"/>
    </xf>
    <xf numFmtId="0" fontId="4" fillId="5" borderId="8" xfId="0" applyFont="1" applyFill="1" applyBorder="1" applyAlignment="1">
      <alignment horizontal="center"/>
    </xf>
    <xf numFmtId="14" fontId="4" fillId="5" borderId="9" xfId="0" applyNumberFormat="1" applyFont="1" applyFill="1" applyBorder="1" applyAlignment="1">
      <alignment horizontal="center"/>
    </xf>
    <xf numFmtId="0" fontId="8" fillId="5" borderId="4" xfId="0" applyFont="1" applyFill="1" applyBorder="1" applyAlignment="1">
      <alignment horizontal="left"/>
    </xf>
    <xf numFmtId="0" fontId="8" fillId="5" borderId="5" xfId="0" applyFont="1" applyFill="1" applyBorder="1" applyAlignment="1">
      <alignment horizontal="center"/>
    </xf>
    <xf numFmtId="0" fontId="8" fillId="5" borderId="0" xfId="0" applyFont="1" applyFill="1" applyAlignment="1">
      <alignment horizontal="center"/>
    </xf>
    <xf numFmtId="14" fontId="8" fillId="5" borderId="11" xfId="0" applyNumberFormat="1" applyFont="1" applyFill="1" applyBorder="1" applyAlignment="1">
      <alignment horizontal="center"/>
    </xf>
    <xf numFmtId="0" fontId="5" fillId="5" borderId="7" xfId="0" applyFont="1" applyFill="1" applyBorder="1" applyAlignment="1">
      <alignment horizontal="left"/>
    </xf>
    <xf numFmtId="0" fontId="10" fillId="0" borderId="0" xfId="0" applyFont="1"/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11" fillId="0" borderId="0" xfId="0" applyFont="1"/>
    <xf numFmtId="0" fontId="11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2" fillId="9" borderId="13" xfId="0" applyFont="1" applyFill="1" applyBorder="1" applyAlignment="1">
      <alignment horizontal="center" vertical="center"/>
    </xf>
    <xf numFmtId="0" fontId="12" fillId="9" borderId="12" xfId="0" applyFont="1" applyFill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12" fillId="0" borderId="13" xfId="0" applyFont="1" applyBorder="1" applyAlignment="1">
      <alignment horizontal="center" vertical="center"/>
    </xf>
    <xf numFmtId="0" fontId="12" fillId="9" borderId="14" xfId="0" applyFont="1" applyFill="1" applyBorder="1" applyAlignment="1">
      <alignment horizontal="left" vertical="center"/>
    </xf>
    <xf numFmtId="164" fontId="12" fillId="9" borderId="15" xfId="0" applyNumberFormat="1" applyFont="1" applyFill="1" applyBorder="1" applyAlignment="1">
      <alignment horizontal="center" vertical="center"/>
    </xf>
    <xf numFmtId="14" fontId="10" fillId="0" borderId="0" xfId="0" applyNumberFormat="1" applyFont="1"/>
    <xf numFmtId="0" fontId="8" fillId="5" borderId="7" xfId="0" applyFont="1" applyFill="1" applyBorder="1" applyAlignment="1">
      <alignment horizontal="left"/>
    </xf>
    <xf numFmtId="0" fontId="8" fillId="5" borderId="8" xfId="0" applyFont="1" applyFill="1" applyBorder="1" applyAlignment="1">
      <alignment horizontal="center"/>
    </xf>
    <xf numFmtId="14" fontId="8" fillId="5" borderId="9" xfId="0" applyNumberFormat="1" applyFont="1" applyFill="1" applyBorder="1" applyAlignment="1">
      <alignment horizontal="center"/>
    </xf>
    <xf numFmtId="0" fontId="0" fillId="7" borderId="10" xfId="0" applyFill="1" applyBorder="1" applyAlignment="1">
      <alignment horizontal="left" vertical="top"/>
    </xf>
    <xf numFmtId="0" fontId="0" fillId="7" borderId="4" xfId="0" applyFill="1" applyBorder="1" applyAlignment="1">
      <alignment vertical="top"/>
    </xf>
    <xf numFmtId="0" fontId="0" fillId="7" borderId="5" xfId="0" applyFill="1" applyBorder="1" applyAlignment="1">
      <alignment vertical="top"/>
    </xf>
    <xf numFmtId="0" fontId="0" fillId="7" borderId="6" xfId="0" applyFill="1" applyBorder="1" applyAlignment="1">
      <alignment vertical="top"/>
    </xf>
    <xf numFmtId="0" fontId="0" fillId="7" borderId="0" xfId="0" applyFill="1" applyAlignment="1">
      <alignment vertical="top"/>
    </xf>
    <xf numFmtId="0" fontId="0" fillId="7" borderId="11" xfId="0" applyFill="1" applyBorder="1" applyAlignment="1">
      <alignment vertical="top"/>
    </xf>
    <xf numFmtId="0" fontId="0" fillId="0" borderId="10" xfId="0" applyBorder="1"/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center"/>
    </xf>
    <xf numFmtId="0" fontId="11" fillId="3" borderId="0" xfId="0" applyFont="1" applyFill="1" applyAlignment="1">
      <alignment horizontal="left" vertical="center"/>
    </xf>
    <xf numFmtId="0" fontId="9" fillId="2" borderId="0" xfId="0" applyFont="1" applyFill="1" applyAlignment="1">
      <alignment horizontal="left" vertical="center"/>
    </xf>
    <xf numFmtId="0" fontId="9" fillId="0" borderId="12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14" fontId="0" fillId="7" borderId="5" xfId="0" applyNumberFormat="1" applyFill="1" applyBorder="1" applyAlignment="1">
      <alignment horizontal="left"/>
    </xf>
    <xf numFmtId="14" fontId="0" fillId="7" borderId="6" xfId="0" applyNumberFormat="1" applyFill="1" applyBorder="1" applyAlignment="1">
      <alignment horizontal="left"/>
    </xf>
    <xf numFmtId="0" fontId="0" fillId="7" borderId="0" xfId="0" applyFill="1" applyAlignment="1">
      <alignment horizontal="left"/>
    </xf>
    <xf numFmtId="0" fontId="0" fillId="7" borderId="11" xfId="0" applyFill="1" applyBorder="1" applyAlignment="1">
      <alignment horizontal="left"/>
    </xf>
    <xf numFmtId="0" fontId="0" fillId="7" borderId="8" xfId="0" applyFill="1" applyBorder="1" applyAlignment="1">
      <alignment horizontal="left"/>
    </xf>
    <xf numFmtId="0" fontId="0" fillId="7" borderId="9" xfId="0" applyFill="1" applyBorder="1" applyAlignment="1">
      <alignment horizontal="left"/>
    </xf>
    <xf numFmtId="0" fontId="0" fillId="7" borderId="10" xfId="0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7" xfId="0" applyFill="1" applyBorder="1" applyAlignment="1">
      <alignment horizontal="center"/>
    </xf>
  </cellXfs>
  <cellStyles count="1">
    <cellStyle name="Normal" xfId="0" builtinId="0"/>
  </cellStyles>
  <dxfs count="6">
    <dxf>
      <font>
        <b/>
        <i val="0"/>
        <color theme="6"/>
      </font>
    </dxf>
    <dxf>
      <font>
        <b/>
        <i val="0"/>
        <strike val="0"/>
        <color rgb="FFC00000"/>
      </font>
    </dxf>
    <dxf>
      <font>
        <b/>
        <i val="0"/>
        <color rgb="FFFFC000"/>
      </font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BR" sz="1600" b="1" i="0" u="none" strike="noStrike" kern="1200" cap="all" spc="120" normalizeH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GRÁFICO BURNDOWN - PRODUTIVIDADE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4.387853365929964E-2"/>
          <c:y val="9.9791610147005771E-2"/>
          <c:w val="0.94316908780579456"/>
          <c:h val="0.74216838734873847"/>
        </c:manualLayout>
      </c:layout>
      <c:lineChart>
        <c:grouping val="standard"/>
        <c:varyColors val="0"/>
        <c:ser>
          <c:idx val="0"/>
          <c:order val="0"/>
          <c:tx>
            <c:strRef>
              <c:f>BackLog!$K$2</c:f>
              <c:strCache>
                <c:ptCount val="1"/>
                <c:pt idx="0">
                  <c:v>Planejado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BackLog!$K$3:$K$7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BackLog!$L$3:$L$7</c:f>
              <c:numCache>
                <c:formatCode>General</c:formatCode>
                <c:ptCount val="5"/>
                <c:pt idx="0">
                  <c:v>346</c:v>
                </c:pt>
                <c:pt idx="1">
                  <c:v>115</c:v>
                </c:pt>
                <c:pt idx="2">
                  <c:v>115</c:v>
                </c:pt>
                <c:pt idx="3">
                  <c:v>115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5838-4123-9429-C60DDC4229AE}"/>
            </c:ext>
          </c:extLst>
        </c:ser>
        <c:ser>
          <c:idx val="3"/>
          <c:order val="1"/>
          <c:tx>
            <c:strRef>
              <c:f>BackLog!$N$2</c:f>
              <c:strCache>
                <c:ptCount val="1"/>
                <c:pt idx="0">
                  <c:v>Realizado</c:v>
                </c:pt>
              </c:strCache>
            </c:strRef>
          </c:tx>
          <c:spPr>
            <a:ln w="34925" cap="rnd">
              <a:solidFill>
                <a:schemeClr val="accent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BackLog!$K$3:$K$7</c:f>
              <c:strCache>
                <c:ptCount val="5"/>
                <c:pt idx="0">
                  <c:v>TOTAL:</c:v>
                </c:pt>
                <c:pt idx="1">
                  <c:v>SPRINT 1</c:v>
                </c:pt>
                <c:pt idx="2">
                  <c:v>SPRINT 2</c:v>
                </c:pt>
                <c:pt idx="3">
                  <c:v>SPRINT 3</c:v>
                </c:pt>
                <c:pt idx="4">
                  <c:v>SPRINT 4</c:v>
                </c:pt>
              </c:strCache>
            </c:strRef>
          </c:cat>
          <c:val>
            <c:numRef>
              <c:f>BackLog!$O$3:$O$7</c:f>
              <c:numCache>
                <c:formatCode>General</c:formatCode>
                <c:ptCount val="5"/>
                <c:pt idx="0">
                  <c:v>346</c:v>
                </c:pt>
                <c:pt idx="1">
                  <c:v>88</c:v>
                </c:pt>
                <c:pt idx="2">
                  <c:v>119</c:v>
                </c:pt>
                <c:pt idx="3">
                  <c:v>139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5838-4123-9429-C60DDC4229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5862847"/>
        <c:axId val="1079574015"/>
      </c:lineChart>
      <c:catAx>
        <c:axId val="1085862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79574015"/>
        <c:crosses val="autoZero"/>
        <c:auto val="1"/>
        <c:lblAlgn val="ctr"/>
        <c:lblOffset val="100"/>
        <c:noMultiLvlLbl val="0"/>
      </c:catAx>
      <c:valAx>
        <c:axId val="107957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85862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582194</xdr:colOff>
      <xdr:row>9</xdr:row>
      <xdr:rowOff>1023</xdr:rowOff>
    </xdr:from>
    <xdr:to>
      <xdr:col>25</xdr:col>
      <xdr:colOff>268940</xdr:colOff>
      <xdr:row>28</xdr:row>
      <xdr:rowOff>79458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388BB993-1FC6-FCB2-8C03-168137EB7E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66C66-EDC5-4576-81E7-7D26CF0E3E63}">
  <dimension ref="A1:Q37"/>
  <sheetViews>
    <sheetView tabSelected="1" zoomScale="70" zoomScaleNormal="70" workbookViewId="0">
      <pane ySplit="2" topLeftCell="A3" activePane="bottomLeft" state="frozen"/>
      <selection pane="bottomLeft" activeCell="R7" sqref="R7"/>
    </sheetView>
  </sheetViews>
  <sheetFormatPr defaultColWidth="9.109375" defaultRowHeight="13.8" x14ac:dyDescent="0.25"/>
  <cols>
    <col min="1" max="1" width="63.88671875" style="106" bestFit="1" customWidth="1"/>
    <col min="2" max="2" width="63.33203125" style="105" customWidth="1"/>
    <col min="3" max="3" width="20.109375" style="105" customWidth="1"/>
    <col min="4" max="4" width="18.5546875" style="100" customWidth="1"/>
    <col min="5" max="5" width="17" style="100" customWidth="1"/>
    <col min="6" max="6" width="18" style="100" customWidth="1"/>
    <col min="7" max="7" width="17.5546875" style="105" customWidth="1"/>
    <col min="8" max="8" width="19.5546875" style="100" customWidth="1"/>
    <col min="9" max="9" width="22.44140625" style="100" bestFit="1" customWidth="1"/>
    <col min="10" max="10" width="9.109375" style="100"/>
    <col min="11" max="11" width="15.44140625" style="100" customWidth="1"/>
    <col min="12" max="12" width="13" style="100" customWidth="1"/>
    <col min="13" max="13" width="9.109375" style="100"/>
    <col min="14" max="14" width="15.5546875" style="100" customWidth="1"/>
    <col min="15" max="15" width="10.6640625" style="100" customWidth="1"/>
    <col min="16" max="16384" width="9.109375" style="100"/>
  </cols>
  <sheetData>
    <row r="1" spans="1:17" ht="31.5" customHeight="1" thickBot="1" x14ac:dyDescent="0.3">
      <c r="A1" s="127" t="s">
        <v>93</v>
      </c>
      <c r="B1" s="127"/>
      <c r="C1" s="127"/>
      <c r="D1" s="127"/>
      <c r="E1" s="127"/>
      <c r="F1" s="127"/>
      <c r="G1" s="127"/>
      <c r="H1" s="127"/>
      <c r="I1" s="127"/>
    </row>
    <row r="2" spans="1:17" s="124" customFormat="1" ht="25.5" customHeight="1" thickBot="1" x14ac:dyDescent="0.3">
      <c r="A2" s="126" t="s">
        <v>0</v>
      </c>
      <c r="B2" s="126" t="s">
        <v>1</v>
      </c>
      <c r="C2" s="126" t="s">
        <v>2</v>
      </c>
      <c r="D2" s="126" t="s">
        <v>138</v>
      </c>
      <c r="E2" s="126" t="s">
        <v>139</v>
      </c>
      <c r="F2" s="126" t="s">
        <v>140</v>
      </c>
      <c r="G2" s="126" t="s">
        <v>141</v>
      </c>
      <c r="H2" s="126" t="s">
        <v>88</v>
      </c>
      <c r="I2" s="126" t="s">
        <v>19</v>
      </c>
      <c r="K2" s="128" t="s">
        <v>227</v>
      </c>
      <c r="L2" s="128"/>
      <c r="M2" s="102"/>
      <c r="N2" s="128" t="s">
        <v>228</v>
      </c>
      <c r="O2" s="128"/>
    </row>
    <row r="3" spans="1:17" ht="30.6" thickBot="1" x14ac:dyDescent="0.3">
      <c r="A3" s="104" t="s">
        <v>146</v>
      </c>
      <c r="B3" s="101" t="s">
        <v>147</v>
      </c>
      <c r="C3" s="104" t="s">
        <v>104</v>
      </c>
      <c r="D3" s="102" t="s">
        <v>221</v>
      </c>
      <c r="E3" s="102">
        <v>21</v>
      </c>
      <c r="F3" s="102">
        <v>2</v>
      </c>
      <c r="G3" s="102" t="s">
        <v>145</v>
      </c>
      <c r="H3" s="102" t="s">
        <v>203</v>
      </c>
      <c r="I3" s="102" t="s">
        <v>134</v>
      </c>
      <c r="K3" s="108" t="s">
        <v>225</v>
      </c>
      <c r="L3" s="107">
        <f>SUM(E3:E37)</f>
        <v>346</v>
      </c>
      <c r="N3" s="108" t="s">
        <v>225</v>
      </c>
      <c r="O3" s="107">
        <f>SUM(O4:O6)</f>
        <v>346</v>
      </c>
    </row>
    <row r="4" spans="1:17" ht="30.6" thickBot="1" x14ac:dyDescent="0.3">
      <c r="A4" s="104" t="s">
        <v>99</v>
      </c>
      <c r="B4" s="101" t="s">
        <v>149</v>
      </c>
      <c r="C4" s="104" t="s">
        <v>103</v>
      </c>
      <c r="D4" s="102" t="s">
        <v>222</v>
      </c>
      <c r="E4" s="102">
        <v>8</v>
      </c>
      <c r="F4" s="102">
        <v>1</v>
      </c>
      <c r="G4" s="102" t="s">
        <v>145</v>
      </c>
      <c r="H4" s="102" t="s">
        <v>121</v>
      </c>
      <c r="I4" s="102" t="s">
        <v>118</v>
      </c>
      <c r="K4" s="109" t="s">
        <v>180</v>
      </c>
      <c r="L4" s="110">
        <v>115</v>
      </c>
      <c r="N4" s="109" t="s">
        <v>180</v>
      </c>
      <c r="O4" s="110">
        <v>88</v>
      </c>
    </row>
    <row r="5" spans="1:17" ht="30.6" thickBot="1" x14ac:dyDescent="0.3">
      <c r="A5" s="104" t="s">
        <v>150</v>
      </c>
      <c r="B5" s="101" t="s">
        <v>151</v>
      </c>
      <c r="C5" s="104" t="s">
        <v>103</v>
      </c>
      <c r="D5" s="102" t="s">
        <v>222</v>
      </c>
      <c r="E5" s="102">
        <v>8</v>
      </c>
      <c r="F5" s="102">
        <v>1</v>
      </c>
      <c r="G5" s="102" t="s">
        <v>145</v>
      </c>
      <c r="H5" s="102" t="s">
        <v>96</v>
      </c>
      <c r="I5" s="102" t="s">
        <v>118</v>
      </c>
      <c r="K5" s="109" t="s">
        <v>145</v>
      </c>
      <c r="L5" s="110">
        <v>115</v>
      </c>
      <c r="N5" s="109" t="s">
        <v>145</v>
      </c>
      <c r="O5" s="110">
        <v>119</v>
      </c>
      <c r="Q5" s="103"/>
    </row>
    <row r="6" spans="1:17" ht="30.6" thickBot="1" x14ac:dyDescent="0.3">
      <c r="A6" s="104" t="s">
        <v>100</v>
      </c>
      <c r="B6" s="101" t="s">
        <v>153</v>
      </c>
      <c r="C6" s="104" t="s">
        <v>103</v>
      </c>
      <c r="D6" s="102" t="s">
        <v>222</v>
      </c>
      <c r="E6" s="102">
        <v>8</v>
      </c>
      <c r="F6" s="102">
        <v>1</v>
      </c>
      <c r="G6" s="102" t="s">
        <v>145</v>
      </c>
      <c r="H6" s="102" t="s">
        <v>120</v>
      </c>
      <c r="I6" s="102" t="s">
        <v>134</v>
      </c>
      <c r="K6" s="109" t="s">
        <v>187</v>
      </c>
      <c r="L6" s="110">
        <v>115</v>
      </c>
      <c r="N6" s="109" t="s">
        <v>187</v>
      </c>
      <c r="O6" s="110">
        <v>139</v>
      </c>
      <c r="Q6" s="103"/>
    </row>
    <row r="7" spans="1:17" ht="30.6" thickBot="1" x14ac:dyDescent="0.3">
      <c r="A7" s="104" t="s">
        <v>152</v>
      </c>
      <c r="B7" s="101" t="s">
        <v>144</v>
      </c>
      <c r="C7" s="104" t="s">
        <v>103</v>
      </c>
      <c r="D7" s="102" t="s">
        <v>222</v>
      </c>
      <c r="E7" s="102">
        <v>8</v>
      </c>
      <c r="F7" s="102">
        <v>1</v>
      </c>
      <c r="G7" s="102" t="s">
        <v>145</v>
      </c>
      <c r="H7" s="102" t="s">
        <v>131</v>
      </c>
      <c r="I7" s="102" t="s">
        <v>118</v>
      </c>
      <c r="K7" s="109" t="s">
        <v>231</v>
      </c>
      <c r="L7" s="110">
        <v>0</v>
      </c>
      <c r="N7" s="109" t="s">
        <v>231</v>
      </c>
      <c r="O7" s="110">
        <v>0</v>
      </c>
      <c r="Q7" s="103"/>
    </row>
    <row r="8" spans="1:17" ht="30.6" thickBot="1" x14ac:dyDescent="0.3">
      <c r="A8" s="104" t="s">
        <v>154</v>
      </c>
      <c r="B8" s="101" t="s">
        <v>155</v>
      </c>
      <c r="C8" s="104" t="s">
        <v>103</v>
      </c>
      <c r="D8" s="102" t="s">
        <v>222</v>
      </c>
      <c r="E8" s="102">
        <v>8</v>
      </c>
      <c r="F8" s="102">
        <v>1</v>
      </c>
      <c r="G8" s="102" t="s">
        <v>145</v>
      </c>
      <c r="H8" s="102" t="s">
        <v>121</v>
      </c>
      <c r="I8" s="102" t="s">
        <v>134</v>
      </c>
      <c r="K8" s="111" t="s">
        <v>226</v>
      </c>
      <c r="L8" s="112">
        <f>AVERAGE(L4:L6)</f>
        <v>115</v>
      </c>
      <c r="N8" s="111" t="s">
        <v>226</v>
      </c>
      <c r="O8" s="112">
        <f>AVERAGE(O4:O6)</f>
        <v>115.33333333333333</v>
      </c>
      <c r="Q8" s="103"/>
    </row>
    <row r="9" spans="1:17" ht="30" x14ac:dyDescent="0.25">
      <c r="A9" s="104" t="s">
        <v>156</v>
      </c>
      <c r="B9" s="101" t="s">
        <v>157</v>
      </c>
      <c r="C9" s="104" t="s">
        <v>104</v>
      </c>
      <c r="D9" s="102" t="s">
        <v>219</v>
      </c>
      <c r="E9" s="102">
        <v>5</v>
      </c>
      <c r="F9" s="102">
        <v>2</v>
      </c>
      <c r="G9" s="102" t="s">
        <v>145</v>
      </c>
      <c r="H9" s="102" t="s">
        <v>97</v>
      </c>
      <c r="I9" s="102" t="s">
        <v>118</v>
      </c>
      <c r="Q9" s="103"/>
    </row>
    <row r="10" spans="1:17" ht="30" x14ac:dyDescent="0.25">
      <c r="A10" s="104" t="s">
        <v>158</v>
      </c>
      <c r="B10" s="101" t="s">
        <v>159</v>
      </c>
      <c r="C10" s="104" t="s">
        <v>103</v>
      </c>
      <c r="D10" s="102" t="s">
        <v>222</v>
      </c>
      <c r="E10" s="102">
        <v>8</v>
      </c>
      <c r="F10" s="102">
        <v>1</v>
      </c>
      <c r="G10" s="102" t="s">
        <v>145</v>
      </c>
      <c r="H10" s="102" t="s">
        <v>121</v>
      </c>
      <c r="I10" s="102" t="s">
        <v>118</v>
      </c>
      <c r="Q10" s="103"/>
    </row>
    <row r="11" spans="1:17" ht="15" x14ac:dyDescent="0.25">
      <c r="A11" s="104" t="s">
        <v>169</v>
      </c>
      <c r="B11" s="101" t="s">
        <v>160</v>
      </c>
      <c r="C11" s="104" t="s">
        <v>103</v>
      </c>
      <c r="D11" s="102" t="s">
        <v>222</v>
      </c>
      <c r="E11" s="102">
        <v>8</v>
      </c>
      <c r="F11" s="102">
        <v>1</v>
      </c>
      <c r="G11" s="102" t="s">
        <v>145</v>
      </c>
      <c r="H11" s="102" t="s">
        <v>121</v>
      </c>
      <c r="I11" s="102" t="s">
        <v>118</v>
      </c>
      <c r="Q11" s="103"/>
    </row>
    <row r="12" spans="1:17" ht="30" x14ac:dyDescent="0.25">
      <c r="A12" s="104" t="s">
        <v>161</v>
      </c>
      <c r="B12" s="101" t="s">
        <v>162</v>
      </c>
      <c r="C12" s="104" t="s">
        <v>103</v>
      </c>
      <c r="D12" s="102" t="s">
        <v>221</v>
      </c>
      <c r="E12" s="102">
        <v>21</v>
      </c>
      <c r="F12" s="102">
        <v>1</v>
      </c>
      <c r="G12" s="102" t="s">
        <v>145</v>
      </c>
      <c r="H12" s="102" t="s">
        <v>97</v>
      </c>
      <c r="I12" s="102" t="s">
        <v>134</v>
      </c>
      <c r="K12" s="113"/>
      <c r="Q12" s="103"/>
    </row>
    <row r="13" spans="1:17" ht="15" x14ac:dyDescent="0.25">
      <c r="A13" s="104" t="s">
        <v>163</v>
      </c>
      <c r="B13" s="101" t="s">
        <v>164</v>
      </c>
      <c r="C13" s="104" t="s">
        <v>104</v>
      </c>
      <c r="D13" s="102" t="s">
        <v>222</v>
      </c>
      <c r="E13" s="102">
        <v>8</v>
      </c>
      <c r="F13" s="102">
        <v>2</v>
      </c>
      <c r="G13" s="102" t="s">
        <v>145</v>
      </c>
      <c r="H13" s="102" t="s">
        <v>97</v>
      </c>
      <c r="I13" s="102" t="s">
        <v>134</v>
      </c>
      <c r="Q13" s="103"/>
    </row>
    <row r="14" spans="1:17" ht="30" x14ac:dyDescent="0.25">
      <c r="A14" s="104" t="s">
        <v>165</v>
      </c>
      <c r="B14" s="101" t="s">
        <v>166</v>
      </c>
      <c r="C14" s="104" t="s">
        <v>104</v>
      </c>
      <c r="D14" s="102" t="s">
        <v>222</v>
      </c>
      <c r="E14" s="102">
        <v>8</v>
      </c>
      <c r="F14" s="102">
        <v>2</v>
      </c>
      <c r="G14" s="102" t="s">
        <v>145</v>
      </c>
      <c r="H14" s="102" t="s">
        <v>131</v>
      </c>
      <c r="I14" s="102" t="s">
        <v>220</v>
      </c>
      <c r="Q14" s="103"/>
    </row>
    <row r="15" spans="1:17" ht="15" x14ac:dyDescent="0.25">
      <c r="A15" s="104" t="s">
        <v>142</v>
      </c>
      <c r="B15" s="102" t="s">
        <v>143</v>
      </c>
      <c r="C15" s="104" t="s">
        <v>103</v>
      </c>
      <c r="D15" s="102" t="s">
        <v>219</v>
      </c>
      <c r="E15" s="102">
        <v>3</v>
      </c>
      <c r="F15" s="102">
        <v>1</v>
      </c>
      <c r="G15" s="102" t="s">
        <v>180</v>
      </c>
      <c r="H15" s="102" t="s">
        <v>120</v>
      </c>
      <c r="I15" s="102" t="s">
        <v>134</v>
      </c>
      <c r="Q15" s="103"/>
    </row>
    <row r="16" spans="1:17" ht="15" x14ac:dyDescent="0.25">
      <c r="A16" s="104" t="s">
        <v>5</v>
      </c>
      <c r="B16" s="102" t="s">
        <v>148</v>
      </c>
      <c r="C16" s="104" t="s">
        <v>103</v>
      </c>
      <c r="D16" s="102" t="s">
        <v>219</v>
      </c>
      <c r="E16" s="102">
        <v>3</v>
      </c>
      <c r="F16" s="102">
        <v>1</v>
      </c>
      <c r="G16" s="102" t="s">
        <v>180</v>
      </c>
      <c r="H16" s="102" t="s">
        <v>131</v>
      </c>
      <c r="I16" s="102" t="s">
        <v>134</v>
      </c>
      <c r="Q16" s="103"/>
    </row>
    <row r="17" spans="1:9" ht="30" x14ac:dyDescent="0.25">
      <c r="A17" s="104" t="s">
        <v>167</v>
      </c>
      <c r="B17" s="101" t="s">
        <v>168</v>
      </c>
      <c r="C17" s="104" t="s">
        <v>103</v>
      </c>
      <c r="D17" s="102" t="s">
        <v>221</v>
      </c>
      <c r="E17" s="102">
        <v>13</v>
      </c>
      <c r="F17" s="102">
        <v>1</v>
      </c>
      <c r="G17" s="102" t="s">
        <v>180</v>
      </c>
      <c r="H17" s="102" t="s">
        <v>97</v>
      </c>
      <c r="I17" s="102" t="s">
        <v>134</v>
      </c>
    </row>
    <row r="18" spans="1:9" ht="15" x14ac:dyDescent="0.25">
      <c r="A18" s="104" t="s">
        <v>170</v>
      </c>
      <c r="B18" s="102" t="s">
        <v>171</v>
      </c>
      <c r="C18" s="104" t="s">
        <v>103</v>
      </c>
      <c r="D18" s="102" t="s">
        <v>219</v>
      </c>
      <c r="E18" s="102">
        <v>3</v>
      </c>
      <c r="F18" s="102">
        <v>1</v>
      </c>
      <c r="G18" s="102" t="s">
        <v>180</v>
      </c>
      <c r="H18" s="102" t="s">
        <v>121</v>
      </c>
      <c r="I18" s="102" t="s">
        <v>134</v>
      </c>
    </row>
    <row r="19" spans="1:9" ht="15" x14ac:dyDescent="0.25">
      <c r="A19" s="104" t="s">
        <v>10</v>
      </c>
      <c r="B19" s="102" t="s">
        <v>172</v>
      </c>
      <c r="C19" s="104" t="s">
        <v>103</v>
      </c>
      <c r="D19" s="102" t="s">
        <v>219</v>
      </c>
      <c r="E19" s="102">
        <v>3</v>
      </c>
      <c r="F19" s="102">
        <v>1</v>
      </c>
      <c r="G19" s="102" t="s">
        <v>180</v>
      </c>
      <c r="H19" s="102" t="s">
        <v>121</v>
      </c>
      <c r="I19" s="102" t="s">
        <v>134</v>
      </c>
    </row>
    <row r="20" spans="1:9" ht="30" x14ac:dyDescent="0.25">
      <c r="A20" s="104" t="s">
        <v>11</v>
      </c>
      <c r="B20" s="101" t="s">
        <v>173</v>
      </c>
      <c r="C20" s="104" t="s">
        <v>103</v>
      </c>
      <c r="D20" s="102" t="s">
        <v>221</v>
      </c>
      <c r="E20" s="102">
        <v>21</v>
      </c>
      <c r="F20" s="102">
        <v>1</v>
      </c>
      <c r="G20" s="102" t="s">
        <v>180</v>
      </c>
      <c r="H20" s="102" t="s">
        <v>121</v>
      </c>
      <c r="I20" s="102" t="s">
        <v>134</v>
      </c>
    </row>
    <row r="21" spans="1:9" ht="30" x14ac:dyDescent="0.25">
      <c r="A21" s="104" t="s">
        <v>3</v>
      </c>
      <c r="B21" s="101" t="s">
        <v>174</v>
      </c>
      <c r="C21" s="104" t="s">
        <v>103</v>
      </c>
      <c r="D21" s="102" t="s">
        <v>221</v>
      </c>
      <c r="E21" s="102">
        <v>21</v>
      </c>
      <c r="F21" s="102">
        <v>1</v>
      </c>
      <c r="G21" s="102" t="s">
        <v>180</v>
      </c>
      <c r="H21" s="102" t="s">
        <v>96</v>
      </c>
      <c r="I21" s="102" t="s">
        <v>134</v>
      </c>
    </row>
    <row r="22" spans="1:9" ht="15" x14ac:dyDescent="0.25">
      <c r="A22" s="104" t="s">
        <v>7</v>
      </c>
      <c r="B22" s="102" t="s">
        <v>175</v>
      </c>
      <c r="C22" s="104" t="s">
        <v>103</v>
      </c>
      <c r="D22" s="102" t="s">
        <v>219</v>
      </c>
      <c r="E22" s="102">
        <v>5</v>
      </c>
      <c r="F22" s="102">
        <v>1</v>
      </c>
      <c r="G22" s="102" t="s">
        <v>180</v>
      </c>
      <c r="H22" s="102" t="s">
        <v>97</v>
      </c>
      <c r="I22" s="102" t="s">
        <v>134</v>
      </c>
    </row>
    <row r="23" spans="1:9" ht="15" x14ac:dyDescent="0.25">
      <c r="A23" s="104" t="s">
        <v>12</v>
      </c>
      <c r="B23" s="102" t="s">
        <v>176</v>
      </c>
      <c r="C23" s="104" t="s">
        <v>103</v>
      </c>
      <c r="D23" s="102" t="s">
        <v>219</v>
      </c>
      <c r="E23" s="102">
        <v>5</v>
      </c>
      <c r="F23" s="102">
        <v>1</v>
      </c>
      <c r="G23" s="102" t="s">
        <v>180</v>
      </c>
      <c r="H23" s="102" t="s">
        <v>120</v>
      </c>
      <c r="I23" s="102" t="s">
        <v>134</v>
      </c>
    </row>
    <row r="24" spans="1:9" ht="15" x14ac:dyDescent="0.25">
      <c r="A24" s="104" t="s">
        <v>6</v>
      </c>
      <c r="B24" s="102" t="s">
        <v>179</v>
      </c>
      <c r="C24" s="104" t="s">
        <v>103</v>
      </c>
      <c r="D24" s="102" t="s">
        <v>219</v>
      </c>
      <c r="E24" s="102">
        <v>5</v>
      </c>
      <c r="F24" s="102">
        <v>1</v>
      </c>
      <c r="G24" s="102" t="s">
        <v>180</v>
      </c>
      <c r="H24" s="102" t="s">
        <v>131</v>
      </c>
      <c r="I24" s="102" t="s">
        <v>134</v>
      </c>
    </row>
    <row r="25" spans="1:9" ht="15" x14ac:dyDescent="0.25">
      <c r="A25" s="104" t="s">
        <v>8</v>
      </c>
      <c r="B25" s="102" t="s">
        <v>177</v>
      </c>
      <c r="C25" s="104" t="s">
        <v>102</v>
      </c>
      <c r="D25" s="102" t="s">
        <v>219</v>
      </c>
      <c r="E25" s="102">
        <v>3</v>
      </c>
      <c r="F25" s="102">
        <v>3</v>
      </c>
      <c r="G25" s="102" t="s">
        <v>180</v>
      </c>
      <c r="H25" s="102" t="s">
        <v>96</v>
      </c>
      <c r="I25" s="102" t="s">
        <v>134</v>
      </c>
    </row>
    <row r="26" spans="1:9" ht="15" x14ac:dyDescent="0.25">
      <c r="A26" s="104" t="s">
        <v>9</v>
      </c>
      <c r="B26" s="102" t="s">
        <v>178</v>
      </c>
      <c r="C26" s="104" t="s">
        <v>102</v>
      </c>
      <c r="D26" s="102" t="s">
        <v>219</v>
      </c>
      <c r="E26" s="102">
        <v>3</v>
      </c>
      <c r="F26" s="102">
        <v>3</v>
      </c>
      <c r="G26" s="102" t="s">
        <v>180</v>
      </c>
      <c r="H26" s="102" t="s">
        <v>96</v>
      </c>
      <c r="I26" s="102" t="s">
        <v>134</v>
      </c>
    </row>
    <row r="27" spans="1:9" ht="30" x14ac:dyDescent="0.25">
      <c r="A27" s="104" t="s">
        <v>181</v>
      </c>
      <c r="B27" s="101" t="s">
        <v>184</v>
      </c>
      <c r="C27" s="104" t="s">
        <v>102</v>
      </c>
      <c r="D27" s="102" t="s">
        <v>222</v>
      </c>
      <c r="E27" s="102">
        <v>8</v>
      </c>
      <c r="F27" s="102">
        <v>3</v>
      </c>
      <c r="G27" s="105" t="s">
        <v>187</v>
      </c>
      <c r="H27" s="102"/>
      <c r="I27" s="102"/>
    </row>
    <row r="28" spans="1:9" ht="15" x14ac:dyDescent="0.25">
      <c r="A28" s="104" t="s">
        <v>182</v>
      </c>
      <c r="B28" s="102" t="s">
        <v>185</v>
      </c>
      <c r="C28" s="106" t="s">
        <v>102</v>
      </c>
      <c r="D28" s="102" t="s">
        <v>221</v>
      </c>
      <c r="E28" s="102">
        <v>13</v>
      </c>
      <c r="F28" s="102">
        <v>3</v>
      </c>
      <c r="G28" s="105" t="s">
        <v>187</v>
      </c>
      <c r="H28" s="105"/>
      <c r="I28" s="105"/>
    </row>
    <row r="29" spans="1:9" ht="30" x14ac:dyDescent="0.25">
      <c r="A29" s="104" t="s">
        <v>183</v>
      </c>
      <c r="B29" s="101" t="s">
        <v>186</v>
      </c>
      <c r="C29" s="106" t="s">
        <v>102</v>
      </c>
      <c r="D29" s="102" t="s">
        <v>219</v>
      </c>
      <c r="E29" s="102">
        <v>5</v>
      </c>
      <c r="F29" s="102">
        <v>3</v>
      </c>
      <c r="G29" s="105" t="s">
        <v>187</v>
      </c>
      <c r="H29" s="105"/>
      <c r="I29" s="105"/>
    </row>
    <row r="30" spans="1:9" ht="15" x14ac:dyDescent="0.25">
      <c r="A30" s="104" t="s">
        <v>205</v>
      </c>
      <c r="B30" s="105" t="s">
        <v>212</v>
      </c>
      <c r="C30" s="106" t="s">
        <v>102</v>
      </c>
      <c r="D30" s="102" t="s">
        <v>222</v>
      </c>
      <c r="E30" s="102">
        <v>8</v>
      </c>
      <c r="F30" s="102">
        <v>3</v>
      </c>
      <c r="G30" s="105" t="s">
        <v>187</v>
      </c>
      <c r="H30" s="105"/>
      <c r="I30" s="105"/>
    </row>
    <row r="31" spans="1:9" ht="15" x14ac:dyDescent="0.25">
      <c r="A31" s="104" t="s">
        <v>206</v>
      </c>
      <c r="B31" s="105" t="s">
        <v>213</v>
      </c>
      <c r="C31" s="106" t="s">
        <v>102</v>
      </c>
      <c r="D31" s="102" t="s">
        <v>222</v>
      </c>
      <c r="E31" s="102">
        <v>8</v>
      </c>
      <c r="F31" s="102">
        <v>3</v>
      </c>
      <c r="G31" s="105" t="s">
        <v>187</v>
      </c>
      <c r="H31" s="105"/>
      <c r="I31" s="105"/>
    </row>
    <row r="32" spans="1:9" ht="15" x14ac:dyDescent="0.25">
      <c r="A32" s="104" t="s">
        <v>207</v>
      </c>
      <c r="B32" s="105" t="s">
        <v>214</v>
      </c>
      <c r="C32" s="106" t="s">
        <v>102</v>
      </c>
      <c r="D32" s="102" t="s">
        <v>221</v>
      </c>
      <c r="E32" s="102">
        <v>13</v>
      </c>
      <c r="F32" s="102">
        <v>3</v>
      </c>
      <c r="G32" s="105" t="s">
        <v>187</v>
      </c>
      <c r="H32" s="105"/>
      <c r="I32" s="105"/>
    </row>
    <row r="33" spans="1:9" ht="15" x14ac:dyDescent="0.25">
      <c r="A33" s="104" t="s">
        <v>208</v>
      </c>
      <c r="B33" s="105" t="s">
        <v>215</v>
      </c>
      <c r="C33" s="106" t="s">
        <v>102</v>
      </c>
      <c r="D33" s="102" t="s">
        <v>222</v>
      </c>
      <c r="E33" s="102">
        <v>8</v>
      </c>
      <c r="F33" s="102">
        <v>3</v>
      </c>
      <c r="G33" s="105" t="s">
        <v>187</v>
      </c>
      <c r="H33" s="105"/>
      <c r="I33" s="105"/>
    </row>
    <row r="34" spans="1:9" ht="15" x14ac:dyDescent="0.25">
      <c r="A34" s="104" t="s">
        <v>209</v>
      </c>
      <c r="B34" s="105" t="s">
        <v>216</v>
      </c>
      <c r="C34" s="106" t="s">
        <v>102</v>
      </c>
      <c r="D34" s="102" t="s">
        <v>221</v>
      </c>
      <c r="E34" s="102">
        <v>13</v>
      </c>
      <c r="F34" s="102">
        <v>3</v>
      </c>
      <c r="G34" s="105" t="s">
        <v>187</v>
      </c>
      <c r="H34" s="105"/>
      <c r="I34" s="105"/>
    </row>
    <row r="35" spans="1:9" ht="15" x14ac:dyDescent="0.25">
      <c r="A35" s="104" t="s">
        <v>223</v>
      </c>
      <c r="B35" s="105" t="s">
        <v>217</v>
      </c>
      <c r="C35" s="106" t="s">
        <v>102</v>
      </c>
      <c r="D35" s="102" t="s">
        <v>221</v>
      </c>
      <c r="E35" s="102">
        <v>21</v>
      </c>
      <c r="F35" s="102">
        <v>3</v>
      </c>
      <c r="G35" s="105" t="s">
        <v>187</v>
      </c>
      <c r="H35" s="105"/>
      <c r="I35" s="105"/>
    </row>
    <row r="36" spans="1:9" ht="15" x14ac:dyDescent="0.25">
      <c r="A36" s="104" t="s">
        <v>210</v>
      </c>
      <c r="B36" s="105" t="s">
        <v>218</v>
      </c>
      <c r="C36" s="106" t="s">
        <v>102</v>
      </c>
      <c r="D36" s="102" t="s">
        <v>221</v>
      </c>
      <c r="E36" s="102">
        <v>21</v>
      </c>
      <c r="F36" s="102">
        <v>3</v>
      </c>
      <c r="G36" s="105" t="s">
        <v>187</v>
      </c>
      <c r="H36" s="105"/>
      <c r="I36" s="105"/>
    </row>
    <row r="37" spans="1:9" ht="15" x14ac:dyDescent="0.25">
      <c r="A37" s="104" t="s">
        <v>211</v>
      </c>
      <c r="B37" s="105" t="s">
        <v>224</v>
      </c>
      <c r="C37" s="105" t="s">
        <v>102</v>
      </c>
      <c r="D37" s="125" t="s">
        <v>221</v>
      </c>
      <c r="E37" s="125">
        <v>21</v>
      </c>
      <c r="F37" s="125">
        <v>3</v>
      </c>
      <c r="G37" s="105" t="s">
        <v>187</v>
      </c>
      <c r="H37" s="124"/>
      <c r="I37" s="124"/>
    </row>
  </sheetData>
  <autoFilter ref="A2:I37" xr:uid="{8E066C66-EDC5-4576-81E7-7D26CF0E3E63}"/>
  <mergeCells count="3">
    <mergeCell ref="A1:I1"/>
    <mergeCell ref="K2:L2"/>
    <mergeCell ref="N2:O2"/>
  </mergeCells>
  <phoneticPr fontId="13" type="noConversion"/>
  <conditionalFormatting sqref="D2:I2 C2:C1048576">
    <cfRule type="cellIs" dxfId="5" priority="1" operator="equal">
      <formula>"ESSENCIAL"</formula>
    </cfRule>
    <cfRule type="cellIs" dxfId="4" priority="2" operator="equal">
      <formula>"IMPORTANTE"</formula>
    </cfRule>
    <cfRule type="cellIs" dxfId="3" priority="3" operator="equal">
      <formula>"DESEJÁVEL"</formula>
    </cfRule>
  </conditionalFormatting>
  <dataValidations count="1">
    <dataValidation type="list" allowBlank="1" showInputMessage="1" showErrorMessage="1" sqref="C3:C26" xr:uid="{C6A8AFFE-3DC7-45BF-9737-E7A938D030B3}">
      <formula1>"Desejável, Essencial, Importante"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C5F1C-D311-4CF6-87DF-957E92D912B8}">
  <dimension ref="A1:G17"/>
  <sheetViews>
    <sheetView topLeftCell="A10" workbookViewId="0">
      <selection activeCell="A7" sqref="A7:G8"/>
    </sheetView>
  </sheetViews>
  <sheetFormatPr defaultRowHeight="14.4" x14ac:dyDescent="0.3"/>
  <cols>
    <col min="1" max="7" width="15.6640625" customWidth="1"/>
  </cols>
  <sheetData>
    <row r="1" spans="1:7" x14ac:dyDescent="0.3">
      <c r="A1" s="1" t="s">
        <v>13</v>
      </c>
      <c r="B1" s="1" t="s">
        <v>14</v>
      </c>
      <c r="C1" s="1" t="s">
        <v>15</v>
      </c>
      <c r="D1" s="1" t="s">
        <v>16</v>
      </c>
      <c r="E1" s="1" t="s">
        <v>17</v>
      </c>
      <c r="F1" s="1" t="s">
        <v>18</v>
      </c>
      <c r="G1" s="129" t="s">
        <v>19</v>
      </c>
    </row>
    <row r="2" spans="1:7" x14ac:dyDescent="0.3">
      <c r="A2" s="1" t="s">
        <v>20</v>
      </c>
      <c r="B2" s="1" t="s">
        <v>21</v>
      </c>
      <c r="C2" s="1" t="s">
        <v>22</v>
      </c>
      <c r="D2" s="1" t="s">
        <v>23</v>
      </c>
      <c r="E2" s="1" t="s">
        <v>24</v>
      </c>
      <c r="F2" s="1" t="s">
        <v>25</v>
      </c>
      <c r="G2" s="129"/>
    </row>
    <row r="3" spans="1:7" ht="28.8" x14ac:dyDescent="0.3">
      <c r="A3" s="2" t="s">
        <v>26</v>
      </c>
      <c r="B3" s="2" t="s">
        <v>27</v>
      </c>
      <c r="C3" s="2" t="s">
        <v>28</v>
      </c>
      <c r="D3" s="2" t="s">
        <v>29</v>
      </c>
      <c r="E3" s="2" t="s">
        <v>29</v>
      </c>
      <c r="F3" s="2" t="s">
        <v>30</v>
      </c>
      <c r="G3" s="3" t="s">
        <v>31</v>
      </c>
    </row>
    <row r="4" spans="1:7" ht="28.8" x14ac:dyDescent="0.3">
      <c r="A4" s="2" t="s">
        <v>32</v>
      </c>
      <c r="B4" s="2" t="s">
        <v>27</v>
      </c>
      <c r="C4" s="2" t="s">
        <v>28</v>
      </c>
      <c r="D4" s="2" t="s">
        <v>29</v>
      </c>
      <c r="E4" s="2" t="s">
        <v>29</v>
      </c>
      <c r="F4" s="2" t="s">
        <v>30</v>
      </c>
      <c r="G4" s="3" t="s">
        <v>31</v>
      </c>
    </row>
    <row r="5" spans="1:7" ht="28.8" x14ac:dyDescent="0.3">
      <c r="A5" s="2" t="s">
        <v>33</v>
      </c>
      <c r="B5" s="2" t="s">
        <v>27</v>
      </c>
      <c r="C5" s="2" t="s">
        <v>28</v>
      </c>
      <c r="D5" s="2" t="s">
        <v>29</v>
      </c>
      <c r="E5" s="2" t="s">
        <v>29</v>
      </c>
      <c r="F5" s="2" t="s">
        <v>30</v>
      </c>
      <c r="G5" s="3" t="s">
        <v>31</v>
      </c>
    </row>
    <row r="6" spans="1:7" ht="28.8" x14ac:dyDescent="0.3">
      <c r="A6" s="2" t="s">
        <v>34</v>
      </c>
      <c r="B6" s="2" t="s">
        <v>27</v>
      </c>
      <c r="C6" s="2" t="s">
        <v>28</v>
      </c>
      <c r="D6" s="2" t="s">
        <v>29</v>
      </c>
      <c r="E6" s="2" t="s">
        <v>29</v>
      </c>
      <c r="F6" s="2" t="s">
        <v>35</v>
      </c>
      <c r="G6" s="3" t="s">
        <v>31</v>
      </c>
    </row>
    <row r="7" spans="1:7" ht="28.8" x14ac:dyDescent="0.3">
      <c r="A7" s="4" t="s">
        <v>36</v>
      </c>
      <c r="B7" s="4" t="s">
        <v>37</v>
      </c>
      <c r="C7" s="4" t="s">
        <v>28</v>
      </c>
      <c r="D7" s="4" t="s">
        <v>38</v>
      </c>
      <c r="E7" s="4"/>
      <c r="F7" s="4" t="s">
        <v>39</v>
      </c>
      <c r="G7" s="5" t="s">
        <v>48</v>
      </c>
    </row>
    <row r="8" spans="1:7" ht="43.2" x14ac:dyDescent="0.3">
      <c r="A8" s="4" t="s">
        <v>40</v>
      </c>
      <c r="B8" s="4" t="s">
        <v>41</v>
      </c>
      <c r="C8" s="4" t="s">
        <v>28</v>
      </c>
      <c r="D8" s="4" t="s">
        <v>42</v>
      </c>
      <c r="E8" s="4"/>
      <c r="F8" s="4" t="s">
        <v>43</v>
      </c>
      <c r="G8" s="5" t="s">
        <v>48</v>
      </c>
    </row>
    <row r="9" spans="1:7" ht="28.8" x14ac:dyDescent="0.3">
      <c r="A9" s="4" t="s">
        <v>44</v>
      </c>
      <c r="B9" s="4" t="s">
        <v>45</v>
      </c>
      <c r="C9" s="4" t="s">
        <v>28</v>
      </c>
      <c r="D9" s="4" t="s">
        <v>46</v>
      </c>
      <c r="E9" s="4"/>
      <c r="F9" s="4" t="s">
        <v>47</v>
      </c>
      <c r="G9" s="5" t="s">
        <v>48</v>
      </c>
    </row>
    <row r="10" spans="1:7" ht="28.8" x14ac:dyDescent="0.3">
      <c r="A10" s="4" t="s">
        <v>3</v>
      </c>
      <c r="B10" s="4" t="s">
        <v>49</v>
      </c>
      <c r="C10" s="4" t="s">
        <v>28</v>
      </c>
      <c r="D10" s="4" t="s">
        <v>50</v>
      </c>
      <c r="E10" s="4"/>
      <c r="F10" s="4" t="s">
        <v>51</v>
      </c>
      <c r="G10" s="5" t="s">
        <v>48</v>
      </c>
    </row>
    <row r="11" spans="1:7" ht="57.6" x14ac:dyDescent="0.3">
      <c r="A11" s="4" t="s">
        <v>52</v>
      </c>
      <c r="B11" s="4" t="s">
        <v>53</v>
      </c>
      <c r="C11" s="4" t="s">
        <v>28</v>
      </c>
      <c r="D11" s="4" t="s">
        <v>54</v>
      </c>
      <c r="E11" s="4"/>
      <c r="F11" s="4" t="s">
        <v>55</v>
      </c>
      <c r="G11" s="5" t="s">
        <v>48</v>
      </c>
    </row>
    <row r="12" spans="1:7" ht="28.8" x14ac:dyDescent="0.3">
      <c r="A12" s="4" t="s">
        <v>56</v>
      </c>
      <c r="B12" s="4" t="s">
        <v>57</v>
      </c>
      <c r="C12" s="4" t="s">
        <v>28</v>
      </c>
      <c r="D12" s="4" t="s">
        <v>54</v>
      </c>
      <c r="E12" s="4"/>
      <c r="F12" s="4" t="s">
        <v>58</v>
      </c>
      <c r="G12" s="5" t="s">
        <v>48</v>
      </c>
    </row>
    <row r="13" spans="1:7" ht="43.2" x14ac:dyDescent="0.3">
      <c r="A13" s="4" t="s">
        <v>59</v>
      </c>
      <c r="B13" s="4" t="s">
        <v>60</v>
      </c>
      <c r="C13" s="4" t="s">
        <v>28</v>
      </c>
      <c r="D13" s="4" t="s">
        <v>61</v>
      </c>
      <c r="E13" s="4"/>
      <c r="F13" s="4" t="s">
        <v>62</v>
      </c>
      <c r="G13" s="5" t="s">
        <v>48</v>
      </c>
    </row>
    <row r="14" spans="1:7" ht="43.2" x14ac:dyDescent="0.3">
      <c r="A14" s="4" t="s">
        <v>63</v>
      </c>
      <c r="B14" s="4" t="s">
        <v>64</v>
      </c>
      <c r="C14" s="4" t="s">
        <v>65</v>
      </c>
      <c r="D14" s="4" t="s">
        <v>66</v>
      </c>
      <c r="E14" s="4"/>
      <c r="F14" s="4" t="s">
        <v>67</v>
      </c>
      <c r="G14" s="5" t="s">
        <v>48</v>
      </c>
    </row>
    <row r="15" spans="1:7" ht="28.8" x14ac:dyDescent="0.3">
      <c r="A15" s="4" t="s">
        <v>3</v>
      </c>
      <c r="B15" s="4" t="s">
        <v>68</v>
      </c>
      <c r="C15" s="4" t="s">
        <v>28</v>
      </c>
      <c r="D15" s="4" t="s">
        <v>69</v>
      </c>
      <c r="E15" s="4"/>
      <c r="F15" s="4" t="s">
        <v>70</v>
      </c>
      <c r="G15" s="5" t="s">
        <v>48</v>
      </c>
    </row>
    <row r="16" spans="1:7" ht="28.8" x14ac:dyDescent="0.3">
      <c r="A16" s="4" t="s">
        <v>4</v>
      </c>
      <c r="B16" s="4" t="s">
        <v>71</v>
      </c>
      <c r="C16" s="4" t="s">
        <v>28</v>
      </c>
      <c r="D16" s="4" t="s">
        <v>72</v>
      </c>
      <c r="E16" s="4"/>
      <c r="F16" s="4" t="s">
        <v>73</v>
      </c>
      <c r="G16" s="5" t="s">
        <v>48</v>
      </c>
    </row>
    <row r="17" spans="1:7" ht="43.2" x14ac:dyDescent="0.3">
      <c r="A17" s="4" t="s">
        <v>74</v>
      </c>
      <c r="B17" s="4" t="s">
        <v>75</v>
      </c>
      <c r="C17" s="4" t="s">
        <v>65</v>
      </c>
      <c r="D17" s="4" t="s">
        <v>76</v>
      </c>
      <c r="E17" s="4"/>
      <c r="F17" s="4" t="s">
        <v>77</v>
      </c>
      <c r="G17" s="5" t="s">
        <v>48</v>
      </c>
    </row>
  </sheetData>
  <mergeCells count="1">
    <mergeCell ref="G1:G2"/>
  </mergeCells>
  <conditionalFormatting sqref="G3:G17">
    <cfRule type="containsText" dxfId="2" priority="1" operator="containsText" text="Em execução">
      <formula>NOT(ISERROR(SEARCH("Em execução",G3)))</formula>
    </cfRule>
    <cfRule type="containsText" dxfId="1" priority="2" operator="containsText" text="Não iniciado">
      <formula>NOT(ISERROR(SEARCH("Não iniciado",G3)))</formula>
    </cfRule>
    <cfRule type="containsText" dxfId="0" priority="3" operator="containsText" text="OK">
      <formula>NOT(ISERROR(SEARCH("OK",G3)))</formula>
    </cfRule>
  </conditionalFormatting>
  <dataValidations count="1">
    <dataValidation type="list" allowBlank="1" showInputMessage="1" showErrorMessage="1" sqref="G3:G17" xr:uid="{761535F1-6E06-4267-8BD0-482316AECEE1}">
      <formula1>"OK, Em execução, Não iniciado"</formula1>
    </dataValidation>
  </dataValidations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41281C-2601-4B0A-8C45-7CFA6831C0EC}">
  <dimension ref="B1:R69"/>
  <sheetViews>
    <sheetView showGridLines="0" topLeftCell="F53" zoomScaleNormal="100" workbookViewId="0">
      <selection activeCell="R60" sqref="R60"/>
    </sheetView>
  </sheetViews>
  <sheetFormatPr defaultRowHeight="14.4" x14ac:dyDescent="0.3"/>
  <cols>
    <col min="1" max="1" width="3.33203125" customWidth="1"/>
    <col min="2" max="2" width="13.6640625" customWidth="1"/>
    <col min="3" max="3" width="20.5546875" customWidth="1"/>
    <col min="4" max="4" width="16.109375" customWidth="1"/>
    <col min="5" max="5" width="17.6640625" customWidth="1"/>
    <col min="6" max="6" width="14.5546875" customWidth="1"/>
    <col min="7" max="7" width="3.5546875" customWidth="1"/>
    <col min="8" max="8" width="18.109375" customWidth="1"/>
    <col min="9" max="9" width="13.6640625" customWidth="1"/>
    <col min="10" max="10" width="17.33203125" customWidth="1"/>
    <col min="11" max="11" width="17.5546875" customWidth="1"/>
    <col min="12" max="12" width="14.6640625" customWidth="1"/>
    <col min="13" max="13" width="3.33203125" customWidth="1"/>
    <col min="14" max="14" width="23.6640625" customWidth="1"/>
    <col min="15" max="15" width="11.5546875" customWidth="1"/>
    <col min="16" max="16" width="14.6640625" bestFit="1" customWidth="1"/>
    <col min="17" max="17" width="23" customWidth="1"/>
    <col min="18" max="18" width="15.6640625" customWidth="1"/>
  </cols>
  <sheetData>
    <row r="1" spans="2:18" ht="17.25" customHeight="1" x14ac:dyDescent="0.3"/>
    <row r="2" spans="2:18" x14ac:dyDescent="0.3">
      <c r="B2" s="130" t="s">
        <v>78</v>
      </c>
      <c r="C2" s="131"/>
      <c r="D2" s="131"/>
      <c r="E2" s="131"/>
      <c r="F2" s="132"/>
      <c r="G2" s="6"/>
      <c r="H2" s="130" t="s">
        <v>78</v>
      </c>
      <c r="I2" s="131"/>
      <c r="J2" s="131"/>
      <c r="K2" s="131"/>
      <c r="L2" s="132"/>
      <c r="N2" s="130" t="s">
        <v>78</v>
      </c>
      <c r="O2" s="131"/>
      <c r="P2" s="131"/>
      <c r="Q2" s="131"/>
      <c r="R2" s="132"/>
    </row>
    <row r="3" spans="2:18" x14ac:dyDescent="0.3">
      <c r="B3" s="10" t="s">
        <v>79</v>
      </c>
      <c r="C3" s="136">
        <v>45554</v>
      </c>
      <c r="D3" s="136"/>
      <c r="E3" s="136"/>
      <c r="F3" s="137"/>
      <c r="G3" s="7"/>
      <c r="H3" s="10" t="s">
        <v>79</v>
      </c>
      <c r="I3" s="136">
        <v>45555</v>
      </c>
      <c r="J3" s="136"/>
      <c r="K3" s="136"/>
      <c r="L3" s="137"/>
      <c r="N3" s="10" t="s">
        <v>79</v>
      </c>
      <c r="O3" s="136">
        <v>45557</v>
      </c>
      <c r="P3" s="136"/>
      <c r="Q3" s="136"/>
      <c r="R3" s="137"/>
    </row>
    <row r="4" spans="2:18" x14ac:dyDescent="0.3">
      <c r="B4" s="12" t="s">
        <v>80</v>
      </c>
      <c r="C4" s="140" t="s">
        <v>82</v>
      </c>
      <c r="D4" s="140"/>
      <c r="E4" s="140"/>
      <c r="F4" s="141"/>
      <c r="G4" s="8"/>
      <c r="H4" s="12" t="s">
        <v>80</v>
      </c>
      <c r="I4" s="140" t="s">
        <v>29</v>
      </c>
      <c r="J4" s="140"/>
      <c r="K4" s="140"/>
      <c r="L4" s="141"/>
      <c r="N4" s="12" t="s">
        <v>80</v>
      </c>
      <c r="O4" s="140" t="s">
        <v>82</v>
      </c>
      <c r="P4" s="140"/>
      <c r="Q4" s="140"/>
      <c r="R4" s="141"/>
    </row>
    <row r="5" spans="2:18" x14ac:dyDescent="0.3">
      <c r="B5" s="22" t="s">
        <v>81</v>
      </c>
      <c r="C5" s="23"/>
      <c r="D5" s="23"/>
      <c r="E5" s="23"/>
      <c r="F5" s="24"/>
      <c r="H5" s="22" t="s">
        <v>81</v>
      </c>
      <c r="I5" s="23"/>
      <c r="J5" s="23"/>
      <c r="K5" s="23"/>
      <c r="L5" s="24"/>
      <c r="N5" s="22" t="s">
        <v>81</v>
      </c>
      <c r="O5" s="23"/>
      <c r="P5" s="23"/>
      <c r="Q5" s="23"/>
      <c r="R5" s="24"/>
    </row>
    <row r="6" spans="2:18" x14ac:dyDescent="0.3">
      <c r="B6" s="15" t="s">
        <v>84</v>
      </c>
      <c r="C6" s="16"/>
      <c r="D6" s="16"/>
      <c r="E6" s="16"/>
      <c r="F6" s="17"/>
      <c r="H6" s="15" t="s">
        <v>105</v>
      </c>
      <c r="I6" s="16"/>
      <c r="J6" s="16"/>
      <c r="K6" s="16"/>
      <c r="L6" s="17"/>
      <c r="N6" s="10" t="s">
        <v>106</v>
      </c>
      <c r="O6" s="29"/>
      <c r="P6" s="29"/>
      <c r="Q6" s="29"/>
      <c r="R6" s="30"/>
    </row>
    <row r="7" spans="2:18" x14ac:dyDescent="0.3">
      <c r="B7" s="15" t="s">
        <v>83</v>
      </c>
      <c r="C7" s="16"/>
      <c r="D7" s="16"/>
      <c r="E7" s="16"/>
      <c r="F7" s="17"/>
      <c r="H7" s="15"/>
      <c r="I7" s="16"/>
      <c r="J7" s="16"/>
      <c r="K7" s="16"/>
      <c r="L7" s="17"/>
      <c r="N7" s="15" t="s">
        <v>107</v>
      </c>
      <c r="O7" s="16"/>
      <c r="P7" s="16"/>
      <c r="Q7" s="16"/>
      <c r="R7" s="17"/>
    </row>
    <row r="8" spans="2:18" x14ac:dyDescent="0.3">
      <c r="B8" s="15" t="s">
        <v>85</v>
      </c>
      <c r="C8" s="16"/>
      <c r="D8" s="16"/>
      <c r="E8" s="16"/>
      <c r="F8" s="17"/>
      <c r="H8" s="15"/>
      <c r="I8" s="16"/>
      <c r="J8" s="16"/>
      <c r="K8" s="16"/>
      <c r="L8" s="17"/>
      <c r="N8" s="15"/>
      <c r="O8" s="16"/>
      <c r="P8" s="16"/>
      <c r="Q8" s="16"/>
      <c r="R8" s="17"/>
    </row>
    <row r="9" spans="2:18" x14ac:dyDescent="0.3">
      <c r="B9" s="15" t="s">
        <v>86</v>
      </c>
      <c r="C9" s="16"/>
      <c r="D9" s="16"/>
      <c r="E9" s="16"/>
      <c r="F9" s="17"/>
      <c r="H9" s="15"/>
      <c r="I9" s="16"/>
      <c r="J9" s="16"/>
      <c r="K9" s="16"/>
      <c r="L9" s="17"/>
      <c r="N9" s="12"/>
      <c r="O9" s="31"/>
      <c r="P9" s="31"/>
      <c r="Q9" s="31"/>
      <c r="R9" s="32"/>
    </row>
    <row r="10" spans="2:18" x14ac:dyDescent="0.3">
      <c r="B10" s="22" t="s">
        <v>189</v>
      </c>
      <c r="C10" s="23"/>
      <c r="D10" s="23"/>
      <c r="E10" s="23"/>
      <c r="F10" s="24"/>
      <c r="H10" s="22" t="s">
        <v>189</v>
      </c>
      <c r="I10" s="23"/>
      <c r="J10" s="23"/>
      <c r="K10" s="23"/>
      <c r="L10" s="24"/>
      <c r="N10" s="22" t="s">
        <v>189</v>
      </c>
      <c r="O10" s="23"/>
      <c r="P10" s="23"/>
      <c r="Q10" s="23"/>
      <c r="R10" s="24"/>
    </row>
    <row r="11" spans="2:18" x14ac:dyDescent="0.3">
      <c r="B11" s="133" t="s">
        <v>87</v>
      </c>
      <c r="C11" s="134"/>
      <c r="D11" s="134" t="s">
        <v>88</v>
      </c>
      <c r="E11" s="134"/>
      <c r="F11" s="26" t="s">
        <v>89</v>
      </c>
      <c r="G11" s="6"/>
      <c r="H11" s="133" t="s">
        <v>87</v>
      </c>
      <c r="I11" s="134"/>
      <c r="J11" s="28" t="s">
        <v>88</v>
      </c>
      <c r="K11" s="25"/>
      <c r="L11" s="27" t="s">
        <v>89</v>
      </c>
      <c r="N11" s="133" t="s">
        <v>87</v>
      </c>
      <c r="O11" s="134"/>
      <c r="P11" s="44" t="s">
        <v>88</v>
      </c>
      <c r="Q11" s="25" t="s">
        <v>117</v>
      </c>
      <c r="R11" s="26" t="s">
        <v>89</v>
      </c>
    </row>
    <row r="12" spans="2:18" x14ac:dyDescent="0.3">
      <c r="B12" s="142" t="s">
        <v>90</v>
      </c>
      <c r="C12" s="143"/>
      <c r="D12" s="143" t="s">
        <v>97</v>
      </c>
      <c r="E12" s="143"/>
      <c r="F12" s="18">
        <v>45560</v>
      </c>
      <c r="G12" s="9"/>
      <c r="H12" s="142"/>
      <c r="I12" s="143"/>
      <c r="J12" s="143"/>
      <c r="K12" s="143"/>
      <c r="L12" s="18"/>
      <c r="N12" s="51" t="s">
        <v>90</v>
      </c>
      <c r="O12" s="52"/>
      <c r="P12" s="53" t="s">
        <v>97</v>
      </c>
      <c r="Q12" s="53" t="s">
        <v>108</v>
      </c>
      <c r="R12" s="54">
        <v>45560</v>
      </c>
    </row>
    <row r="13" spans="2:18" x14ac:dyDescent="0.3">
      <c r="B13" s="142" t="s">
        <v>91</v>
      </c>
      <c r="C13" s="143"/>
      <c r="D13" s="143" t="s">
        <v>98</v>
      </c>
      <c r="E13" s="143"/>
      <c r="F13" s="18">
        <v>45560</v>
      </c>
      <c r="G13" s="9"/>
      <c r="H13" s="142"/>
      <c r="I13" s="143"/>
      <c r="J13" s="143"/>
      <c r="K13" s="143"/>
      <c r="L13" s="18"/>
      <c r="N13" s="47" t="s">
        <v>91</v>
      </c>
      <c r="O13" s="48"/>
      <c r="P13" s="49" t="s">
        <v>98</v>
      </c>
      <c r="Q13" s="49" t="s">
        <v>109</v>
      </c>
      <c r="R13" s="50">
        <v>45560</v>
      </c>
    </row>
    <row r="14" spans="2:18" x14ac:dyDescent="0.3">
      <c r="B14" s="142" t="s">
        <v>92</v>
      </c>
      <c r="C14" s="143"/>
      <c r="D14" s="143" t="s">
        <v>94</v>
      </c>
      <c r="E14" s="143"/>
      <c r="F14" s="18">
        <v>45560</v>
      </c>
      <c r="G14" s="9"/>
      <c r="H14" s="142"/>
      <c r="I14" s="143"/>
      <c r="J14" s="143"/>
      <c r="K14" s="143"/>
      <c r="L14" s="18"/>
      <c r="N14" s="47" t="s">
        <v>92</v>
      </c>
      <c r="O14" s="48"/>
      <c r="P14" s="49" t="s">
        <v>94</v>
      </c>
      <c r="Q14" s="49" t="s">
        <v>109</v>
      </c>
      <c r="R14" s="50">
        <v>45560</v>
      </c>
    </row>
    <row r="15" spans="2:18" ht="13.5" customHeight="1" x14ac:dyDescent="0.3">
      <c r="B15" s="144" t="s">
        <v>95</v>
      </c>
      <c r="C15" s="135"/>
      <c r="D15" s="135" t="s">
        <v>96</v>
      </c>
      <c r="E15" s="135"/>
      <c r="F15" s="21">
        <v>45560</v>
      </c>
      <c r="H15" s="144"/>
      <c r="I15" s="135"/>
      <c r="J15" s="135"/>
      <c r="K15" s="135"/>
      <c r="L15" s="21"/>
      <c r="N15" s="86" t="s">
        <v>95</v>
      </c>
      <c r="O15" s="87"/>
      <c r="P15" s="75" t="s">
        <v>96</v>
      </c>
      <c r="Q15" s="75" t="s">
        <v>108</v>
      </c>
      <c r="R15" s="76">
        <v>45560</v>
      </c>
    </row>
    <row r="16" spans="2:18" ht="27.75" customHeight="1" x14ac:dyDescent="0.3">
      <c r="B16" s="6"/>
      <c r="C16" s="6"/>
      <c r="D16" s="6"/>
      <c r="E16" s="6"/>
      <c r="F16" s="9"/>
      <c r="N16" s="67"/>
      <c r="O16" s="67"/>
      <c r="P16" s="68"/>
      <c r="Q16" s="68"/>
      <c r="R16" s="69"/>
    </row>
    <row r="17" spans="2:18" x14ac:dyDescent="0.3">
      <c r="B17" s="130" t="s">
        <v>78</v>
      </c>
      <c r="C17" s="131"/>
      <c r="D17" s="131"/>
      <c r="E17" s="131"/>
      <c r="F17" s="132"/>
      <c r="H17" s="130" t="s">
        <v>78</v>
      </c>
      <c r="I17" s="131"/>
      <c r="J17" s="131"/>
      <c r="K17" s="131"/>
      <c r="L17" s="132"/>
      <c r="N17" s="130" t="s">
        <v>78</v>
      </c>
      <c r="O17" s="131"/>
      <c r="P17" s="131"/>
      <c r="Q17" s="131"/>
      <c r="R17" s="132"/>
    </row>
    <row r="18" spans="2:18" x14ac:dyDescent="0.3">
      <c r="B18" s="10" t="s">
        <v>79</v>
      </c>
      <c r="C18" s="136">
        <v>45558</v>
      </c>
      <c r="D18" s="136"/>
      <c r="E18" s="136"/>
      <c r="F18" s="137"/>
      <c r="H18" s="10" t="s">
        <v>79</v>
      </c>
      <c r="I18" s="136">
        <v>45559</v>
      </c>
      <c r="J18" s="136"/>
      <c r="K18" s="136"/>
      <c r="L18" s="137"/>
      <c r="N18" s="77" t="s">
        <v>79</v>
      </c>
      <c r="O18" s="136">
        <v>45560</v>
      </c>
      <c r="P18" s="136"/>
      <c r="Q18" s="136"/>
      <c r="R18" s="137"/>
    </row>
    <row r="19" spans="2:18" x14ac:dyDescent="0.3">
      <c r="B19" s="15" t="s">
        <v>80</v>
      </c>
      <c r="C19" s="138" t="s">
        <v>82</v>
      </c>
      <c r="D19" s="138"/>
      <c r="E19" s="138"/>
      <c r="F19" s="139"/>
      <c r="H19" s="15" t="s">
        <v>80</v>
      </c>
      <c r="I19" s="138" t="s">
        <v>122</v>
      </c>
      <c r="J19" s="138"/>
      <c r="K19" s="138"/>
      <c r="L19" s="139"/>
      <c r="N19" s="80" t="s">
        <v>80</v>
      </c>
      <c r="O19" s="138" t="s">
        <v>82</v>
      </c>
      <c r="P19" s="138"/>
      <c r="Q19" s="138"/>
      <c r="R19" s="139"/>
    </row>
    <row r="20" spans="2:18" x14ac:dyDescent="0.3">
      <c r="B20" s="12"/>
      <c r="C20" s="13"/>
      <c r="D20" s="13"/>
      <c r="E20" s="13"/>
      <c r="F20" s="14"/>
      <c r="H20" s="12"/>
      <c r="I20" s="13"/>
      <c r="J20" s="13"/>
      <c r="K20" s="13"/>
      <c r="L20" s="14"/>
      <c r="N20" s="12"/>
      <c r="O20" s="13"/>
      <c r="P20" s="13"/>
      <c r="Q20" s="13"/>
      <c r="R20" s="14"/>
    </row>
    <row r="21" spans="2:18" x14ac:dyDescent="0.3">
      <c r="B21" s="22" t="s">
        <v>81</v>
      </c>
      <c r="C21" s="23"/>
      <c r="D21" s="23"/>
      <c r="E21" s="23"/>
      <c r="F21" s="24"/>
      <c r="H21" s="22" t="s">
        <v>81</v>
      </c>
      <c r="I21" s="23"/>
      <c r="J21" s="23"/>
      <c r="K21" s="23"/>
      <c r="L21" s="24"/>
      <c r="N21" s="22" t="s">
        <v>81</v>
      </c>
      <c r="O21" s="23"/>
      <c r="P21" s="23"/>
      <c r="Q21" s="23"/>
      <c r="R21" s="24"/>
    </row>
    <row r="22" spans="2:18" x14ac:dyDescent="0.3">
      <c r="B22" s="35" t="s">
        <v>111</v>
      </c>
      <c r="C22" s="36"/>
      <c r="D22" s="36"/>
      <c r="E22" s="36"/>
      <c r="F22" s="37"/>
      <c r="H22" s="35" t="s">
        <v>137</v>
      </c>
      <c r="I22" s="36"/>
      <c r="J22" s="36"/>
      <c r="K22" s="36"/>
      <c r="L22" s="37"/>
      <c r="N22" s="35" t="s">
        <v>135</v>
      </c>
      <c r="O22" s="36"/>
      <c r="P22" s="36"/>
      <c r="Q22" s="36"/>
      <c r="R22" s="37"/>
    </row>
    <row r="23" spans="2:18" x14ac:dyDescent="0.3">
      <c r="B23" s="38" t="s">
        <v>110</v>
      </c>
      <c r="C23" s="39"/>
      <c r="D23" s="39"/>
      <c r="E23" s="39"/>
      <c r="F23" s="40"/>
      <c r="H23" s="38" t="s">
        <v>124</v>
      </c>
      <c r="I23" s="39"/>
      <c r="J23" s="39"/>
      <c r="K23" s="39"/>
      <c r="L23" s="40"/>
      <c r="N23" s="38" t="s">
        <v>136</v>
      </c>
      <c r="O23" s="39"/>
      <c r="P23" s="39"/>
      <c r="Q23" s="39"/>
      <c r="R23" s="40"/>
    </row>
    <row r="24" spans="2:18" x14ac:dyDescent="0.3">
      <c r="B24" s="38" t="s">
        <v>112</v>
      </c>
      <c r="C24" s="39"/>
      <c r="D24" s="39"/>
      <c r="E24" s="39"/>
      <c r="F24" s="40"/>
      <c r="H24" s="38" t="s">
        <v>125</v>
      </c>
      <c r="I24" s="39"/>
      <c r="J24" s="39"/>
      <c r="K24" s="58"/>
      <c r="L24" s="40"/>
      <c r="N24" s="38"/>
      <c r="O24" s="39"/>
      <c r="P24" s="39"/>
      <c r="Q24" s="39"/>
      <c r="R24" s="40"/>
    </row>
    <row r="25" spans="2:18" x14ac:dyDescent="0.3">
      <c r="B25" s="41"/>
      <c r="C25" s="42"/>
      <c r="D25" s="42"/>
      <c r="E25" s="42"/>
      <c r="F25" s="43"/>
      <c r="H25" s="41"/>
      <c r="I25" s="42"/>
      <c r="J25" s="42"/>
      <c r="K25" s="42"/>
      <c r="L25" s="43"/>
      <c r="N25" s="41"/>
      <c r="O25" s="42"/>
      <c r="P25" s="42"/>
      <c r="Q25" s="42"/>
      <c r="R25" s="43"/>
    </row>
    <row r="26" spans="2:18" x14ac:dyDescent="0.3">
      <c r="B26" s="22" t="s">
        <v>189</v>
      </c>
      <c r="C26" s="23"/>
      <c r="D26" s="23"/>
      <c r="E26" s="23"/>
      <c r="F26" s="24"/>
      <c r="H26" s="22" t="s">
        <v>189</v>
      </c>
      <c r="I26" s="23"/>
      <c r="J26" s="23"/>
      <c r="K26" s="23"/>
      <c r="L26" s="24"/>
      <c r="N26" s="22" t="s">
        <v>189</v>
      </c>
      <c r="O26" s="23"/>
      <c r="P26" s="23"/>
      <c r="Q26" s="23"/>
      <c r="R26" s="24"/>
    </row>
    <row r="27" spans="2:18" x14ac:dyDescent="0.3">
      <c r="B27" s="133" t="s">
        <v>87</v>
      </c>
      <c r="C27" s="134"/>
      <c r="D27" s="44" t="s">
        <v>88</v>
      </c>
      <c r="E27" s="44" t="s">
        <v>117</v>
      </c>
      <c r="F27" s="26" t="s">
        <v>89</v>
      </c>
      <c r="H27" s="133" t="s">
        <v>87</v>
      </c>
      <c r="I27" s="134"/>
      <c r="J27" s="44" t="s">
        <v>88</v>
      </c>
      <c r="K27" s="44" t="s">
        <v>117</v>
      </c>
      <c r="L27" s="26" t="s">
        <v>89</v>
      </c>
      <c r="N27" s="133" t="s">
        <v>87</v>
      </c>
      <c r="O27" s="134"/>
      <c r="P27" s="44" t="s">
        <v>88</v>
      </c>
      <c r="Q27" s="25" t="s">
        <v>117</v>
      </c>
      <c r="R27" s="26" t="s">
        <v>89</v>
      </c>
    </row>
    <row r="28" spans="2:18" x14ac:dyDescent="0.3">
      <c r="B28" s="90" t="s">
        <v>113</v>
      </c>
      <c r="C28" s="91"/>
      <c r="D28" s="45" t="s">
        <v>114</v>
      </c>
      <c r="E28" s="45" t="s">
        <v>118</v>
      </c>
      <c r="F28" s="46">
        <v>45560</v>
      </c>
      <c r="H28" s="59" t="s">
        <v>113</v>
      </c>
      <c r="I28" s="60"/>
      <c r="J28" s="61" t="s">
        <v>114</v>
      </c>
      <c r="K28" s="61" t="s">
        <v>123</v>
      </c>
      <c r="L28" s="62">
        <v>45560</v>
      </c>
      <c r="N28" s="81" t="s">
        <v>126</v>
      </c>
      <c r="O28" s="73"/>
      <c r="P28" s="73" t="s">
        <v>130</v>
      </c>
      <c r="Q28" s="73" t="s">
        <v>133</v>
      </c>
      <c r="R28" s="74">
        <v>45537</v>
      </c>
    </row>
    <row r="29" spans="2:18" x14ac:dyDescent="0.3">
      <c r="B29" s="47" t="s">
        <v>91</v>
      </c>
      <c r="C29" s="48"/>
      <c r="D29" s="49" t="s">
        <v>121</v>
      </c>
      <c r="E29" s="49" t="s">
        <v>118</v>
      </c>
      <c r="F29" s="50">
        <v>45560</v>
      </c>
      <c r="H29" s="63" t="s">
        <v>91</v>
      </c>
      <c r="I29" s="64"/>
      <c r="J29" s="65" t="s">
        <v>121</v>
      </c>
      <c r="K29" s="65" t="s">
        <v>123</v>
      </c>
      <c r="L29" s="66">
        <v>45560</v>
      </c>
      <c r="N29" s="82" t="s">
        <v>127</v>
      </c>
      <c r="O29" s="53"/>
      <c r="P29" s="53" t="s">
        <v>131</v>
      </c>
      <c r="Q29" s="53" t="s">
        <v>133</v>
      </c>
      <c r="R29" s="54">
        <v>45537</v>
      </c>
    </row>
    <row r="30" spans="2:18" x14ac:dyDescent="0.3">
      <c r="B30" s="51" t="s">
        <v>115</v>
      </c>
      <c r="C30" s="52"/>
      <c r="D30" s="53" t="s">
        <v>116</v>
      </c>
      <c r="E30" s="53" t="s">
        <v>31</v>
      </c>
      <c r="F30" s="54">
        <v>45560</v>
      </c>
      <c r="H30" s="63" t="s">
        <v>115</v>
      </c>
      <c r="I30" s="64"/>
      <c r="J30" s="65" t="s">
        <v>116</v>
      </c>
      <c r="K30" s="65" t="s">
        <v>123</v>
      </c>
      <c r="L30" s="66">
        <v>45560</v>
      </c>
      <c r="N30" s="82" t="s">
        <v>128</v>
      </c>
      <c r="O30" s="53"/>
      <c r="P30" s="53" t="s">
        <v>96</v>
      </c>
      <c r="Q30" s="53" t="s">
        <v>133</v>
      </c>
      <c r="R30" s="54">
        <v>45537</v>
      </c>
    </row>
    <row r="31" spans="2:18" x14ac:dyDescent="0.3">
      <c r="B31" s="51" t="s">
        <v>119</v>
      </c>
      <c r="C31" s="52"/>
      <c r="D31" s="53" t="s">
        <v>120</v>
      </c>
      <c r="E31" s="53" t="s">
        <v>31</v>
      </c>
      <c r="F31" s="54">
        <v>45565</v>
      </c>
      <c r="H31" s="63" t="s">
        <v>119</v>
      </c>
      <c r="I31" s="64"/>
      <c r="J31" s="65" t="s">
        <v>120</v>
      </c>
      <c r="K31" s="65" t="s">
        <v>123</v>
      </c>
      <c r="L31" s="66">
        <v>45565</v>
      </c>
      <c r="N31" s="82" t="s">
        <v>129</v>
      </c>
      <c r="O31" s="53"/>
      <c r="P31" s="53" t="s">
        <v>132</v>
      </c>
      <c r="Q31" s="53" t="s">
        <v>133</v>
      </c>
      <c r="R31" s="54">
        <v>45537</v>
      </c>
    </row>
    <row r="32" spans="2:18" x14ac:dyDescent="0.3">
      <c r="B32" s="55"/>
      <c r="C32" s="56"/>
      <c r="D32" s="56"/>
      <c r="E32" s="56"/>
      <c r="F32" s="57"/>
      <c r="H32" s="55"/>
      <c r="I32" s="56"/>
      <c r="J32" s="56"/>
      <c r="K32" s="56"/>
      <c r="L32" s="57"/>
      <c r="N32" s="83" t="s">
        <v>101</v>
      </c>
      <c r="O32" s="84"/>
      <c r="P32" s="84" t="s">
        <v>121</v>
      </c>
      <c r="Q32" s="84" t="s">
        <v>123</v>
      </c>
      <c r="R32" s="85">
        <v>45561</v>
      </c>
    </row>
    <row r="35" spans="2:18" x14ac:dyDescent="0.3">
      <c r="B35" s="130" t="s">
        <v>78</v>
      </c>
      <c r="C35" s="131"/>
      <c r="D35" s="131"/>
      <c r="E35" s="131"/>
      <c r="F35" s="132"/>
      <c r="H35" s="130" t="s">
        <v>78</v>
      </c>
      <c r="I35" s="131"/>
      <c r="J35" s="131"/>
      <c r="K35" s="131"/>
      <c r="L35" s="132"/>
      <c r="N35" s="130" t="s">
        <v>78</v>
      </c>
      <c r="O35" s="131"/>
      <c r="P35" s="131"/>
      <c r="Q35" s="131"/>
      <c r="R35" s="132"/>
    </row>
    <row r="36" spans="2:18" x14ac:dyDescent="0.3">
      <c r="B36" s="10" t="s">
        <v>79</v>
      </c>
      <c r="C36" s="11">
        <v>45561</v>
      </c>
      <c r="D36" s="70"/>
      <c r="E36" s="70"/>
      <c r="F36" s="71"/>
      <c r="H36" s="10" t="s">
        <v>79</v>
      </c>
      <c r="I36" s="136">
        <v>45562</v>
      </c>
      <c r="J36" s="136"/>
      <c r="K36" s="136"/>
      <c r="L36" s="137"/>
      <c r="N36" s="77" t="s">
        <v>79</v>
      </c>
      <c r="O36" s="78">
        <v>45564</v>
      </c>
      <c r="P36" s="78"/>
      <c r="Q36" s="78"/>
      <c r="R36" s="79"/>
    </row>
    <row r="37" spans="2:18" x14ac:dyDescent="0.3">
      <c r="B37" s="15" t="s">
        <v>80</v>
      </c>
      <c r="C37" s="16" t="s">
        <v>82</v>
      </c>
      <c r="D37" s="16"/>
      <c r="E37" s="16"/>
      <c r="F37" s="17"/>
      <c r="H37" s="15" t="s">
        <v>80</v>
      </c>
      <c r="I37" s="138" t="s">
        <v>192</v>
      </c>
      <c r="J37" s="138"/>
      <c r="K37" s="138"/>
      <c r="L37" s="139"/>
      <c r="N37" s="80" t="s">
        <v>80</v>
      </c>
      <c r="O37" s="33" t="s">
        <v>82</v>
      </c>
      <c r="P37" s="33"/>
      <c r="Q37" s="33"/>
      <c r="R37" s="34"/>
    </row>
    <row r="38" spans="2:18" x14ac:dyDescent="0.3">
      <c r="B38" s="12"/>
      <c r="C38" s="20"/>
      <c r="D38" s="20"/>
      <c r="E38" s="20"/>
      <c r="F38" s="72"/>
      <c r="H38" s="19"/>
      <c r="I38" s="20"/>
      <c r="J38" s="20"/>
      <c r="K38" s="20"/>
      <c r="L38" s="72"/>
      <c r="N38" s="12"/>
      <c r="O38" s="31"/>
      <c r="P38" s="31"/>
      <c r="Q38" s="31"/>
      <c r="R38" s="32"/>
    </row>
    <row r="39" spans="2:18" x14ac:dyDescent="0.3">
      <c r="B39" s="22" t="s">
        <v>81</v>
      </c>
      <c r="C39" s="23"/>
      <c r="D39" s="23"/>
      <c r="E39" s="23"/>
      <c r="F39" s="24"/>
      <c r="H39" s="22" t="s">
        <v>81</v>
      </c>
      <c r="I39" s="23"/>
      <c r="J39" s="23"/>
      <c r="K39" s="23"/>
      <c r="L39" s="24"/>
      <c r="N39" s="22" t="s">
        <v>81</v>
      </c>
      <c r="O39" s="23"/>
      <c r="P39" s="23"/>
      <c r="Q39" s="23"/>
      <c r="R39" s="24"/>
    </row>
    <row r="40" spans="2:18" x14ac:dyDescent="0.3">
      <c r="B40" s="10" t="s">
        <v>190</v>
      </c>
      <c r="C40" s="29"/>
      <c r="D40" s="29"/>
      <c r="E40" s="29"/>
      <c r="F40" s="30"/>
      <c r="H40" s="10" t="s">
        <v>195</v>
      </c>
      <c r="I40" s="29"/>
      <c r="J40" s="29"/>
      <c r="K40" s="29"/>
      <c r="L40" s="30"/>
      <c r="N40" s="10" t="s">
        <v>193</v>
      </c>
      <c r="O40" s="29"/>
      <c r="P40" s="29"/>
      <c r="Q40" s="29"/>
      <c r="R40" s="30"/>
    </row>
    <row r="41" spans="2:18" x14ac:dyDescent="0.3">
      <c r="B41" s="15" t="s">
        <v>191</v>
      </c>
      <c r="C41" s="16"/>
      <c r="D41" s="16"/>
      <c r="E41" s="16"/>
      <c r="F41" s="17"/>
      <c r="H41" s="15" t="s">
        <v>188</v>
      </c>
      <c r="I41" s="16"/>
      <c r="J41" s="16"/>
      <c r="K41" s="16"/>
      <c r="L41" s="17"/>
      <c r="N41" s="15" t="s">
        <v>194</v>
      </c>
      <c r="O41" s="16"/>
      <c r="P41" s="16"/>
      <c r="Q41" s="16"/>
      <c r="R41" s="17"/>
    </row>
    <row r="42" spans="2:18" x14ac:dyDescent="0.3">
      <c r="B42" s="15"/>
      <c r="C42" s="16"/>
      <c r="D42" s="16"/>
      <c r="E42" s="16"/>
      <c r="F42" s="17"/>
      <c r="H42" s="15"/>
      <c r="I42" s="16"/>
      <c r="J42" s="16"/>
      <c r="K42" s="16"/>
      <c r="L42" s="17"/>
      <c r="N42" s="15"/>
      <c r="O42" s="16"/>
      <c r="P42" s="16"/>
      <c r="Q42" s="16"/>
      <c r="R42" s="17"/>
    </row>
    <row r="43" spans="2:18" x14ac:dyDescent="0.3">
      <c r="B43" s="12"/>
      <c r="C43" s="31"/>
      <c r="D43" s="31"/>
      <c r="E43" s="31"/>
      <c r="F43" s="32"/>
      <c r="H43" s="12"/>
      <c r="I43" s="31"/>
      <c r="J43" s="31"/>
      <c r="K43" s="31"/>
      <c r="L43" s="32"/>
      <c r="N43" s="12"/>
      <c r="O43" s="31"/>
      <c r="P43" s="31"/>
      <c r="Q43" s="31"/>
      <c r="R43" s="32"/>
    </row>
    <row r="44" spans="2:18" x14ac:dyDescent="0.3">
      <c r="B44" s="22" t="s">
        <v>189</v>
      </c>
      <c r="C44" s="23"/>
      <c r="D44" s="23"/>
      <c r="E44" s="23"/>
      <c r="F44" s="24"/>
      <c r="H44" s="22" t="s">
        <v>189</v>
      </c>
      <c r="I44" s="23"/>
      <c r="J44" s="23"/>
      <c r="K44" s="23"/>
      <c r="L44" s="24"/>
      <c r="N44" s="22" t="s">
        <v>189</v>
      </c>
      <c r="O44" s="23"/>
      <c r="P44" s="23"/>
      <c r="Q44" s="23"/>
      <c r="R44" s="24"/>
    </row>
    <row r="45" spans="2:18" x14ac:dyDescent="0.3">
      <c r="B45" s="133" t="s">
        <v>87</v>
      </c>
      <c r="C45" s="134"/>
      <c r="D45" s="44" t="s">
        <v>88</v>
      </c>
      <c r="E45" s="25" t="s">
        <v>117</v>
      </c>
      <c r="F45" s="26" t="s">
        <v>89</v>
      </c>
      <c r="H45" s="133" t="s">
        <v>87</v>
      </c>
      <c r="I45" s="134"/>
      <c r="J45" s="44" t="s">
        <v>88</v>
      </c>
      <c r="K45" s="25" t="s">
        <v>117</v>
      </c>
      <c r="L45" s="26" t="s">
        <v>89</v>
      </c>
      <c r="N45" s="133" t="s">
        <v>87</v>
      </c>
      <c r="O45" s="134"/>
      <c r="P45" s="44" t="s">
        <v>88</v>
      </c>
      <c r="Q45" s="25" t="s">
        <v>117</v>
      </c>
      <c r="R45" s="26" t="s">
        <v>89</v>
      </c>
    </row>
    <row r="46" spans="2:18" x14ac:dyDescent="0.3">
      <c r="B46" s="81" t="s">
        <v>126</v>
      </c>
      <c r="C46" s="73"/>
      <c r="D46" s="73" t="s">
        <v>120</v>
      </c>
      <c r="E46" s="73" t="s">
        <v>134</v>
      </c>
      <c r="F46" s="54">
        <v>45571</v>
      </c>
      <c r="H46" s="88" t="s">
        <v>126</v>
      </c>
      <c r="I46" s="45"/>
      <c r="J46" s="45" t="s">
        <v>120</v>
      </c>
      <c r="K46" s="49" t="s">
        <v>118</v>
      </c>
      <c r="L46" s="50">
        <v>45571</v>
      </c>
      <c r="N46" s="95" t="s">
        <v>126</v>
      </c>
      <c r="O46" s="96"/>
      <c r="P46" s="96" t="s">
        <v>120</v>
      </c>
      <c r="Q46" s="97" t="s">
        <v>134</v>
      </c>
      <c r="R46" s="98">
        <v>45571</v>
      </c>
    </row>
    <row r="47" spans="2:18" x14ac:dyDescent="0.3">
      <c r="B47" s="89" t="s">
        <v>127</v>
      </c>
      <c r="C47" s="49"/>
      <c r="D47" s="49" t="s">
        <v>131</v>
      </c>
      <c r="E47" s="49" t="s">
        <v>118</v>
      </c>
      <c r="F47" s="50">
        <v>45571</v>
      </c>
      <c r="H47" s="89" t="s">
        <v>127</v>
      </c>
      <c r="I47" s="49"/>
      <c r="J47" s="49" t="s">
        <v>131</v>
      </c>
      <c r="K47" s="49" t="s">
        <v>118</v>
      </c>
      <c r="L47" s="50">
        <v>45571</v>
      </c>
      <c r="N47" s="89" t="s">
        <v>127</v>
      </c>
      <c r="O47" s="49"/>
      <c r="P47" s="49" t="s">
        <v>131</v>
      </c>
      <c r="Q47" s="49" t="s">
        <v>118</v>
      </c>
      <c r="R47" s="50">
        <v>45571</v>
      </c>
    </row>
    <row r="48" spans="2:18" x14ac:dyDescent="0.3">
      <c r="B48" s="82" t="s">
        <v>128</v>
      </c>
      <c r="C48" s="53"/>
      <c r="D48" s="53" t="s">
        <v>96</v>
      </c>
      <c r="E48" s="53" t="s">
        <v>133</v>
      </c>
      <c r="F48" s="54">
        <v>45571</v>
      </c>
      <c r="H48" s="89" t="s">
        <v>128</v>
      </c>
      <c r="I48" s="49"/>
      <c r="J48" s="49" t="s">
        <v>96</v>
      </c>
      <c r="K48" s="49" t="s">
        <v>118</v>
      </c>
      <c r="L48" s="50">
        <v>45571</v>
      </c>
      <c r="N48" s="89" t="s">
        <v>128</v>
      </c>
      <c r="O48" s="49"/>
      <c r="P48" s="49" t="s">
        <v>96</v>
      </c>
      <c r="Q48" s="49" t="s">
        <v>118</v>
      </c>
      <c r="R48" s="50">
        <v>45571</v>
      </c>
    </row>
    <row r="49" spans="2:18" x14ac:dyDescent="0.3">
      <c r="B49" s="82" t="s">
        <v>129</v>
      </c>
      <c r="C49" s="53"/>
      <c r="D49" s="53" t="s">
        <v>97</v>
      </c>
      <c r="E49" s="53" t="s">
        <v>133</v>
      </c>
      <c r="F49" s="54">
        <v>45571</v>
      </c>
      <c r="H49" s="89" t="s">
        <v>129</v>
      </c>
      <c r="I49" s="49"/>
      <c r="J49" s="49" t="s">
        <v>97</v>
      </c>
      <c r="K49" s="49" t="s">
        <v>118</v>
      </c>
      <c r="L49" s="50">
        <v>45571</v>
      </c>
      <c r="N49" s="89" t="s">
        <v>129</v>
      </c>
      <c r="O49" s="49"/>
      <c r="P49" s="49" t="s">
        <v>97</v>
      </c>
      <c r="Q49" s="49" t="s">
        <v>118</v>
      </c>
      <c r="R49" s="50">
        <v>45571</v>
      </c>
    </row>
    <row r="50" spans="2:18" x14ac:dyDescent="0.3">
      <c r="B50" s="92" t="s">
        <v>196</v>
      </c>
      <c r="C50" s="93"/>
      <c r="D50" s="93" t="s">
        <v>121</v>
      </c>
      <c r="E50" s="93" t="s">
        <v>118</v>
      </c>
      <c r="F50" s="94">
        <v>45571</v>
      </c>
      <c r="H50" s="92" t="s">
        <v>196</v>
      </c>
      <c r="I50" s="93"/>
      <c r="J50" s="93" t="s">
        <v>121</v>
      </c>
      <c r="K50" s="93" t="s">
        <v>118</v>
      </c>
      <c r="L50" s="94">
        <v>45571</v>
      </c>
      <c r="N50" s="92" t="s">
        <v>201</v>
      </c>
      <c r="O50" s="93"/>
      <c r="P50" s="93" t="s">
        <v>121</v>
      </c>
      <c r="Q50" s="93" t="s">
        <v>118</v>
      </c>
      <c r="R50" s="94">
        <v>45571</v>
      </c>
    </row>
    <row r="53" spans="2:18" x14ac:dyDescent="0.3">
      <c r="B53" s="130" t="s">
        <v>78</v>
      </c>
      <c r="C53" s="131"/>
      <c r="D53" s="131"/>
      <c r="E53" s="131"/>
      <c r="F53" s="132"/>
      <c r="H53" s="130" t="s">
        <v>78</v>
      </c>
      <c r="I53" s="131"/>
      <c r="J53" s="131"/>
      <c r="K53" s="131"/>
      <c r="L53" s="132"/>
      <c r="N53" s="130" t="s">
        <v>78</v>
      </c>
      <c r="O53" s="131"/>
      <c r="P53" s="131"/>
      <c r="Q53" s="131"/>
      <c r="R53" s="132"/>
    </row>
    <row r="54" spans="2:18" x14ac:dyDescent="0.3">
      <c r="B54" s="10" t="s">
        <v>79</v>
      </c>
      <c r="C54" s="11">
        <v>45570</v>
      </c>
      <c r="D54" s="70"/>
      <c r="E54" s="70"/>
      <c r="F54" s="71"/>
      <c r="H54" s="10" t="s">
        <v>79</v>
      </c>
      <c r="I54" s="11">
        <v>45571</v>
      </c>
      <c r="J54" s="70"/>
      <c r="K54" s="70"/>
      <c r="L54" s="71"/>
      <c r="N54" s="10" t="s">
        <v>79</v>
      </c>
      <c r="O54" s="11">
        <v>45572</v>
      </c>
      <c r="P54" s="70"/>
      <c r="Q54" s="70"/>
      <c r="R54" s="71"/>
    </row>
    <row r="55" spans="2:18" x14ac:dyDescent="0.3">
      <c r="B55" s="15" t="s">
        <v>80</v>
      </c>
      <c r="C55" s="16" t="s">
        <v>82</v>
      </c>
      <c r="D55" s="16"/>
      <c r="E55" s="16"/>
      <c r="F55" s="17"/>
      <c r="H55" s="15" t="s">
        <v>80</v>
      </c>
      <c r="I55" s="16" t="s">
        <v>82</v>
      </c>
      <c r="J55" s="16"/>
      <c r="K55" s="16"/>
      <c r="L55" s="17"/>
      <c r="N55" s="15" t="s">
        <v>80</v>
      </c>
      <c r="O55" s="16" t="s">
        <v>82</v>
      </c>
      <c r="P55" s="16"/>
      <c r="Q55" s="16"/>
      <c r="R55" s="17"/>
    </row>
    <row r="56" spans="2:18" x14ac:dyDescent="0.3">
      <c r="B56" s="12"/>
      <c r="C56" s="20"/>
      <c r="D56" s="20"/>
      <c r="E56" s="20"/>
      <c r="F56" s="72"/>
      <c r="H56" s="12"/>
      <c r="I56" s="20"/>
      <c r="J56" s="20"/>
      <c r="K56" s="20"/>
      <c r="L56" s="72"/>
      <c r="N56" s="12"/>
      <c r="O56" s="20"/>
      <c r="P56" s="20"/>
      <c r="Q56" s="20"/>
      <c r="R56" s="72"/>
    </row>
    <row r="57" spans="2:18" x14ac:dyDescent="0.3">
      <c r="B57" s="22" t="s">
        <v>81</v>
      </c>
      <c r="C57" s="23"/>
      <c r="D57" s="23"/>
      <c r="E57" s="23"/>
      <c r="F57" s="24"/>
      <c r="H57" s="22" t="s">
        <v>81</v>
      </c>
      <c r="I57" s="23"/>
      <c r="J57" s="23"/>
      <c r="K57" s="23"/>
      <c r="L57" s="24"/>
      <c r="N57" s="22" t="s">
        <v>81</v>
      </c>
      <c r="O57" s="23"/>
      <c r="P57" s="23"/>
      <c r="Q57" s="23"/>
      <c r="R57" s="24"/>
    </row>
    <row r="58" spans="2:18" x14ac:dyDescent="0.3">
      <c r="B58" s="10" t="s">
        <v>199</v>
      </c>
      <c r="C58" s="29"/>
      <c r="D58" s="29"/>
      <c r="E58" s="29"/>
      <c r="F58" s="30"/>
      <c r="H58" s="118" t="s">
        <v>229</v>
      </c>
      <c r="I58" s="119"/>
      <c r="J58" s="119"/>
      <c r="K58" s="119"/>
      <c r="L58" s="120"/>
      <c r="N58" s="118" t="s">
        <v>236</v>
      </c>
      <c r="O58" s="119"/>
      <c r="P58" s="119"/>
      <c r="Q58" s="119"/>
      <c r="R58" s="120"/>
    </row>
    <row r="59" spans="2:18" x14ac:dyDescent="0.3">
      <c r="B59" s="15" t="s">
        <v>197</v>
      </c>
      <c r="C59" s="16"/>
      <c r="D59" s="16"/>
      <c r="E59" s="16"/>
      <c r="F59" s="17"/>
      <c r="H59" s="117" t="s">
        <v>230</v>
      </c>
      <c r="I59" s="121"/>
      <c r="J59" s="121"/>
      <c r="K59" s="121"/>
      <c r="L59" s="122"/>
      <c r="N59" s="117" t="s">
        <v>235</v>
      </c>
      <c r="O59" s="121"/>
      <c r="P59" s="121"/>
      <c r="Q59" s="121"/>
      <c r="R59" s="122"/>
    </row>
    <row r="60" spans="2:18" x14ac:dyDescent="0.3">
      <c r="B60" s="15" t="s">
        <v>198</v>
      </c>
      <c r="C60" s="16"/>
      <c r="D60" s="16"/>
      <c r="E60" s="16"/>
      <c r="F60" s="17"/>
      <c r="H60" s="123"/>
      <c r="I60" s="16"/>
      <c r="J60" s="16"/>
      <c r="K60" s="16"/>
      <c r="L60" s="17"/>
      <c r="N60" s="123" t="s">
        <v>233</v>
      </c>
      <c r="O60" s="16"/>
      <c r="P60" s="16"/>
      <c r="Q60" s="16"/>
      <c r="R60" s="17"/>
    </row>
    <row r="61" spans="2:18" x14ac:dyDescent="0.3">
      <c r="B61" s="12" t="s">
        <v>200</v>
      </c>
      <c r="C61" s="31"/>
      <c r="D61" s="31"/>
      <c r="E61" s="31"/>
      <c r="F61" s="32"/>
      <c r="H61" s="12"/>
      <c r="I61" s="31"/>
      <c r="J61" s="31"/>
      <c r="K61" s="31"/>
      <c r="L61" s="32"/>
      <c r="N61" s="12" t="s">
        <v>234</v>
      </c>
      <c r="O61" s="31"/>
      <c r="P61" s="31"/>
      <c r="Q61" s="31"/>
      <c r="R61" s="32"/>
    </row>
    <row r="62" spans="2:18" x14ac:dyDescent="0.3">
      <c r="B62" s="22" t="s">
        <v>189</v>
      </c>
      <c r="C62" s="23"/>
      <c r="D62" s="23"/>
      <c r="E62" s="23"/>
      <c r="F62" s="24"/>
      <c r="H62" s="22" t="s">
        <v>189</v>
      </c>
      <c r="I62" s="23"/>
      <c r="J62" s="23"/>
      <c r="K62" s="23"/>
      <c r="L62" s="24"/>
      <c r="N62" s="22" t="s">
        <v>189</v>
      </c>
      <c r="O62" s="23"/>
      <c r="P62" s="23"/>
      <c r="Q62" s="23"/>
      <c r="R62" s="24"/>
    </row>
    <row r="63" spans="2:18" x14ac:dyDescent="0.3">
      <c r="B63" s="133" t="s">
        <v>87</v>
      </c>
      <c r="C63" s="134"/>
      <c r="D63" s="44" t="s">
        <v>88</v>
      </c>
      <c r="E63" s="25" t="s">
        <v>117</v>
      </c>
      <c r="F63" s="26" t="s">
        <v>89</v>
      </c>
      <c r="H63" s="133" t="s">
        <v>87</v>
      </c>
      <c r="I63" s="134"/>
      <c r="J63" s="44" t="s">
        <v>88</v>
      </c>
      <c r="K63" s="25" t="s">
        <v>117</v>
      </c>
      <c r="L63" s="26" t="s">
        <v>89</v>
      </c>
      <c r="N63" s="133" t="s">
        <v>87</v>
      </c>
      <c r="O63" s="134"/>
      <c r="P63" s="44" t="s">
        <v>88</v>
      </c>
      <c r="Q63" s="25" t="s">
        <v>117</v>
      </c>
      <c r="R63" s="26" t="s">
        <v>89</v>
      </c>
    </row>
    <row r="64" spans="2:18" x14ac:dyDescent="0.3">
      <c r="B64" s="95" t="s">
        <v>126</v>
      </c>
      <c r="C64" s="96"/>
      <c r="D64" s="96" t="s">
        <v>120</v>
      </c>
      <c r="E64" s="97" t="s">
        <v>134</v>
      </c>
      <c r="F64" s="98">
        <v>45571</v>
      </c>
      <c r="H64" s="95" t="s">
        <v>126</v>
      </c>
      <c r="I64" s="96"/>
      <c r="J64" s="96" t="s">
        <v>120</v>
      </c>
      <c r="K64" s="97" t="s">
        <v>134</v>
      </c>
      <c r="L64" s="98">
        <v>45571</v>
      </c>
      <c r="N64" s="95" t="s">
        <v>126</v>
      </c>
      <c r="O64" s="96"/>
      <c r="P64" s="96" t="s">
        <v>120</v>
      </c>
      <c r="Q64" s="97" t="s">
        <v>134</v>
      </c>
      <c r="R64" s="98">
        <v>45571</v>
      </c>
    </row>
    <row r="65" spans="2:18" x14ac:dyDescent="0.3">
      <c r="B65" s="89" t="s">
        <v>127</v>
      </c>
      <c r="C65" s="49"/>
      <c r="D65" s="49" t="s">
        <v>131</v>
      </c>
      <c r="E65" s="49" t="s">
        <v>118</v>
      </c>
      <c r="F65" s="50">
        <v>45571</v>
      </c>
      <c r="H65" s="89" t="s">
        <v>127</v>
      </c>
      <c r="I65" s="49"/>
      <c r="J65" s="49" t="s">
        <v>131</v>
      </c>
      <c r="K65" s="49" t="s">
        <v>118</v>
      </c>
      <c r="L65" s="50">
        <v>45573</v>
      </c>
      <c r="N65" s="89" t="s">
        <v>127</v>
      </c>
      <c r="O65" s="49"/>
      <c r="P65" s="49" t="s">
        <v>131</v>
      </c>
      <c r="Q65" s="49" t="s">
        <v>118</v>
      </c>
      <c r="R65" s="50">
        <v>45576</v>
      </c>
    </row>
    <row r="66" spans="2:18" x14ac:dyDescent="0.3">
      <c r="B66" s="89" t="s">
        <v>128</v>
      </c>
      <c r="C66" s="49"/>
      <c r="D66" s="49" t="s">
        <v>96</v>
      </c>
      <c r="E66" s="49" t="s">
        <v>118</v>
      </c>
      <c r="F66" s="50">
        <v>45571</v>
      </c>
      <c r="H66" s="89" t="s">
        <v>128</v>
      </c>
      <c r="I66" s="49"/>
      <c r="J66" s="49" t="s">
        <v>96</v>
      </c>
      <c r="K66" s="49" t="s">
        <v>118</v>
      </c>
      <c r="L66" s="50">
        <v>45573</v>
      </c>
      <c r="N66" s="89" t="s">
        <v>128</v>
      </c>
      <c r="O66" s="49"/>
      <c r="P66" s="49" t="s">
        <v>96</v>
      </c>
      <c r="Q66" s="49" t="s">
        <v>118</v>
      </c>
      <c r="R66" s="50">
        <v>45576</v>
      </c>
    </row>
    <row r="67" spans="2:18" x14ac:dyDescent="0.3">
      <c r="B67" s="89" t="s">
        <v>202</v>
      </c>
      <c r="C67" s="49"/>
      <c r="D67" s="49" t="s">
        <v>97</v>
      </c>
      <c r="E67" s="49" t="s">
        <v>118</v>
      </c>
      <c r="F67" s="50">
        <v>45571</v>
      </c>
      <c r="H67" s="89" t="s">
        <v>202</v>
      </c>
      <c r="I67" s="49"/>
      <c r="J67" s="49" t="s">
        <v>97</v>
      </c>
      <c r="K67" s="49" t="s">
        <v>118</v>
      </c>
      <c r="L67" s="50">
        <v>45573</v>
      </c>
      <c r="N67" s="89" t="s">
        <v>202</v>
      </c>
      <c r="O67" s="49"/>
      <c r="P67" s="49" t="s">
        <v>97</v>
      </c>
      <c r="Q67" s="49" t="s">
        <v>118</v>
      </c>
      <c r="R67" s="50">
        <v>45576</v>
      </c>
    </row>
    <row r="68" spans="2:18" x14ac:dyDescent="0.3">
      <c r="B68" s="89" t="s">
        <v>201</v>
      </c>
      <c r="C68" s="49"/>
      <c r="D68" s="49" t="s">
        <v>121</v>
      </c>
      <c r="E68" s="49" t="s">
        <v>118</v>
      </c>
      <c r="F68" s="50">
        <v>45571</v>
      </c>
      <c r="H68" s="89" t="s">
        <v>201</v>
      </c>
      <c r="I68" s="49"/>
      <c r="J68" s="49" t="s">
        <v>121</v>
      </c>
      <c r="K68" s="49" t="s">
        <v>118</v>
      </c>
      <c r="L68" s="50">
        <v>45573</v>
      </c>
      <c r="N68" s="89" t="s">
        <v>201</v>
      </c>
      <c r="O68" s="49"/>
      <c r="P68" s="49" t="s">
        <v>121</v>
      </c>
      <c r="Q68" s="49" t="s">
        <v>118</v>
      </c>
      <c r="R68" s="50">
        <v>45576</v>
      </c>
    </row>
    <row r="69" spans="2:18" x14ac:dyDescent="0.3">
      <c r="B69" s="99" t="s">
        <v>204</v>
      </c>
      <c r="C69" s="75"/>
      <c r="D69" s="75" t="s">
        <v>232</v>
      </c>
      <c r="E69" s="75" t="s">
        <v>133</v>
      </c>
      <c r="F69" s="76">
        <v>45571</v>
      </c>
      <c r="H69" s="114" t="s">
        <v>204</v>
      </c>
      <c r="I69" s="115"/>
      <c r="J69" s="115" t="s">
        <v>132</v>
      </c>
      <c r="K69" s="115" t="s">
        <v>134</v>
      </c>
      <c r="L69" s="116">
        <v>45572</v>
      </c>
      <c r="N69" s="114" t="s">
        <v>204</v>
      </c>
      <c r="O69" s="115"/>
      <c r="P69" s="115" t="s">
        <v>132</v>
      </c>
      <c r="Q69" s="115" t="s">
        <v>134</v>
      </c>
      <c r="R69" s="116">
        <v>45572</v>
      </c>
    </row>
  </sheetData>
  <mergeCells count="55">
    <mergeCell ref="D13:E13"/>
    <mergeCell ref="D12:E12"/>
    <mergeCell ref="J12:K12"/>
    <mergeCell ref="J13:K13"/>
    <mergeCell ref="J14:K14"/>
    <mergeCell ref="H13:I13"/>
    <mergeCell ref="H14:I14"/>
    <mergeCell ref="N17:R17"/>
    <mergeCell ref="O18:R18"/>
    <mergeCell ref="D15:E15"/>
    <mergeCell ref="B15:C15"/>
    <mergeCell ref="D14:E14"/>
    <mergeCell ref="B17:F17"/>
    <mergeCell ref="C18:F18"/>
    <mergeCell ref="H15:I15"/>
    <mergeCell ref="N27:O27"/>
    <mergeCell ref="H12:I12"/>
    <mergeCell ref="B2:F2"/>
    <mergeCell ref="C3:F3"/>
    <mergeCell ref="C4:F4"/>
    <mergeCell ref="B11:C11"/>
    <mergeCell ref="D11:E11"/>
    <mergeCell ref="C19:F19"/>
    <mergeCell ref="B27:C27"/>
    <mergeCell ref="H17:L17"/>
    <mergeCell ref="I18:L18"/>
    <mergeCell ref="I19:L19"/>
    <mergeCell ref="H27:I27"/>
    <mergeCell ref="B14:C14"/>
    <mergeCell ref="B13:C13"/>
    <mergeCell ref="B12:C12"/>
    <mergeCell ref="N2:R2"/>
    <mergeCell ref="O3:R3"/>
    <mergeCell ref="O4:R4"/>
    <mergeCell ref="N11:O11"/>
    <mergeCell ref="H2:L2"/>
    <mergeCell ref="I3:L3"/>
    <mergeCell ref="I4:L4"/>
    <mergeCell ref="H11:I11"/>
    <mergeCell ref="N53:R53"/>
    <mergeCell ref="N63:O63"/>
    <mergeCell ref="J15:K15"/>
    <mergeCell ref="H45:I45"/>
    <mergeCell ref="B63:C63"/>
    <mergeCell ref="B53:F53"/>
    <mergeCell ref="B35:F35"/>
    <mergeCell ref="H53:L53"/>
    <mergeCell ref="H63:I63"/>
    <mergeCell ref="B45:C45"/>
    <mergeCell ref="N35:R35"/>
    <mergeCell ref="N45:O45"/>
    <mergeCell ref="H35:L35"/>
    <mergeCell ref="I36:L36"/>
    <mergeCell ref="I37:L37"/>
    <mergeCell ref="O19:R19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BackLog</vt:lpstr>
      <vt:lpstr>5W2H</vt:lpstr>
      <vt:lpstr>Dayli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Vitor Suave</dc:creator>
  <cp:lastModifiedBy>GUILHERME GOTARDO SANTOS .</cp:lastModifiedBy>
  <dcterms:created xsi:type="dcterms:W3CDTF">2024-08-30T12:31:30Z</dcterms:created>
  <dcterms:modified xsi:type="dcterms:W3CDTF">2024-10-10T01:31:42Z</dcterms:modified>
</cp:coreProperties>
</file>