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AE664CDA-A550-49FA-B0B9-37F52A5D8D1C}" xr6:coauthVersionLast="47" xr6:coauthVersionMax="47" xr10:uidLastSave="{00000000-0000-0000-0000-000000000000}"/>
  <bookViews>
    <workbookView xWindow="-120" yWindow="-120" windowWidth="16440" windowHeight="28440" xr2:uid="{00000000-000D-0000-FFFF-FFFF00000000}"/>
  </bookViews>
  <sheets>
    <sheet name="Sheet1" sheetId="1" r:id="rId1"/>
    <sheet name="em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9" i="2"/>
  <c r="A11" i="2"/>
  <c r="A19" i="2"/>
  <c r="A29" i="2"/>
  <c r="A30" i="2"/>
  <c r="A33" i="2"/>
  <c r="A35" i="2"/>
  <c r="A36" i="2"/>
  <c r="A38" i="2"/>
  <c r="A41" i="2"/>
  <c r="A43" i="2"/>
  <c r="A66" i="2"/>
  <c r="A68" i="2"/>
  <c r="A4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F3" i="1" l="1"/>
</calcChain>
</file>

<file path=xl/sharedStrings.xml><?xml version="1.0" encoding="utf-8"?>
<sst xmlns="http://schemas.openxmlformats.org/spreadsheetml/2006/main" count="193" uniqueCount="144">
  <si>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</si>
  <si>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</si>
  <si>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</si>
  <si>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</si>
  <si>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</si>
  <si>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</si>
  <si>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</si>
  <si>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</si>
  <si>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</si>
  <si>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</si>
  <si>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 xml:space="preserve"> Rolland, Nicolas</t>
  </si>
  <si>
    <t>Nicolas.Rolland@dfo-mpo.gc.ca</t>
  </si>
  <si>
    <t xml:space="preserve"> Sylvain, François-Étienne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</si>
  <si>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</si>
  <si>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</si>
  <si>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</si>
  <si>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</si>
  <si>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</si>
  <si>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</si>
  <si>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</si>
  <si>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</si>
  <si>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</si>
  <si>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</si>
  <si>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</si>
  <si>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</si>
  <si>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</si>
  <si>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</si>
  <si>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</si>
  <si>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</si>
  <si>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</si>
  <si>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 xml:space="preserve"> Sutton, Jolene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</si>
  <si>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</si>
  <si>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</si>
  <si>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</si>
  <si>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</si>
  <si>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</si>
  <si>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</si>
  <si>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</si>
  <si>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</si>
  <si>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</si>
  <si>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</si>
  <si>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</si>
  <si>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</si>
  <si>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</si>
  <si>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</si>
  <si>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</si>
  <si>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</si>
  <si>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</si>
  <si>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</si>
  <si>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</si>
  <si>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</si>
  <si>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</si>
  <si>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</si>
  <si>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</si>
  <si>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</si>
  <si>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</si>
  <si>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</si>
  <si>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</si>
  <si>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</si>
  <si>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</si>
  <si>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</si>
  <si>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</si>
  <si>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</si>
  <si>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</si>
  <si>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</si>
  <si>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</si>
  <si>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</si>
  <si>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</si>
  <si>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</si>
  <si>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</si>
  <si>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Robertson, Karen  (Gulf)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</si>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</sst>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tabSelected="1" workbookViewId="0"/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132</v>
      </c>
    </row>
    <row r="3" spans="1:8" x14ac:dyDescent="0.25">
      <c r="B3" s="7" t="s">
        <v>4</v>
      </c>
      <c r="E3" s="1" t="s">
        <v>101</v>
      </c>
      <c r="F3">
        <f>SUM(E9:E76)</f>
        <v>55</v>
      </c>
    </row>
    <row r="4" spans="1:8" x14ac:dyDescent="0.25">
      <c r="B4" s="7"/>
      <c r="E4" s="1" t="s">
        <v>128</v>
      </c>
      <c r="F4">
        <f>SUM(F9:F76)</f>
        <v>34</v>
      </c>
    </row>
    <row r="5" spans="1:8" x14ac:dyDescent="0.25">
      <c r="B5" s="7"/>
      <c r="E5" s="1" t="s">
        <v>129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102</v>
      </c>
      <c r="F7" s="5" t="s">
        <v>103</v>
      </c>
      <c r="G7" s="5" t="s">
        <v>127</v>
      </c>
      <c r="H7" s="5" t="s">
        <v>125</v>
      </c>
    </row>
    <row r="8" spans="1:8" x14ac:dyDescent="0.25">
      <c r="E8"/>
      <c r="F8"/>
    </row>
    <row r="9" spans="1:8" x14ac:dyDescent="0.25">
      <c r="A9" s="4" t="s">
        <v>5</v>
      </c>
      <c r="B9" s="1" t="s">
        <v>118</v>
      </c>
      <c r="C9" s="8" t="s">
        <v>119</v>
      </c>
      <c r="E9">
        <v>1</v>
      </c>
      <c r="F9"/>
      <c r="G9">
        <v>1</v>
      </c>
      <c r="H9" t="s">
        <v>126</v>
      </c>
    </row>
    <row r="10" spans="1:8" x14ac:dyDescent="0.25">
      <c r="A10" s="4"/>
      <c r="B10" s="1" t="s">
        <v>10</v>
      </c>
      <c r="C10" s="1" t="s">
        <v>11</v>
      </c>
      <c r="D10" s="1" t="s">
        <v>94</v>
      </c>
      <c r="E10">
        <f>IF(ISBLANK(B10), "",1)</f>
        <v>1</v>
      </c>
      <c r="F10">
        <f>IF(LEFT(D10,3)="Yes",1,"")</f>
        <v>1</v>
      </c>
      <c r="G10">
        <v>1</v>
      </c>
      <c r="H10" t="s">
        <v>126</v>
      </c>
    </row>
    <row r="11" spans="1:8" x14ac:dyDescent="0.25">
      <c r="A11" s="4"/>
      <c r="B11" s="1" t="s">
        <v>12</v>
      </c>
      <c r="C11" s="1" t="s">
        <v>13</v>
      </c>
      <c r="D11" s="1" t="s">
        <v>45</v>
      </c>
      <c r="E11">
        <f>IF(ISBLANK(B11), "",1)</f>
        <v>1</v>
      </c>
      <c r="F11">
        <f t="shared" ref="F11:F76" si="0">IF(LEFT(D11,3)="Yes",1,"")</f>
        <v>1</v>
      </c>
      <c r="G11">
        <v>1</v>
      </c>
      <c r="H11" t="s">
        <v>126</v>
      </c>
    </row>
    <row r="12" spans="1:8" x14ac:dyDescent="0.25">
      <c r="A12" s="4"/>
      <c r="B12" s="1" t="s">
        <v>30</v>
      </c>
      <c r="C12" s="1" t="s">
        <v>31</v>
      </c>
      <c r="D12" s="1" t="s">
        <v>45</v>
      </c>
      <c r="E12">
        <f>IF(ISBLANK(B12), "",1)</f>
        <v>1</v>
      </c>
      <c r="F12">
        <f t="shared" si="0"/>
        <v>1</v>
      </c>
      <c r="G12">
        <v>1</v>
      </c>
      <c r="H12" t="s">
        <v>126</v>
      </c>
    </row>
    <row r="13" spans="1:8" x14ac:dyDescent="0.25">
      <c r="A13" s="4"/>
      <c r="B13" s="1" t="s">
        <v>32</v>
      </c>
      <c r="C13" s="1" t="s">
        <v>33</v>
      </c>
      <c r="D13" s="1" t="s">
        <v>94</v>
      </c>
      <c r="E13">
        <f>IF(ISBLANK(B13), "",1)</f>
        <v>1</v>
      </c>
      <c r="F13">
        <f t="shared" si="0"/>
        <v>1</v>
      </c>
      <c r="G13">
        <v>1</v>
      </c>
      <c r="H13" t="s">
        <v>126</v>
      </c>
    </row>
    <row r="14" spans="1:8" x14ac:dyDescent="0.25">
      <c r="A14" s="4"/>
      <c r="E14" t="str">
        <f>IF(ISBLANK(B14), "",1)</f>
        <v/>
      </c>
      <c r="F14" t="str">
        <f t="shared" si="0"/>
        <v/>
      </c>
    </row>
    <row r="15" spans="1:8" x14ac:dyDescent="0.25">
      <c r="A15" s="4"/>
      <c r="B15" s="1" t="s">
        <v>70</v>
      </c>
      <c r="C15" s="1" t="s">
        <v>34</v>
      </c>
      <c r="D15" s="1" t="s">
        <v>45</v>
      </c>
      <c r="E15">
        <f>IF(ISBLANK(B15), "",1)</f>
        <v>1</v>
      </c>
      <c r="F15">
        <f t="shared" si="0"/>
        <v>1</v>
      </c>
      <c r="G15">
        <v>1</v>
      </c>
      <c r="H15" t="s">
        <v>126</v>
      </c>
    </row>
    <row r="16" spans="1:8" x14ac:dyDescent="0.25">
      <c r="A16" s="4"/>
      <c r="B16" s="1" t="s">
        <v>69</v>
      </c>
      <c r="C16" s="1" t="s">
        <v>28</v>
      </c>
      <c r="D16" s="1" t="s">
        <v>16</v>
      </c>
      <c r="E16">
        <f>IF(ISBLANK(B16), "",1)</f>
        <v>1</v>
      </c>
      <c r="F16">
        <f t="shared" si="0"/>
        <v>1</v>
      </c>
      <c r="G16">
        <v>0</v>
      </c>
      <c r="H16" t="s">
        <v>131</v>
      </c>
    </row>
    <row r="17" spans="1:8" x14ac:dyDescent="0.25">
      <c r="A17" s="4"/>
      <c r="B17" s="1" t="s">
        <v>68</v>
      </c>
      <c r="C17" s="1" t="s">
        <v>22</v>
      </c>
      <c r="D17" s="1" t="s">
        <v>16</v>
      </c>
      <c r="E17">
        <f>IF(ISBLANK(B17), "",1)</f>
        <v>1</v>
      </c>
      <c r="F17">
        <f t="shared" si="0"/>
        <v>1</v>
      </c>
      <c r="G17">
        <v>0</v>
      </c>
      <c r="H17" t="s">
        <v>131</v>
      </c>
    </row>
    <row r="18" spans="1:8" x14ac:dyDescent="0.25">
      <c r="A18" s="4"/>
      <c r="B18" s="1" t="s">
        <v>120</v>
      </c>
      <c r="C18" s="2" t="s">
        <v>121</v>
      </c>
      <c r="E18">
        <f>IF(ISBLANK(B18), "",1)</f>
        <v>1</v>
      </c>
      <c r="F18"/>
      <c r="G18">
        <v>1</v>
      </c>
      <c r="H18" t="s">
        <v>126</v>
      </c>
    </row>
    <row r="19" spans="1:8" x14ac:dyDescent="0.25">
      <c r="A19" s="4"/>
      <c r="B19" s="1" t="s">
        <v>67</v>
      </c>
      <c r="C19" s="1" t="s">
        <v>29</v>
      </c>
      <c r="D19" s="1" t="s">
        <v>16</v>
      </c>
      <c r="E19">
        <f>IF(ISBLANK(B19), "",1)</f>
        <v>1</v>
      </c>
      <c r="F19">
        <f t="shared" si="0"/>
        <v>1</v>
      </c>
      <c r="G19">
        <v>1</v>
      </c>
      <c r="H19" t="s">
        <v>126</v>
      </c>
    </row>
    <row r="20" spans="1:8" x14ac:dyDescent="0.25">
      <c r="A20" s="4"/>
      <c r="B20" s="1" t="s">
        <v>46</v>
      </c>
      <c r="C20" s="2" t="s">
        <v>47</v>
      </c>
      <c r="D20" s="1" t="s">
        <v>45</v>
      </c>
      <c r="E20">
        <f>IF(ISBLANK(B20), "",1)</f>
        <v>1</v>
      </c>
      <c r="F20">
        <f t="shared" si="0"/>
        <v>1</v>
      </c>
      <c r="G20">
        <v>1</v>
      </c>
      <c r="H20" t="s">
        <v>126</v>
      </c>
    </row>
    <row r="21" spans="1:8" x14ac:dyDescent="0.25">
      <c r="A21" s="4"/>
      <c r="B21" s="1" t="s">
        <v>105</v>
      </c>
      <c r="C21" s="2" t="s">
        <v>106</v>
      </c>
      <c r="D21" s="1" t="s">
        <v>107</v>
      </c>
      <c r="E21">
        <f>IF(ISBLANK(B21), "",1)</f>
        <v>1</v>
      </c>
      <c r="F21">
        <f t="shared" si="0"/>
        <v>1</v>
      </c>
      <c r="G21">
        <v>1</v>
      </c>
      <c r="H21" t="s">
        <v>126</v>
      </c>
    </row>
    <row r="22" spans="1:8" x14ac:dyDescent="0.25">
      <c r="A22" s="4"/>
      <c r="B22" s="1" t="s">
        <v>109</v>
      </c>
      <c r="C22" s="2" t="s">
        <v>108</v>
      </c>
      <c r="D22" s="1" t="s">
        <v>110</v>
      </c>
      <c r="E22">
        <f>IF(ISBLANK(B22), "",1)</f>
        <v>1</v>
      </c>
      <c r="F22"/>
      <c r="G22">
        <v>1</v>
      </c>
      <c r="H22" t="s">
        <v>126</v>
      </c>
    </row>
    <row r="23" spans="1:8" x14ac:dyDescent="0.25">
      <c r="A23" s="4"/>
      <c r="E23" t="str">
        <f>IF(ISBLANK(B23), "",1)</f>
        <v/>
      </c>
      <c r="F23"/>
    </row>
    <row r="24" spans="1:8" x14ac:dyDescent="0.25">
      <c r="A24" s="4" t="s">
        <v>6</v>
      </c>
      <c r="E24" t="str">
        <f>IF(ISBLANK(B24), "",1)</f>
        <v/>
      </c>
      <c r="F24" t="str">
        <f t="shared" si="0"/>
        <v/>
      </c>
    </row>
    <row r="25" spans="1:8" x14ac:dyDescent="0.25">
      <c r="A25" s="4"/>
      <c r="B25" s="1" t="s">
        <v>130</v>
      </c>
      <c r="C25" s="8" t="s">
        <v>65</v>
      </c>
      <c r="E25">
        <v>1</v>
      </c>
      <c r="F25"/>
      <c r="G25">
        <v>1</v>
      </c>
      <c r="H25" t="s">
        <v>126</v>
      </c>
    </row>
    <row r="26" spans="1:8" x14ac:dyDescent="0.25">
      <c r="A26" s="4"/>
      <c r="B26" s="1" t="s">
        <v>36</v>
      </c>
      <c r="C26" s="3" t="s">
        <v>35</v>
      </c>
      <c r="D26" s="1" t="s">
        <v>50</v>
      </c>
      <c r="E26">
        <f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71</v>
      </c>
      <c r="C27" s="1" t="s">
        <v>37</v>
      </c>
      <c r="D27" s="1" t="s">
        <v>45</v>
      </c>
      <c r="E27">
        <f>IF(ISBLANK(B27), "",1)</f>
        <v>1</v>
      </c>
      <c r="F27">
        <f t="shared" si="0"/>
        <v>1</v>
      </c>
      <c r="G27">
        <v>1</v>
      </c>
    </row>
    <row r="28" spans="1:8" x14ac:dyDescent="0.25">
      <c r="A28" s="4"/>
      <c r="B28" s="1" t="s">
        <v>72</v>
      </c>
      <c r="C28" s="1" t="s">
        <v>20</v>
      </c>
      <c r="D28" s="1" t="s">
        <v>16</v>
      </c>
      <c r="E28">
        <f>IF(ISBLANK(B28), "",1)</f>
        <v>1</v>
      </c>
      <c r="F28">
        <f t="shared" si="0"/>
        <v>1</v>
      </c>
      <c r="G28">
        <v>0</v>
      </c>
      <c r="H28" t="s">
        <v>131</v>
      </c>
    </row>
    <row r="29" spans="1:8" x14ac:dyDescent="0.25">
      <c r="A29" s="4"/>
      <c r="B29" s="1" t="s">
        <v>73</v>
      </c>
      <c r="C29" s="1" t="s">
        <v>17</v>
      </c>
      <c r="D29" s="1" t="s">
        <v>16</v>
      </c>
      <c r="E29">
        <f>IF(ISBLANK(B29), "",1)</f>
        <v>1</v>
      </c>
      <c r="F29">
        <f t="shared" si="0"/>
        <v>1</v>
      </c>
      <c r="G29">
        <v>1</v>
      </c>
    </row>
    <row r="30" spans="1:8" x14ac:dyDescent="0.25">
      <c r="A30" s="4"/>
      <c r="B30" s="1" t="s">
        <v>74</v>
      </c>
      <c r="C30" s="1" t="s">
        <v>21</v>
      </c>
      <c r="D30" s="1" t="s">
        <v>16</v>
      </c>
      <c r="E30">
        <f>IF(ISBLANK(B30), "",1)</f>
        <v>1</v>
      </c>
      <c r="F30">
        <f t="shared" si="0"/>
        <v>1</v>
      </c>
      <c r="G30">
        <v>1</v>
      </c>
    </row>
    <row r="31" spans="1:8" x14ac:dyDescent="0.25">
      <c r="A31" s="4"/>
      <c r="B31" s="2" t="s">
        <v>75</v>
      </c>
      <c r="C31" s="6" t="s">
        <v>49</v>
      </c>
      <c r="D31" s="1" t="s">
        <v>50</v>
      </c>
      <c r="E31">
        <f>IF(ISBLANK(B31), "",1)</f>
        <v>1</v>
      </c>
      <c r="F31">
        <f t="shared" si="0"/>
        <v>1</v>
      </c>
      <c r="G31">
        <v>1</v>
      </c>
    </row>
    <row r="32" spans="1:8" x14ac:dyDescent="0.25">
      <c r="A32" s="4"/>
      <c r="B32" s="1" t="s">
        <v>133</v>
      </c>
      <c r="C32" s="8" t="s">
        <v>135</v>
      </c>
      <c r="E32">
        <f>IF(ISBLANK(B32), "",1)</f>
        <v>1</v>
      </c>
      <c r="F32" t="str">
        <f t="shared" si="0"/>
        <v/>
      </c>
    </row>
    <row r="33" spans="1:7" x14ac:dyDescent="0.25">
      <c r="A33" s="4"/>
      <c r="B33" s="1" t="s">
        <v>76</v>
      </c>
      <c r="C33" s="1" t="s">
        <v>38</v>
      </c>
      <c r="D33" s="1" t="s">
        <v>48</v>
      </c>
      <c r="E33">
        <f>IF(ISBLANK(B33), "",1)</f>
        <v>1</v>
      </c>
      <c r="F33">
        <f t="shared" si="0"/>
        <v>1</v>
      </c>
      <c r="G33">
        <v>1</v>
      </c>
    </row>
    <row r="34" spans="1:7" x14ac:dyDescent="0.25">
      <c r="A34" s="4"/>
      <c r="B34" s="1" t="s">
        <v>134</v>
      </c>
      <c r="C34" s="8" t="s">
        <v>136</v>
      </c>
      <c r="E34">
        <f>IF(ISBLANK(B34), "",1)</f>
        <v>1</v>
      </c>
      <c r="F34" t="str">
        <f t="shared" si="0"/>
        <v/>
      </c>
    </row>
    <row r="35" spans="1:7" x14ac:dyDescent="0.25">
      <c r="A35" s="4"/>
      <c r="B35" s="1" t="s">
        <v>137</v>
      </c>
      <c r="C35" s="8" t="s">
        <v>138</v>
      </c>
      <c r="E35">
        <f>IF(ISBLANK(B35), "",1)</f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>IF(ISBLANK(B37), "",1)</f>
        <v/>
      </c>
      <c r="F37" t="str">
        <f t="shared" si="0"/>
        <v/>
      </c>
    </row>
    <row r="38" spans="1:7" x14ac:dyDescent="0.25">
      <c r="A38" s="4"/>
      <c r="B38" s="1" t="s">
        <v>77</v>
      </c>
      <c r="C38" s="1" t="s">
        <v>39</v>
      </c>
      <c r="D38" s="1" t="s">
        <v>45</v>
      </c>
      <c r="E38">
        <f>IF(ISBLANK(B38), "",1)</f>
        <v>1</v>
      </c>
      <c r="F38">
        <f t="shared" si="0"/>
        <v>1</v>
      </c>
      <c r="G38">
        <v>1</v>
      </c>
    </row>
    <row r="39" spans="1:7" x14ac:dyDescent="0.25">
      <c r="A39" s="4"/>
      <c r="B39" s="1" t="s">
        <v>111</v>
      </c>
      <c r="C39" s="1" t="s">
        <v>112</v>
      </c>
      <c r="E39">
        <f>IF(ISBLANK(B39), "",1)</f>
        <v>1</v>
      </c>
      <c r="F39" t="str">
        <f t="shared" si="0"/>
        <v/>
      </c>
      <c r="G39">
        <v>1</v>
      </c>
    </row>
    <row r="40" spans="1:7" x14ac:dyDescent="0.25">
      <c r="A40" s="4"/>
      <c r="B40" s="1" t="s">
        <v>113</v>
      </c>
      <c r="C40" s="1" t="s">
        <v>124</v>
      </c>
      <c r="E40">
        <f>IF(ISBLANK(B40), "",1)</f>
        <v>1</v>
      </c>
      <c r="F40"/>
      <c r="G40">
        <v>1</v>
      </c>
    </row>
    <row r="41" spans="1:7" x14ac:dyDescent="0.25">
      <c r="A41" s="4"/>
      <c r="B41" s="1" t="s">
        <v>114</v>
      </c>
      <c r="C41" s="8" t="s">
        <v>117</v>
      </c>
      <c r="E41">
        <f>IF(ISBLANK(B41), "",1)</f>
        <v>1</v>
      </c>
      <c r="F41"/>
      <c r="G41">
        <v>1</v>
      </c>
    </row>
    <row r="42" spans="1:7" x14ac:dyDescent="0.25">
      <c r="A42" s="4"/>
      <c r="B42" s="1" t="s">
        <v>115</v>
      </c>
      <c r="C42" s="8" t="s">
        <v>116</v>
      </c>
      <c r="E42">
        <f>IF(ISBLANK(B42), "",1)</f>
        <v>1</v>
      </c>
      <c r="F42"/>
      <c r="G42">
        <v>1</v>
      </c>
    </row>
    <row r="43" spans="1:7" x14ac:dyDescent="0.25">
      <c r="A43" s="4"/>
      <c r="B43" s="1" t="s">
        <v>122</v>
      </c>
      <c r="C43" s="1" t="s">
        <v>123</v>
      </c>
      <c r="E43">
        <f>IF(ISBLANK(B43), "",1)</f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14</v>
      </c>
      <c r="E45" t="str">
        <f>IF(ISBLANK(B45), "",1)</f>
        <v/>
      </c>
      <c r="F45" t="str">
        <f t="shared" si="0"/>
        <v/>
      </c>
    </row>
    <row r="46" spans="1:7" x14ac:dyDescent="0.25">
      <c r="A46" s="4"/>
      <c r="B46" s="1" t="s">
        <v>78</v>
      </c>
      <c r="C46" s="1" t="s">
        <v>15</v>
      </c>
      <c r="D46" s="1" t="s">
        <v>16</v>
      </c>
      <c r="E46">
        <f>IF(ISBLANK(B46), "",1)</f>
        <v>1</v>
      </c>
      <c r="F46">
        <f t="shared" si="0"/>
        <v>1</v>
      </c>
      <c r="G46">
        <v>1</v>
      </c>
    </row>
    <row r="47" spans="1:7" x14ac:dyDescent="0.25">
      <c r="A47" s="4"/>
      <c r="B47" s="1" t="s">
        <v>79</v>
      </c>
      <c r="C47" s="1" t="s">
        <v>58</v>
      </c>
      <c r="E47">
        <f>IF(ISBLANK(B47), "",1)</f>
        <v>1</v>
      </c>
      <c r="F47" t="str">
        <f t="shared" si="0"/>
        <v/>
      </c>
    </row>
    <row r="48" spans="1:7" x14ac:dyDescent="0.25">
      <c r="A48" s="4"/>
      <c r="B48" s="1" t="s">
        <v>80</v>
      </c>
      <c r="C48" s="1" t="s">
        <v>66</v>
      </c>
      <c r="D48" s="1" t="s">
        <v>50</v>
      </c>
      <c r="E48">
        <f>IF(ISBLANK(B48), "",1)</f>
        <v>1</v>
      </c>
      <c r="F48">
        <f t="shared" si="0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23</v>
      </c>
      <c r="E50" t="str">
        <f>IF(ISBLANK(B50), "",1)</f>
        <v/>
      </c>
      <c r="F50" t="str">
        <f t="shared" si="0"/>
        <v/>
      </c>
    </row>
    <row r="51" spans="1:7" x14ac:dyDescent="0.25">
      <c r="A51" s="4"/>
      <c r="B51" s="1" t="s">
        <v>24</v>
      </c>
      <c r="C51" s="1" t="s">
        <v>25</v>
      </c>
      <c r="D51" s="1" t="s">
        <v>16</v>
      </c>
      <c r="E51">
        <f>IF(ISBLANK(B51), "",1)</f>
        <v>1</v>
      </c>
      <c r="F51">
        <f t="shared" si="0"/>
        <v>1</v>
      </c>
      <c r="G51">
        <v>1</v>
      </c>
    </row>
    <row r="52" spans="1:7" x14ac:dyDescent="0.25">
      <c r="A52" s="4"/>
      <c r="B52" s="1" t="s">
        <v>81</v>
      </c>
      <c r="C52" s="1" t="s">
        <v>60</v>
      </c>
      <c r="E52">
        <f>IF(ISBLANK(B52), "",1)</f>
        <v>1</v>
      </c>
      <c r="F52" t="str">
        <f t="shared" si="0"/>
        <v/>
      </c>
    </row>
    <row r="53" spans="1:7" x14ac:dyDescent="0.25">
      <c r="A53" s="4"/>
      <c r="E53" t="str">
        <f>IF(ISBLANK(B53), "",1)</f>
        <v/>
      </c>
      <c r="F53" t="str">
        <f t="shared" si="0"/>
        <v/>
      </c>
    </row>
    <row r="54" spans="1:7" x14ac:dyDescent="0.25">
      <c r="A54" s="4" t="s">
        <v>18</v>
      </c>
      <c r="E54" t="str">
        <f>IF(ISBLANK(B54), "",1)</f>
        <v/>
      </c>
      <c r="F54" t="str">
        <f t="shared" si="0"/>
        <v/>
      </c>
    </row>
    <row r="55" spans="1:7" x14ac:dyDescent="0.25">
      <c r="A55" s="4"/>
      <c r="B55" s="1" t="s">
        <v>82</v>
      </c>
      <c r="C55" s="6" t="s">
        <v>19</v>
      </c>
      <c r="D55" s="1" t="s">
        <v>16</v>
      </c>
      <c r="E55">
        <f>IF(ISBLANK(B55), "",1)</f>
        <v>1</v>
      </c>
      <c r="F55">
        <f t="shared" si="0"/>
        <v>1</v>
      </c>
      <c r="G55">
        <v>1</v>
      </c>
    </row>
    <row r="56" spans="1:7" x14ac:dyDescent="0.25">
      <c r="A56" s="4"/>
      <c r="B56" s="1" t="s">
        <v>27</v>
      </c>
      <c r="C56" s="2" t="s">
        <v>26</v>
      </c>
      <c r="D56" s="1" t="s">
        <v>16</v>
      </c>
      <c r="E56">
        <f>IF(ISBLANK(B56), "",1)</f>
        <v>1</v>
      </c>
      <c r="F56">
        <f t="shared" si="0"/>
        <v>1</v>
      </c>
      <c r="G56">
        <v>1</v>
      </c>
    </row>
    <row r="57" spans="1:7" x14ac:dyDescent="0.25">
      <c r="A57" s="4"/>
      <c r="B57" s="1" t="s">
        <v>83</v>
      </c>
      <c r="C57" s="1" t="s">
        <v>42</v>
      </c>
      <c r="D57" s="1" t="s">
        <v>16</v>
      </c>
      <c r="E57">
        <f>IF(ISBLANK(B57), "",1)</f>
        <v>1</v>
      </c>
      <c r="F57">
        <f t="shared" si="0"/>
        <v>1</v>
      </c>
      <c r="G57">
        <v>1</v>
      </c>
    </row>
    <row r="58" spans="1:7" x14ac:dyDescent="0.25">
      <c r="A58" s="4"/>
      <c r="B58" s="2" t="s">
        <v>44</v>
      </c>
      <c r="C58" s="2" t="s">
        <v>43</v>
      </c>
      <c r="D58" s="1" t="s">
        <v>16</v>
      </c>
      <c r="E58">
        <f>IF(ISBLANK(B58), "",1)</f>
        <v>1</v>
      </c>
      <c r="F58">
        <f t="shared" si="0"/>
        <v>1</v>
      </c>
      <c r="G58">
        <v>1</v>
      </c>
    </row>
    <row r="59" spans="1:7" x14ac:dyDescent="0.25">
      <c r="A59" s="4"/>
      <c r="B59" s="1" t="s">
        <v>84</v>
      </c>
      <c r="C59" s="2" t="s">
        <v>51</v>
      </c>
      <c r="D59" s="1" t="s">
        <v>50</v>
      </c>
      <c r="E59">
        <f>IF(ISBLANK(B59), "",1)</f>
        <v>1</v>
      </c>
      <c r="F59">
        <f t="shared" si="0"/>
        <v>1</v>
      </c>
      <c r="G59">
        <v>1</v>
      </c>
    </row>
    <row r="60" spans="1:7" x14ac:dyDescent="0.25">
      <c r="A60" s="4"/>
      <c r="B60" s="1" t="s">
        <v>85</v>
      </c>
      <c r="C60" s="1" t="s">
        <v>52</v>
      </c>
      <c r="E60">
        <f>IF(ISBLANK(B60), "",1)</f>
        <v>1</v>
      </c>
      <c r="F60" t="str">
        <f t="shared" si="0"/>
        <v/>
      </c>
    </row>
    <row r="61" spans="1:7" x14ac:dyDescent="0.25">
      <c r="A61" s="4"/>
      <c r="B61" s="1" t="s">
        <v>86</v>
      </c>
      <c r="C61" s="1" t="s">
        <v>53</v>
      </c>
      <c r="E61">
        <f>IF(ISBLANK(B61), "",1)</f>
        <v>1</v>
      </c>
      <c r="F61" t="str">
        <f t="shared" si="0"/>
        <v/>
      </c>
    </row>
    <row r="62" spans="1:7" x14ac:dyDescent="0.25">
      <c r="A62" s="4"/>
      <c r="B62" s="1" t="s">
        <v>87</v>
      </c>
      <c r="C62" s="1" t="s">
        <v>54</v>
      </c>
      <c r="E62">
        <f>IF(ISBLANK(B62), "",1)</f>
        <v>1</v>
      </c>
      <c r="F62" t="str">
        <f t="shared" si="0"/>
        <v/>
      </c>
    </row>
    <row r="63" spans="1:7" x14ac:dyDescent="0.25">
      <c r="A63" s="4"/>
      <c r="B63" s="1" t="s">
        <v>88</v>
      </c>
      <c r="C63" s="1" t="s">
        <v>55</v>
      </c>
      <c r="E63">
        <f>IF(ISBLANK(B63), "",1)</f>
        <v>1</v>
      </c>
      <c r="F63" t="str">
        <f t="shared" si="0"/>
        <v/>
      </c>
    </row>
    <row r="64" spans="1:7" x14ac:dyDescent="0.25">
      <c r="A64" s="4"/>
      <c r="B64" s="1" t="s">
        <v>89</v>
      </c>
      <c r="C64" s="1" t="s">
        <v>56</v>
      </c>
      <c r="D64" s="1" t="s">
        <v>104</v>
      </c>
      <c r="E64">
        <f>IF(ISBLANK(B64), "",1)</f>
        <v>1</v>
      </c>
      <c r="F64">
        <f t="shared" si="0"/>
        <v>1</v>
      </c>
      <c r="G64">
        <v>1</v>
      </c>
    </row>
    <row r="65" spans="1:7" x14ac:dyDescent="0.25">
      <c r="A65" s="4"/>
      <c r="B65" s="1" t="s">
        <v>61</v>
      </c>
      <c r="C65" s="1" t="s">
        <v>62</v>
      </c>
      <c r="D65" s="1" t="s">
        <v>50</v>
      </c>
      <c r="E65">
        <f>IF(ISBLANK(B65), "",1)</f>
        <v>1</v>
      </c>
      <c r="F65">
        <f t="shared" si="0"/>
        <v>1</v>
      </c>
      <c r="G65">
        <v>1</v>
      </c>
    </row>
    <row r="66" spans="1:7" x14ac:dyDescent="0.25">
      <c r="A66" s="4"/>
      <c r="B66" s="1" t="s">
        <v>96</v>
      </c>
      <c r="C66" s="2" t="s">
        <v>95</v>
      </c>
      <c r="D66" s="1" t="s">
        <v>94</v>
      </c>
      <c r="E66">
        <f>IF(ISBLANK(B66), "",1)</f>
        <v>1</v>
      </c>
      <c r="F66">
        <f t="shared" si="0"/>
        <v>1</v>
      </c>
      <c r="G66">
        <v>1</v>
      </c>
    </row>
    <row r="67" spans="1:7" x14ac:dyDescent="0.25">
      <c r="A67" s="4"/>
      <c r="B67" s="1" t="s">
        <v>97</v>
      </c>
      <c r="C67" s="2" t="s">
        <v>98</v>
      </c>
      <c r="D67" s="1" t="s">
        <v>94</v>
      </c>
      <c r="E67">
        <f>IF(ISBLANK(B67), "",1)</f>
        <v>1</v>
      </c>
      <c r="F67">
        <f t="shared" si="0"/>
        <v>1</v>
      </c>
      <c r="G67">
        <v>1</v>
      </c>
    </row>
    <row r="68" spans="1:7" x14ac:dyDescent="0.25">
      <c r="A68" s="4"/>
      <c r="B68" s="1" t="s">
        <v>100</v>
      </c>
      <c r="C68" s="2" t="s">
        <v>99</v>
      </c>
      <c r="D68" s="1" t="s">
        <v>50</v>
      </c>
      <c r="E68">
        <f>IF(ISBLANK(B68), "",1)</f>
        <v>1</v>
      </c>
      <c r="F68">
        <f t="shared" si="0"/>
        <v>1</v>
      </c>
    </row>
    <row r="69" spans="1:7" x14ac:dyDescent="0.25">
      <c r="A69" s="4"/>
      <c r="C69" s="2"/>
      <c r="E69" t="str">
        <f>IF(ISBLANK(B69), "",1)</f>
        <v/>
      </c>
      <c r="F69" t="str">
        <f t="shared" si="0"/>
        <v/>
      </c>
    </row>
    <row r="70" spans="1:7" x14ac:dyDescent="0.25">
      <c r="A70" s="4" t="s">
        <v>8</v>
      </c>
      <c r="E70" t="str">
        <f>IF(ISBLANK(B70), "",1)</f>
        <v/>
      </c>
      <c r="F70" t="str">
        <f t="shared" si="0"/>
        <v/>
      </c>
    </row>
    <row r="71" spans="1:7" x14ac:dyDescent="0.25">
      <c r="A71" s="4"/>
      <c r="B71" s="1" t="s">
        <v>140</v>
      </c>
      <c r="C71" s="8" t="s">
        <v>141</v>
      </c>
      <c r="E71">
        <f>IF(ISBLANK(B71), "",1)</f>
        <v>1</v>
      </c>
      <c r="F71" t="str">
        <f t="shared" si="0"/>
        <v/>
      </c>
    </row>
    <row r="72" spans="1:7" x14ac:dyDescent="0.25">
      <c r="A72" s="4"/>
      <c r="B72" s="1" t="s">
        <v>90</v>
      </c>
      <c r="C72" s="1" t="s">
        <v>40</v>
      </c>
      <c r="E72">
        <f>IF(ISBLANK(B72), "",1)</f>
        <v>1</v>
      </c>
      <c r="F72" t="str">
        <f t="shared" si="0"/>
        <v/>
      </c>
    </row>
    <row r="73" spans="1:7" x14ac:dyDescent="0.25">
      <c r="A73" s="4"/>
      <c r="B73" s="1" t="s">
        <v>91</v>
      </c>
      <c r="C73" s="1" t="s">
        <v>41</v>
      </c>
      <c r="D73" s="1" t="s">
        <v>50</v>
      </c>
      <c r="E73">
        <f>IF(ISBLANK(B73), "",1)</f>
        <v>1</v>
      </c>
      <c r="F73">
        <f t="shared" si="0"/>
        <v>1</v>
      </c>
      <c r="G73">
        <v>1</v>
      </c>
    </row>
    <row r="74" spans="1:7" x14ac:dyDescent="0.25">
      <c r="A74" s="4"/>
      <c r="B74" s="1" t="s">
        <v>92</v>
      </c>
      <c r="C74" s="1" t="s">
        <v>57</v>
      </c>
      <c r="D74" s="1" t="s">
        <v>94</v>
      </c>
      <c r="E74">
        <f>IF(ISBLANK(B74), "",1)</f>
        <v>1</v>
      </c>
      <c r="F74">
        <f t="shared" si="0"/>
        <v>1</v>
      </c>
      <c r="G74">
        <v>1</v>
      </c>
    </row>
    <row r="75" spans="1:7" x14ac:dyDescent="0.25">
      <c r="A75" s="4"/>
      <c r="B75" s="1" t="s">
        <v>93</v>
      </c>
      <c r="C75" s="1" t="s">
        <v>59</v>
      </c>
      <c r="D75" s="1" t="s">
        <v>94</v>
      </c>
      <c r="E75">
        <f>IF(ISBLANK(B75), "",1)</f>
        <v>1</v>
      </c>
      <c r="F75">
        <f t="shared" si="0"/>
        <v>1</v>
      </c>
      <c r="G75">
        <v>1</v>
      </c>
    </row>
    <row r="76" spans="1:7" x14ac:dyDescent="0.25">
      <c r="A76" s="4"/>
      <c r="B76" s="1" t="s">
        <v>142</v>
      </c>
      <c r="C76" s="8" t="s">
        <v>143</v>
      </c>
      <c r="E76">
        <f>IF(ISBLANK(B76), "",1)</f>
        <v>1</v>
      </c>
      <c r="F76" t="str">
        <f t="shared" si="0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61</v>
      </c>
      <c r="C80" s="1" t="s">
        <v>62</v>
      </c>
      <c r="E80"/>
      <c r="F80"/>
    </row>
    <row r="81" spans="2:8" x14ac:dyDescent="0.25">
      <c r="B81" s="1" t="s">
        <v>63</v>
      </c>
      <c r="C81" s="1" t="s">
        <v>64</v>
      </c>
      <c r="E81"/>
      <c r="F81"/>
    </row>
    <row r="82" spans="2:8" x14ac:dyDescent="0.25">
      <c r="B82" s="1" t="s">
        <v>130</v>
      </c>
      <c r="C82" s="1" t="s">
        <v>65</v>
      </c>
      <c r="E82"/>
      <c r="F82"/>
      <c r="H82" t="s">
        <v>126</v>
      </c>
    </row>
    <row r="83" spans="2:8" x14ac:dyDescent="0.25">
      <c r="B83" s="1" t="s">
        <v>118</v>
      </c>
      <c r="C83" s="8" t="s">
        <v>119</v>
      </c>
      <c r="E83"/>
      <c r="F83"/>
      <c r="H83" t="s">
        <v>126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139</v>
      </c>
      <c r="B3" t="s">
        <v>127</v>
      </c>
    </row>
    <row r="4" spans="1:2" x14ac:dyDescent="0.25">
      <c r="A4" t="str">
        <f>IF(Sheet1!E10=1,Sheet1!C10,"")</f>
        <v>Nicolas.Rolland@dfo-mpo.gc.ca</v>
      </c>
      <c r="B4" t="str">
        <f>IF(Sheet1!G10=1,Sheet1!C10,"")</f>
        <v>Nicolas.Rolland@dfo-mpo.gc.ca</v>
      </c>
    </row>
    <row r="5" spans="1:2" x14ac:dyDescent="0.25">
      <c r="A5" t="str">
        <f>IF(Sheet1!E11=1,Sheet1!C11,"")</f>
        <v>Francois-Etienne.Sylvain@dfo-mpo.gc.ca</v>
      </c>
      <c r="B5" t="str">
        <f>IF(Sheet1!G11=1,Sheet1!C11,"")</f>
        <v>Francois-Etienne.Sylvain@dfo-mpo.gc.ca</v>
      </c>
    </row>
    <row r="6" spans="1:2" x14ac:dyDescent="0.25">
      <c r="A6" t="str">
        <f>IF(Sheet1!E12=1,Sheet1!C12,"")</f>
        <v>Jolene.Sutton@dfo-mpo.gc.ca</v>
      </c>
      <c r="B6" t="str">
        <f>IF(Sheet1!G12=1,Sheet1!C12,"")</f>
        <v>Jolene.Sutton@dfo-mpo.gc.ca</v>
      </c>
    </row>
    <row r="7" spans="1:2" x14ac:dyDescent="0.25">
      <c r="A7" t="str">
        <f>IF(Sheet1!E13=1,Sheet1!C13,"")</f>
        <v>Suncica.Avlijas@dfo-mpo.gc.ca</v>
      </c>
      <c r="B7" t="str">
        <f>IF(Sheet1!G13=1,Sheet1!C13,"")</f>
        <v>Suncica.Avlijas@dfo-mpo.gc.ca</v>
      </c>
    </row>
    <row r="8" spans="1:2" x14ac:dyDescent="0.25">
      <c r="A8" t="str">
        <f>IF(Sheet1!E14=1,Sheet1!C14,"")</f>
        <v/>
      </c>
      <c r="B8" t="str">
        <f>IF(Sheet1!G14=1,Sheet1!C14,"")</f>
        <v/>
      </c>
    </row>
    <row r="9" spans="1:2" x14ac:dyDescent="0.25">
      <c r="A9" t="str">
        <f>IF(Sheet1!E15=1,Sheet1!C15,"")</f>
        <v>Karen.Robertson@dfo-mpo.gc.ca</v>
      </c>
      <c r="B9" t="str">
        <f>IF(Sheet1!G15=1,Sheet1!C15,"")</f>
        <v>Karen.Robertson@dfo-mpo.gc.ca</v>
      </c>
    </row>
    <row r="10" spans="1:2" x14ac:dyDescent="0.25">
      <c r="A10" t="str">
        <f>IF(Sheet1!E16=1,Sheet1!C16,"")</f>
        <v>Joeleen.Savoie@dfo-mpo.gc.ca</v>
      </c>
      <c r="B10" t="str">
        <f>IF(Sheet1!G16=1,Sheet1!C16,"")</f>
        <v/>
      </c>
    </row>
    <row r="11" spans="1:2" x14ac:dyDescent="0.25">
      <c r="A11" t="str">
        <f>IF(Sheet1!E17=1,Sheet1!C17,"")</f>
        <v>Marie-France.Robichaud@dfo-mpo.gc.ca</v>
      </c>
      <c r="B11" t="str">
        <f>IF(Sheet1!G17=1,Sheet1!C17,"")</f>
        <v/>
      </c>
    </row>
    <row r="12" spans="1:2" x14ac:dyDescent="0.25">
      <c r="A12" t="str">
        <f>IF(Sheet1!E18=1,Sheet1!C18,"")</f>
        <v>Sylvie.Robichaud@dfo-mpo.gc.ca</v>
      </c>
      <c r="B12" t="str">
        <f>IF(Sheet1!G18=1,Sheet1!C18,"")</f>
        <v>Sylvie.Robichaud@dfo-mpo.gc.ca</v>
      </c>
    </row>
    <row r="13" spans="1:2" x14ac:dyDescent="0.25">
      <c r="A13" t="str">
        <f>IF(Sheet1!E19=1,Sheet1!C19,"")</f>
        <v>Andrew.Darcy@dfo-mpo.gc.ca</v>
      </c>
      <c r="B13" t="str">
        <f>IF(Sheet1!G19=1,Sheet1!C19,"")</f>
        <v>Andrew.Darcy@dfo-mpo.gc.ca</v>
      </c>
    </row>
    <row r="14" spans="1:2" x14ac:dyDescent="0.25">
      <c r="A14" t="str">
        <f>IF(Sheet1!E20=1,Sheet1!C20,"")</f>
        <v>abby.daigle@dfo-mpo.gc.ca</v>
      </c>
      <c r="B14" t="str">
        <f>IF(Sheet1!G20=1,Sheet1!C20,"")</f>
        <v>abby.daigle@dfo-mpo.gc.ca</v>
      </c>
    </row>
    <row r="15" spans="1:2" x14ac:dyDescent="0.25">
      <c r="A15" t="str">
        <f>IF(Sheet1!E21=1,Sheet1!C21,"")</f>
        <v>matthew.horsman@dfo-mpo.gc.ca</v>
      </c>
      <c r="B15" t="str">
        <f>IF(Sheet1!G21=1,Sheet1!C21,"")</f>
        <v>matthew.horsman@dfo-mpo.gc.ca</v>
      </c>
    </row>
    <row r="16" spans="1:2" x14ac:dyDescent="0.25">
      <c r="A16" t="str">
        <f>IF(Sheet1!E22=1,Sheet1!C22,"")</f>
        <v>kirby.morrill@dfo-mpo.gc.ca</v>
      </c>
      <c r="B16" t="str">
        <f>IF(Sheet1!G22=1,Sheet1!C22,"")</f>
        <v>kirby.morrill@dfo-mpo.gc.ca</v>
      </c>
    </row>
    <row r="17" spans="1:2" x14ac:dyDescent="0.25">
      <c r="A17" t="str">
        <f>IF(Sheet1!E23=1,Sheet1!C23,"")</f>
        <v/>
      </c>
      <c r="B17" t="str">
        <f>IF(Sheet1!G23=1,Sheet1!C23,"")</f>
        <v/>
      </c>
    </row>
    <row r="18" spans="1:2" x14ac:dyDescent="0.25">
      <c r="A18" t="str">
        <f>IF(Sheet1!E24=1,Sheet1!C24,"")</f>
        <v/>
      </c>
      <c r="B18" t="str">
        <f>IF(Sheet1!G24=1,Sheet1!C24,"")</f>
        <v/>
      </c>
    </row>
    <row r="19" spans="1:2" x14ac:dyDescent="0.25">
      <c r="A19" t="str">
        <f>IF(Sheet1!E25=1,Sheet1!C25,"")</f>
        <v>Peter.Comeau@dfo-mpo.gc.ca</v>
      </c>
      <c r="B19" t="str">
        <f>IF(Sheet1!G25=1,Sheet1!C25,"")</f>
        <v>Peter.Comeau@dfo-mpo.gc.ca</v>
      </c>
    </row>
    <row r="20" spans="1:2" x14ac:dyDescent="0.25">
      <c r="A20" t="str">
        <f>IF(Sheet1!E26=1,Sheet1!C26,"")</f>
        <v>Nell.denHeyer@dfo-mpo.gc.ca</v>
      </c>
      <c r="B20" t="str">
        <f>IF(Sheet1!G26=1,Sheet1!C26,"")</f>
        <v>Nell.denHeyer@dfo-mpo.gc.ca</v>
      </c>
    </row>
    <row r="21" spans="1:2" x14ac:dyDescent="0.25">
      <c r="A21" t="str">
        <f>IF(Sheet1!E27=1,Sheet1!C27,"")</f>
        <v>Quinn.McCurdy@dfo-mpo.gc.ca</v>
      </c>
      <c r="B21" t="str">
        <f>IF(Sheet1!G27=1,Sheet1!C27,"")</f>
        <v>Quinn.McCurdy@dfo-mpo.gc.ca</v>
      </c>
    </row>
    <row r="22" spans="1:2" x14ac:dyDescent="0.25">
      <c r="A22" t="str">
        <f>IF(Sheet1!E28=1,Sheet1!C28,"")</f>
        <v>Dheeraj.Busawon@dfo-mpo.gc.ca</v>
      </c>
      <c r="B22" t="str">
        <f>IF(Sheet1!G28=1,Sheet1!C28,"")</f>
        <v/>
      </c>
    </row>
    <row r="23" spans="1:2" x14ac:dyDescent="0.25">
      <c r="A23" t="str">
        <f>IF(Sheet1!E29=1,Sheet1!C29,"")</f>
        <v>George.Nau@dfo-mpo.gc.ca</v>
      </c>
      <c r="B23" t="str">
        <f>IF(Sheet1!G29=1,Sheet1!C29,"")</f>
        <v>George.Nau@dfo-mpo.gc.ca</v>
      </c>
    </row>
    <row r="24" spans="1:2" x14ac:dyDescent="0.25">
      <c r="A24" t="str">
        <f>IF(Sheet1!E30=1,Sheet1!C30,"")</f>
        <v>Mark.Billard@dfo-mpo.gc.ca</v>
      </c>
      <c r="B24" t="str">
        <f>IF(Sheet1!G30=1,Sheet1!C30,"")</f>
        <v>Mark.Billard@dfo-mpo.gc.ca</v>
      </c>
    </row>
    <row r="25" spans="1:2" x14ac:dyDescent="0.25">
      <c r="A25" t="str">
        <f>IF(Sheet1!E31=1,Sheet1!C31,"")</f>
        <v>lynn.collier@dfo-mpo.gc.ca</v>
      </c>
      <c r="B25" t="str">
        <f>IF(Sheet1!G31=1,Sheet1!C31,"")</f>
        <v>lynn.collier@dfo-mpo.gc.ca</v>
      </c>
    </row>
    <row r="26" spans="1:2" x14ac:dyDescent="0.25">
      <c r="A26" t="str">
        <f>IF(Sheet1!E32=1,Sheet1!C32,"")</f>
        <v>Kelly.Kraska@dfo-mpo.gc.ca</v>
      </c>
      <c r="B26" t="str">
        <f>IF(Sheet1!G32=1,Sheet1!C32,"")</f>
        <v/>
      </c>
    </row>
    <row r="27" spans="1:2" x14ac:dyDescent="0.25">
      <c r="A27" t="str">
        <f>IF(Sheet1!E33=1,Sheet1!C33,"")</f>
        <v>Tania.Davignon-Burton@dfo-mpo.gc.ca</v>
      </c>
      <c r="B27" t="str">
        <f>IF(Sheet1!G33=1,Sheet1!C33,"")</f>
        <v>Tania.Davignon-Burton@dfo-mpo.gc.ca</v>
      </c>
    </row>
    <row r="28" spans="1:2" x14ac:dyDescent="0.25">
      <c r="A28" t="str">
        <f>IF(Sheet1!E34=1,Sheet1!C34,"")</f>
        <v>Gregory.Puncher@dfo-mpo.gc.ca</v>
      </c>
      <c r="B28" t="str">
        <f>IF(Sheet1!G34=1,Sheet1!C34,"")</f>
        <v/>
      </c>
    </row>
    <row r="29" spans="1:2" x14ac:dyDescent="0.25">
      <c r="A29" t="str">
        <f>IF(Sheet1!E35=1,Sheet1!C35,"")</f>
        <v>Catriona.Regnier-McKellar@dfo-mpo.gc.ca</v>
      </c>
      <c r="B29" t="str">
        <f>IF(Sheet1!G35=1,Sheet1!C35,"")</f>
        <v/>
      </c>
    </row>
    <row r="30" spans="1:2" x14ac:dyDescent="0.25">
      <c r="A30" t="str">
        <f>IF(Sheet1!E36=1,Sheet1!C36,"")</f>
        <v/>
      </c>
      <c r="B30" t="str">
        <f>IF(Sheet1!G36=1,Sheet1!C36,"")</f>
        <v/>
      </c>
    </row>
    <row r="31" spans="1:2" x14ac:dyDescent="0.25">
      <c r="A31" t="str">
        <f>IF(Sheet1!E37=1,Sheet1!C37,"")</f>
        <v/>
      </c>
      <c r="B31" t="str">
        <f>IF(Sheet1!G37=1,Sheet1!C37,"")</f>
        <v/>
      </c>
    </row>
    <row r="32" spans="1:2" x14ac:dyDescent="0.25">
      <c r="A32" t="str">
        <f>IF(Sheet1!E38=1,Sheet1!C38,"")</f>
        <v>Kim.Emond@dfo-mpo.gc.ca</v>
      </c>
      <c r="B32" t="str">
        <f>IF(Sheet1!G38=1,Sheet1!C38,"")</f>
        <v>Kim.Emond@dfo-mpo.gc.ca</v>
      </c>
    </row>
    <row r="33" spans="1:2" x14ac:dyDescent="0.25">
      <c r="A33" t="str">
        <f>IF(Sheet1!E39=1,Sheet1!C39,"")</f>
        <v>Nicolas.LeCorre@dfo-mpo.gc.ca</v>
      </c>
      <c r="B33" t="str">
        <f>IF(Sheet1!G39=1,Sheet1!C39,"")</f>
        <v>Nicolas.LeCorre@dfo-mpo.gc.ca</v>
      </c>
    </row>
    <row r="34" spans="1:2" x14ac:dyDescent="0.25">
      <c r="A34" t="str">
        <f>IF(Sheet1!E40=1,Sheet1!C40,"")</f>
        <v>andrew.smith4@dfo-mpo.gc.ca</v>
      </c>
      <c r="B34" t="str">
        <f>IF(Sheet1!G40=1,Sheet1!C40,"")</f>
        <v>andrew.smith4@dfo-mpo.gc.ca</v>
      </c>
    </row>
    <row r="35" spans="1:2" x14ac:dyDescent="0.25">
      <c r="A35" t="str">
        <f>IF(Sheet1!E41=1,Sheet1!C41,"")</f>
        <v>Renald.Belley@dfo-mpo.gc.ca</v>
      </c>
      <c r="B35" t="str">
        <f>IF(Sheet1!G41=1,Sheet1!C41,"")</f>
        <v>Renald.Belley@dfo-mpo.gc.ca</v>
      </c>
    </row>
    <row r="36" spans="1:2" x14ac:dyDescent="0.25">
      <c r="A36" t="str">
        <f>IF(Sheet1!E42=1,Sheet1!C42,"")</f>
        <v>Mathieu.Desgagnes@dfo-mpo.gc.ca</v>
      </c>
      <c r="B36" t="str">
        <f>IF(Sheet1!G42=1,Sheet1!C42,"")</f>
        <v>Mathieu.Desgagnes@dfo-mpo.gc.ca</v>
      </c>
    </row>
    <row r="37" spans="1:2" x14ac:dyDescent="0.25">
      <c r="A37" t="str">
        <f>IF(Sheet1!E43=1,Sheet1!C43,"")</f>
        <v>helene.dionne@dfo-mpo.gc.ca</v>
      </c>
      <c r="B37" t="str">
        <f>IF(Sheet1!G43=1,Sheet1!C43,"")</f>
        <v>helene.dionne@dfo-mpo.gc.ca</v>
      </c>
    </row>
    <row r="38" spans="1:2" x14ac:dyDescent="0.25">
      <c r="A38" t="str">
        <f>IF(Sheet1!E44=1,Sheet1!C44,"")</f>
        <v/>
      </c>
      <c r="B38" t="str">
        <f>IF(Sheet1!G44=1,Sheet1!C44,"")</f>
        <v/>
      </c>
    </row>
    <row r="39" spans="1:2" x14ac:dyDescent="0.25">
      <c r="A39" t="str">
        <f>IF(Sheet1!E45=1,Sheet1!C45,"")</f>
        <v/>
      </c>
      <c r="B39" t="str">
        <f>IF(Sheet1!G45=1,Sheet1!C45,"")</f>
        <v/>
      </c>
    </row>
    <row r="40" spans="1:2" x14ac:dyDescent="0.25">
      <c r="A40" t="str">
        <f>IF(Sheet1!E46=1,Sheet1!C46,"")</f>
        <v>Laura.Alsip@dfo-mpo.gc.ca</v>
      </c>
      <c r="B40" t="str">
        <f>IF(Sheet1!G46=1,Sheet1!C46,"")</f>
        <v>Laura.Alsip@dfo-mpo.gc.ca</v>
      </c>
    </row>
    <row r="41" spans="1:2" x14ac:dyDescent="0.25">
      <c r="A41" t="str">
        <f>IF(Sheet1!E47=1,Sheet1!C47,"")</f>
        <v>Wojciech.Walkusz@dfo-mpo.gc.ca</v>
      </c>
      <c r="B41" t="str">
        <f>IF(Sheet1!G47=1,Sheet1!C47,"")</f>
        <v/>
      </c>
    </row>
    <row r="42" spans="1:2" x14ac:dyDescent="0.25">
      <c r="A42" t="str">
        <f>IF(Sheet1!E48=1,Sheet1!C48,"")</f>
        <v>Lauren.Wiens@dfo-mpo.gc.ca</v>
      </c>
      <c r="B42" t="str">
        <f>IF(Sheet1!G48=1,Sheet1!C48,"")</f>
        <v>Lauren.Wiens@dfo-mpo.gc.ca</v>
      </c>
    </row>
    <row r="43" spans="1:2" x14ac:dyDescent="0.25">
      <c r="A43" t="str">
        <f>IF(Sheet1!E49=1,Sheet1!C49,"")</f>
        <v/>
      </c>
      <c r="B43" t="str">
        <f>IF(Sheet1!G49=1,Sheet1!C49,"")</f>
        <v/>
      </c>
    </row>
    <row r="44" spans="1:2" x14ac:dyDescent="0.25">
      <c r="A44" t="str">
        <f>IF(Sheet1!E50=1,Sheet1!C50,"")</f>
        <v/>
      </c>
      <c r="B44" t="str">
        <f>IF(Sheet1!G50=1,Sheet1!C50,"")</f>
        <v/>
      </c>
    </row>
    <row r="45" spans="1:2" x14ac:dyDescent="0.25">
      <c r="A45" t="str">
        <f>IF(Sheet1!E51=1,Sheet1!C51,"")</f>
        <v>Tracey.Loewen@dfo-mpo.gc.ca</v>
      </c>
      <c r="B45" t="str">
        <f>IF(Sheet1!G51=1,Sheet1!C51,"")</f>
        <v>Tracey.Loewen@dfo-mpo.gc.ca</v>
      </c>
    </row>
    <row r="46" spans="1:2" x14ac:dyDescent="0.25">
      <c r="A46" t="str">
        <f>IF(Sheet1!E52=1,Sheet1!C52,"")</f>
        <v>Brendan.Malley@dfo-mpo.gc.ca</v>
      </c>
      <c r="B46" t="str">
        <f>IF(Sheet1!G52=1,Sheet1!C52,"")</f>
        <v/>
      </c>
    </row>
    <row r="47" spans="1:2" x14ac:dyDescent="0.25">
      <c r="A47" t="str">
        <f>IF(Sheet1!E53=1,Sheet1!C53,"")</f>
        <v/>
      </c>
      <c r="B47" t="str">
        <f>IF(Sheet1!G53=1,Sheet1!C53,"")</f>
        <v/>
      </c>
    </row>
    <row r="48" spans="1:2" x14ac:dyDescent="0.25">
      <c r="A48" t="str">
        <f>IF(Sheet1!E54=1,Sheet1!C54,"")</f>
        <v/>
      </c>
      <c r="B48" t="str">
        <f>IF(Sheet1!G54=1,Sheet1!C54,"")</f>
        <v/>
      </c>
    </row>
    <row r="49" spans="1:2" x14ac:dyDescent="0.25">
      <c r="A49" t="str">
        <f>IF(Sheet1!E55=1,Sheet1!C55,"")</f>
        <v>Sarah.Hawkshaw@dfo-mpo.gc.ca</v>
      </c>
      <c r="B49" t="str">
        <f>IF(Sheet1!G55=1,Sheet1!C55,"")</f>
        <v>Sarah.Hawkshaw@dfo-mpo.gc.ca</v>
      </c>
    </row>
    <row r="50" spans="1:2" x14ac:dyDescent="0.25">
      <c r="A50" t="str">
        <f>IF(Sheet1!E56=1,Sheet1!C56,"")</f>
        <v>Madeline.Lavery@dfo-mpo.gc.ca</v>
      </c>
      <c r="B50" t="str">
        <f>IF(Sheet1!G56=1,Sheet1!C56,"")</f>
        <v>Madeline.Lavery@dfo-mpo.gc.ca</v>
      </c>
    </row>
    <row r="51" spans="1:2" x14ac:dyDescent="0.25">
      <c r="A51" t="str">
        <f>IF(Sheet1!E57=1,Sheet1!C57,"")</f>
        <v>Emily.Yungwirth@dfo-mpo.gc.ca</v>
      </c>
      <c r="B51" t="str">
        <f>IF(Sheet1!G57=1,Sheet1!C57,"")</f>
        <v>Emily.Yungwirth@dfo-mpo.gc.ca</v>
      </c>
    </row>
    <row r="52" spans="1:2" x14ac:dyDescent="0.25">
      <c r="A52" t="str">
        <f>IF(Sheet1!E58=1,Sheet1!C58,"")</f>
        <v>dana.haggarty@dfo-mpo.gc.ca</v>
      </c>
      <c r="B52" t="str">
        <f>IF(Sheet1!G58=1,Sheet1!C58,"")</f>
        <v>dana.haggarty@dfo-mpo.gc.ca</v>
      </c>
    </row>
    <row r="53" spans="1:2" x14ac:dyDescent="0.25">
      <c r="A53" t="str">
        <f>IF(Sheet1!E59=1,Sheet1!C59,"")</f>
        <v>Kendra.Holt@dfo-mpo.gc.ca</v>
      </c>
      <c r="B53" t="str">
        <f>IF(Sheet1!G59=1,Sheet1!C59,"")</f>
        <v>Kendra.Holt@dfo-mpo.gc.ca</v>
      </c>
    </row>
    <row r="54" spans="1:2" x14ac:dyDescent="0.25">
      <c r="A54" t="str">
        <f>IF(Sheet1!E60=1,Sheet1!C60,"")</f>
        <v>Matthew.Siegle@dfo-mpo.gc.ca</v>
      </c>
      <c r="B54" t="str">
        <f>IF(Sheet1!G60=1,Sheet1!C60,"")</f>
        <v/>
      </c>
    </row>
    <row r="55" spans="1:2" x14ac:dyDescent="0.25">
      <c r="A55" t="str">
        <f>IF(Sheet1!E61=1,Sheet1!C61,"")</f>
        <v>Mackenzie.Mazur@dfo-mpo.gc.ca</v>
      </c>
      <c r="B55" t="str">
        <f>IF(Sheet1!G61=1,Sheet1!C61,"")</f>
        <v/>
      </c>
    </row>
    <row r="56" spans="1:2" x14ac:dyDescent="0.25">
      <c r="A56" t="str">
        <f>IF(Sheet1!E62=1,Sheet1!C62,"")</f>
        <v>Karalea.Cantera@dfo-mpo.gc.ca</v>
      </c>
      <c r="B56" t="str">
        <f>IF(Sheet1!G62=1,Sheet1!C62,"")</f>
        <v/>
      </c>
    </row>
    <row r="57" spans="1:2" x14ac:dyDescent="0.25">
      <c r="A57" t="str">
        <f>IF(Sheet1!E63=1,Sheet1!C63,"")</f>
        <v>Kiana.Matwichuk@dfo-mpo.gc.ca</v>
      </c>
      <c r="B57" t="str">
        <f>IF(Sheet1!G63=1,Sheet1!C63,"")</f>
        <v/>
      </c>
    </row>
    <row r="58" spans="1:2" x14ac:dyDescent="0.25">
      <c r="A58" t="str">
        <f>IF(Sheet1!E64=1,Sheet1!C64,"")</f>
        <v>Erin.Herder@dfo-mpo.gc.ca</v>
      </c>
      <c r="B58" t="str">
        <f>IF(Sheet1!G64=1,Sheet1!C64,"")</f>
        <v>Erin.Herder@dfo-mpo.gc.ca</v>
      </c>
    </row>
    <row r="59" spans="1:2" x14ac:dyDescent="0.25">
      <c r="A59" t="str">
        <f>IF(Sheet1!E65=1,Sheet1!C65,"")</f>
        <v>Robyn.Forrest@dfo-mpo.gc.ca</v>
      </c>
      <c r="B59" t="str">
        <f>IF(Sheet1!G65=1,Sheet1!C65,"")</f>
        <v>Robyn.Forrest@dfo-mpo.gc.ca</v>
      </c>
    </row>
    <row r="60" spans="1:2" x14ac:dyDescent="0.25">
      <c r="A60" t="str">
        <f>IF(Sheet1!E66=1,Sheet1!C66,"")</f>
        <v>yeongha.jung@dfo-mpo.gc.ca</v>
      </c>
      <c r="B60" t="str">
        <f>IF(Sheet1!G66=1,Sheet1!C66,"")</f>
        <v>yeongha.jung@dfo-mpo.gc.ca</v>
      </c>
    </row>
    <row r="61" spans="1:2" x14ac:dyDescent="0.25">
      <c r="A61" t="str">
        <f>IF(Sheet1!E67=1,Sheet1!C67,"")</f>
        <v>barbara.campbell@dfo-mpo.gc.ca</v>
      </c>
      <c r="B61" t="str">
        <f>IF(Sheet1!G67=1,Sheet1!C67,"")</f>
        <v>barbara.campbell@dfo-mpo.gc.ca</v>
      </c>
    </row>
    <row r="62" spans="1:2" x14ac:dyDescent="0.25">
      <c r="A62" t="str">
        <f>IF(Sheet1!E68=1,Sheet1!C68,"")</f>
        <v>stephen.wischniowski@dfo-mpo.gc.ca</v>
      </c>
      <c r="B62" t="str">
        <f>IF(Sheet1!G68=1,Sheet1!C68,"")</f>
        <v/>
      </c>
    </row>
    <row r="63" spans="1:2" x14ac:dyDescent="0.25">
      <c r="A63" t="str">
        <f>IF(Sheet1!E69=1,Sheet1!C69,"")</f>
        <v/>
      </c>
      <c r="B63" t="str">
        <f>IF(Sheet1!G69=1,Sheet1!C69,"")</f>
        <v/>
      </c>
    </row>
    <row r="64" spans="1:2" x14ac:dyDescent="0.25">
      <c r="A64" t="str">
        <f>IF(Sheet1!E70=1,Sheet1!C70,"")</f>
        <v/>
      </c>
      <c r="B64" t="str">
        <f>IF(Sheet1!G70=1,Sheet1!C70,"")</f>
        <v/>
      </c>
    </row>
    <row r="65" spans="1:2" x14ac:dyDescent="0.25">
      <c r="A65" t="str">
        <f>IF(Sheet1!E71=1,Sheet1!C71,"")</f>
        <v>Gillian.Forbes@dfo-mpo.gc.ca</v>
      </c>
      <c r="B65" t="str">
        <f>IF(Sheet1!G71=1,Sheet1!C71,"")</f>
        <v/>
      </c>
    </row>
    <row r="66" spans="1:2" x14ac:dyDescent="0.25">
      <c r="A66" t="str">
        <f>IF(Sheet1!E72=1,Sheet1!C72,"")</f>
        <v>Divya.Varkey@dfo-mpo.gc.ca</v>
      </c>
      <c r="B66" t="str">
        <f>IF(Sheet1!G72=1,Sheet1!C72,"")</f>
        <v/>
      </c>
    </row>
    <row r="67" spans="1:2" x14ac:dyDescent="0.25">
      <c r="A67" t="str">
        <f>IF(Sheet1!E73=1,Sheet1!C73,"")</f>
        <v>Aaron.Adamack@dfo-mpo.gc.ca</v>
      </c>
      <c r="B67" t="str">
        <f>IF(Sheet1!G73=1,Sheet1!C73,"")</f>
        <v>Aaron.Adamack@dfo-mpo.gc.ca</v>
      </c>
    </row>
    <row r="68" spans="1:2" x14ac:dyDescent="0.25">
      <c r="A68" t="str">
        <f>IF(Sheet1!E74=1,Sheet1!C74,"")</f>
        <v>Meredith.Schofield@dfo-mpo.gc.ca</v>
      </c>
      <c r="B68" t="str">
        <f>IF(Sheet1!G74=1,Sheet1!C74,"")</f>
        <v>Meredith.Schofield@dfo-mpo.gc.ca</v>
      </c>
    </row>
    <row r="69" spans="1:2" x14ac:dyDescent="0.25">
      <c r="A69" t="str">
        <f>IF(Sheet1!E75=1,Sheet1!C75,"")</f>
        <v>Andrea.Perreault@dfo-mpo.gc.ca</v>
      </c>
      <c r="B69" t="str">
        <f>IF(Sheet1!G75=1,Sheet1!C75,"")</f>
        <v>Andrea.Perreault@dfo-mpo.gc.ca</v>
      </c>
    </row>
    <row r="70" spans="1:2" x14ac:dyDescent="0.25">
      <c r="A70" t="str">
        <f>IF(Sheet1!E76=1,Sheet1!C76,"")</f>
        <v>Laura.Wheeland@dfo-mpo.gc.ca</v>
      </c>
      <c r="B70" t="str">
        <f>IF(Sheet1!G76=1,Sheet1!C76,"")</f>
        <v>Laura.Wheeland@dfo-mpo.gc.ca</v>
      </c>
    </row>
    <row r="71" spans="1:2" x14ac:dyDescent="0.25">
      <c r="A71" t="str">
        <f>IF(Sheet1!E77=1,Sheet1!C77,"")</f>
        <v/>
      </c>
      <c r="B71" t="str">
        <f>IF(Sheet1!G77=1,Sheet1!C77,"")</f>
        <v/>
      </c>
    </row>
    <row r="72" spans="1:2" x14ac:dyDescent="0.25">
      <c r="A72" t="str">
        <f>IF(Sheet1!E78=1,Sheet1!C78,"")</f>
        <v/>
      </c>
      <c r="B72" t="str">
        <f>IF(Sheet1!G78=1,Sheet1!C78,"")</f>
        <v/>
      </c>
    </row>
    <row r="73" spans="1:2" x14ac:dyDescent="0.25">
      <c r="A73" t="str">
        <f>IF(Sheet1!E79=1,Sheet1!C79,"")</f>
        <v/>
      </c>
      <c r="B73" t="str">
        <f>IF(Sheet1!G79=1,Sheet1!C79,"")</f>
        <v/>
      </c>
    </row>
    <row r="74" spans="1:2" x14ac:dyDescent="0.25">
      <c r="A74" t="str">
        <f>IF(Sheet1!E80=1,Sheet1!C80,"")</f>
        <v/>
      </c>
      <c r="B74" t="str">
        <f>IF(Sheet1!G80=1,Sheet1!C80,"")</f>
        <v/>
      </c>
    </row>
    <row r="75" spans="1:2" x14ac:dyDescent="0.25">
      <c r="A75" t="str">
        <f>IF(Sheet1!E81=1,Sheet1!C81,"")</f>
        <v/>
      </c>
      <c r="B75" t="str">
        <f>IF(Sheet1!G81=1,Sheet1!C81,"")</f>
        <v/>
      </c>
    </row>
    <row r="76" spans="1:2" x14ac:dyDescent="0.25">
      <c r="A76" t="str">
        <f>IF(Sheet1!E82=1,Sheet1!C82,"")</f>
        <v/>
      </c>
      <c r="B76" t="str">
        <f>IF(Sheet1!G82=1,Sheet1!C82,"")</f>
        <v/>
      </c>
    </row>
    <row r="77" spans="1:2" x14ac:dyDescent="0.25">
      <c r="A77" t="str">
        <f>IF(Sheet1!E83=1,Sheet1!C83,"")</f>
        <v/>
      </c>
      <c r="B77" t="str">
        <f>IF(Sheet1!G83=1,Sheet1!C83,"")</f>
        <v/>
      </c>
    </row>
    <row r="78" spans="1:2" x14ac:dyDescent="0.25">
      <c r="B78" t="str">
        <f>IF(Sheet1!G88=1,Sheet1!C88,"")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2022-12-05T18:42:53Z</dcterms:modified>
</cp:coreProperties>
</file>