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AC3DD49A-58FA-4B67-83DE-D7072998BAB2}" xr6:coauthVersionLast="47" xr6:coauthVersionMax="47" xr10:uidLastSave="{00000000-0000-0000-0000-000000000000}"/>
  <bookViews>
    <workbookView xWindow="-28920" yWindow="615" windowWidth="29040" windowHeight="15840" xr2:uid="{00000000-000D-0000-FFFF-FFFF00000000}"/>
  </bookViews>
  <sheets>
    <sheet name="for-README" sheetId="4" r:id="rId1"/>
    <sheet name="outlook-responses" sheetId="3" r:id="rId2"/>
    <sheet name="emails" sheetId="2" r:id="rId3"/>
    <sheet name="list-pre-google-for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N1" i="4"/>
  <c r="L2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4" i="4"/>
  <c r="J4" i="4"/>
  <c r="L1" i="4" s="1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H43" i="4"/>
  <c r="F43" i="4"/>
  <c r="D43" i="4"/>
  <c r="C42" i="3"/>
  <c r="O51" i="3"/>
  <c r="N51" i="3"/>
  <c r="D24" i="4"/>
  <c r="H24" i="4"/>
  <c r="F24" i="4"/>
  <c r="N55" i="3"/>
  <c r="O30" i="3"/>
  <c r="N30" i="3"/>
  <c r="N29" i="3"/>
  <c r="C19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D61" i="4"/>
  <c r="D62" i="4"/>
  <c r="D63" i="4"/>
  <c r="D6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C53" i="3"/>
  <c r="F4" i="4"/>
  <c r="H4" i="4"/>
  <c r="D4" i="4"/>
  <c r="C1" i="3"/>
  <c r="O64" i="3"/>
  <c r="N64" i="3"/>
  <c r="C32" i="3"/>
  <c r="O61" i="3"/>
  <c r="N61" i="3"/>
  <c r="O67" i="3"/>
  <c r="N67" i="3"/>
  <c r="O56" i="3"/>
  <c r="N56" i="3"/>
  <c r="O53" i="3"/>
  <c r="N53" i="3"/>
  <c r="O66" i="3"/>
  <c r="N66" i="3"/>
  <c r="O63" i="3"/>
  <c r="N63" i="3"/>
  <c r="O28" i="3"/>
  <c r="N28" i="3"/>
  <c r="O27" i="3"/>
  <c r="N27" i="3"/>
  <c r="O29" i="3"/>
  <c r="O26" i="3"/>
  <c r="N26" i="3"/>
  <c r="O22" i="3"/>
  <c r="N22" i="3"/>
  <c r="O21" i="3"/>
  <c r="O24" i="3"/>
  <c r="N21" i="3"/>
  <c r="O43" i="3"/>
  <c r="N43" i="3"/>
  <c r="O47" i="3"/>
  <c r="N47" i="3"/>
  <c r="C69" i="3"/>
  <c r="O70" i="3"/>
  <c r="N70" i="3"/>
  <c r="C9" i="3"/>
  <c r="O15" i="3"/>
  <c r="O11" i="3"/>
  <c r="O13" i="3"/>
  <c r="O16" i="3"/>
  <c r="O17" i="3"/>
  <c r="O14" i="3"/>
  <c r="O10" i="3"/>
  <c r="O9" i="3"/>
  <c r="O12" i="3"/>
  <c r="O72" i="3"/>
  <c r="O73" i="3"/>
  <c r="O71" i="3"/>
  <c r="O69" i="3"/>
  <c r="O74" i="3"/>
  <c r="O48" i="3"/>
  <c r="O46" i="3"/>
  <c r="O50" i="3"/>
  <c r="O45" i="3"/>
  <c r="O42" i="3"/>
  <c r="O44" i="3"/>
  <c r="O40" i="3"/>
  <c r="O35" i="3"/>
  <c r="O36" i="3"/>
  <c r="O37" i="3"/>
  <c r="O38" i="3"/>
  <c r="O34" i="3"/>
  <c r="O39" i="3"/>
  <c r="O33" i="3"/>
  <c r="O32" i="3"/>
  <c r="O58" i="3"/>
  <c r="O57" i="3"/>
  <c r="O54" i="3"/>
  <c r="O65" i="3"/>
  <c r="O60" i="3"/>
  <c r="O59" i="3"/>
  <c r="O62" i="3"/>
  <c r="O19" i="3"/>
  <c r="O25" i="3"/>
  <c r="O20" i="3"/>
  <c r="O23" i="3"/>
  <c r="N23" i="3"/>
  <c r="N14" i="3"/>
  <c r="N10" i="3"/>
  <c r="N9" i="3"/>
  <c r="N17" i="3"/>
  <c r="N16" i="3"/>
  <c r="N13" i="3"/>
  <c r="N11" i="3"/>
  <c r="N15" i="3"/>
  <c r="N12" i="3"/>
  <c r="N69" i="3"/>
  <c r="N71" i="3"/>
  <c r="N73" i="3"/>
  <c r="N72" i="3"/>
  <c r="N74" i="3"/>
  <c r="N42" i="3"/>
  <c r="N45" i="3"/>
  <c r="N50" i="3"/>
  <c r="N46" i="3"/>
  <c r="N48" i="3"/>
  <c r="N44" i="3"/>
  <c r="N33" i="3"/>
  <c r="N39" i="3"/>
  <c r="N34" i="3"/>
  <c r="N38" i="3"/>
  <c r="N37" i="3"/>
  <c r="N36" i="3"/>
  <c r="N35" i="3"/>
  <c r="N40" i="3"/>
  <c r="N32" i="3"/>
  <c r="N59" i="3"/>
  <c r="N60" i="3"/>
  <c r="N65" i="3"/>
  <c r="N54" i="3"/>
  <c r="N57" i="3"/>
  <c r="N58" i="3"/>
  <c r="N62" i="3"/>
  <c r="N24" i="3"/>
  <c r="N19" i="3"/>
  <c r="N25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C2" i="3" l="1"/>
  <c r="C3" i="3"/>
  <c r="C7" i="3"/>
  <c r="F3" i="1"/>
</calcChain>
</file>

<file path=xl/sharedStrings.xml><?xml version="1.0" encoding="utf-8"?>
<sst xmlns="http://schemas.openxmlformats.org/spreadsheetml/2006/main" count="841" uniqueCount="269">
  <si>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</si>
  <si>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</si>
  <si>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</si>
  <si>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</si>
  <si>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</si>
  <si>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</si>
  <si>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</si>
  <si>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</si>
  <si>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</si>
  <si>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</si>
  <si>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</si>
  <si>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</si>
  <si>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</si>
  <si>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</si>
  <si>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</si>
  <si>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</si>
  <si>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</si>
  <si>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</si>
  <si>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</si>
  <si>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</si>
  <si>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</si>
  <si>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</si>
  <si>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</si>
  <si>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</si>
  <si>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</si>
  <si>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</si>
  <si>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</si>
  <si>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</si>
  <si>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</si>
  <si>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</si>
  <si>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</si>
  <si>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</si>
  <si>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</si>
  <si>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</si>
  <si>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</si>
  <si>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</si>
  <si>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</si>
  <si>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</si>
  <si>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</si>
  <si>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</si>
  <si>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</si>
  <si>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</si>
  <si>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</si>
  <si>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</si>
  <si>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</si>
  <si>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</si>
  <si>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</si>
  <si>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</si>
  <si>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</si>
  <si>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</si>
  <si>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</si>
  <si>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</si>
  <si>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</si>
  <si>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</si>
  <si>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</si>
  <si>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</si>
  <si>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</si>
  <si>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</si>
  <si>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</si>
  <si>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</si>
  <si>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</si>
  <si>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</si>
  <si>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</si>
  <si>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</si>
  <si>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</si>
  <si>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</si>
  <si>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</si>
  <si>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</si>
  <si>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</si>
  <si>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</si>
  <si>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</si>
  <si>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</si>
  <si>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</si>
  <si>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</si>
  <si>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</si>
  <si>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</si>
  <si>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</si>
  <si>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</si>
  <si>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</si>
  <si>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</si>
  <si>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</si>
  <si>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</si>
  <si>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</si>
  <si>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</si>
  <si>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</si>
  <si>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</si>
  <si>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</si>
  <si>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</si>
  <si>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</si>
  <si>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</si>
  <si>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</si>
  <si>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</si>
  <si>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</si>
  <si>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</si>
  <si>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</si>
  <si>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</si>
  <si>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</si>
  <si>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</si>
  <si>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</si>
  <si>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</si>
  <si>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</si>
  <si>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</si>
  <si>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</si>
  <si>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</si>
  <si>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</si>
  <si>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</si>
  <si>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</si>
  <si>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</si>
  <si>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</si>
  <si>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</si>
  <si>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</si>
  <si>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</si>
  <si>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</si>
  <si>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</si>
  <si>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</si>
  <si>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</si>
  <si>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</si>
  <si>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</si>
  <si>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</si>
  <si>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</si>
  <si>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</si>
  <si>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</si>
  <si>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</si>
  <si>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</si>
  <si>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</si>
  <si>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</si>
  <si>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</si>
  <si>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</si>
  <si>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</si>
  <si>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</si>
  <si>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</si>
  <si>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</si>
  <si>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</si>
  <si>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</si>
  <si>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</si>
  <si>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</si>
  <si>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</si>
  <si>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</si>
  <si>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</si>
  <si>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</si>
  <si>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</si>
  <si>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</si>
  <si>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</si>
  <si>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</si>
  <si>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</si>
  <si>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</si>
  <si>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</si>
  <si>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</si>
  <si>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</si>
  <si>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</si>
  <si>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</si>
  <si>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</si>
  <si>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</si>
  <si>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</si>
  <si>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</si>
  <si>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</si>
  <si>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</si>
  <si>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</si>
  <si>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</si>
  <si>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</si>
  <si>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</si>
  <si>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</si>
  <si>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</si>
  <si>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</si>
  <si>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</si>
  <si>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</si>
  <si>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</si>
  <si>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</si>
  <si>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</si>
  <si>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</si>
  <si>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</si>
  <si>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</si>
  <si>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</si>
  <si>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</si>
  <si>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</si>
  <si>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</si>
  <si>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</si>
  <si>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</si>
  <si>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</si>
  <si>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</si>
  <si>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</si>
  <si>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</si>
  <si>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</si>
  <si>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</si>
  <si>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</si>
  <si>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</si>
  <si>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</si>
  <si>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</si>
  <si>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</si>
  <si>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</si>
  <si>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</si>
  <si>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</si>
  <si>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</si>
  <si>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</si>
  <si>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</si>
  <si>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</si>
  <si>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</si>
  <si>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</si>
  <si>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</si>
  <si>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</si>
  <si>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</si>
  <si>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</si>
  <si>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</si>
  <si>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</si>
  <si>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</si>
  <si>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</si>
  <si>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</si>
  <si>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</si>
  <si>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Suncica Avlijas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</si>
  <si>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</si>
  <si>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</si>
  <si>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</si>
  <si>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</si>
  <si>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</si>
  <si>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</si>
  <si>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</si>
  <si>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</si>
  <si>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</si>
  <si>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</si>
  <si>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</si>
  <si>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</si>
  <si>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</si>
  <si>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</si>
  <si>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</si>
  <si>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</si>
  <si>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</si>
  <si>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</si>
  <si>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</si>
  <si>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</si>
  <si>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</si>
  <si>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</si>
  <si>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</si>
  <si>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</si>
  <si>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</si>
  <si>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</si>
  <si>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</si>
  <si>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</si>
  <si>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</si>
  <si>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</si>
  <si>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</si>
  <si>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</si>
  <si>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</si>
  <si>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</si>
  <si>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</si>
  <si>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</si>
  <si>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</si>
  <si>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</si>
  <si>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</si>
  <si>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</si>
  <si>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</si>
  <si>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Rénald Belley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</si>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</sst>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67"/>
  <sheetViews>
    <sheetView tabSelected="1" workbookViewId="0"/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"participants as of ", TEXT(TODAY(),"yyyy-mm-dd"), " (",L2, " in person and ", L1, " virtual)")</f>
        <v>List of the 61participants as of 2023-01-12 (23 in person and 38 virtual)</v>
      </c>
      <c r="K1" t="s">
        <v>140</v>
      </c>
      <c r="L1">
        <f>SUM(J4:J64)</f>
        <v>38</v>
      </c>
      <c r="N1">
        <f>L1+L2</f>
        <v>61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SUM(K4:K67)</f>
        <v>23</v>
      </c>
    </row>
    <row r="3" spans="1:17" x14ac:dyDescent="0.35">
      <c r="A3" t="s">
        <v>191</v>
      </c>
      <c r="B3" t="s">
        <v>256</v>
      </c>
      <c r="C3" t="s">
        <v>191</v>
      </c>
      <c r="D3" t="s">
        <v>256</v>
      </c>
      <c r="E3" t="s">
        <v>191</v>
      </c>
      <c r="F3" t="s">
        <v>256</v>
      </c>
      <c r="G3" t="s">
        <v>191</v>
      </c>
      <c r="H3" t="s">
        <v>256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4" si="0">IF(H5="Virtual",1,0)</f>
        <v>1</v>
      </c>
      <c r="K5">
        <f t="shared" ref="K5:K67" si="1">IF(H5="In person",1,0)</f>
        <v>0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Suncica Avlijas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</row>
    <row r="17" spans="1:11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</row>
    <row r="18" spans="1:11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</row>
    <row r="19" spans="1:11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</row>
    <row r="20" spans="1:11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</row>
    <row r="21" spans="1:11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</row>
    <row r="22" spans="1:11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</row>
    <row r="23" spans="1:11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</row>
    <row r="24" spans="1:11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Kari Underhill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si="1"/>
        <v>1</v>
      </c>
    </row>
    <row r="25" spans="1:11" x14ac:dyDescent="0.3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Mark Billard</v>
      </c>
      <c r="G25" t="s">
        <v>191</v>
      </c>
      <c r="H25" t="str">
        <f>'outlook-responses'!H32</f>
        <v>Virtual</v>
      </c>
      <c r="I25" t="s">
        <v>191</v>
      </c>
      <c r="J25">
        <f t="shared" si="0"/>
        <v>1</v>
      </c>
      <c r="K25">
        <f t="shared" si="1"/>
        <v>0</v>
      </c>
    </row>
    <row r="26" spans="1:11" x14ac:dyDescent="0.3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Lynn Collier</v>
      </c>
      <c r="G26" t="s">
        <v>191</v>
      </c>
      <c r="H26" t="str">
        <f>'outlook-responses'!H33</f>
        <v>Virtual</v>
      </c>
      <c r="I26" t="s">
        <v>191</v>
      </c>
      <c r="J26">
        <f t="shared" si="0"/>
        <v>1</v>
      </c>
      <c r="K26">
        <f t="shared" si="1"/>
        <v>0</v>
      </c>
    </row>
    <row r="27" spans="1:11" x14ac:dyDescent="0.3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Peter Comeau</v>
      </c>
      <c r="G27" t="s">
        <v>191</v>
      </c>
      <c r="H27" t="str">
        <f>'outlook-responses'!H34</f>
        <v>In person</v>
      </c>
      <c r="I27" t="s">
        <v>191</v>
      </c>
      <c r="J27">
        <f t="shared" si="0"/>
        <v>0</v>
      </c>
      <c r="K27">
        <f t="shared" si="1"/>
        <v>1</v>
      </c>
    </row>
    <row r="28" spans="1:11" x14ac:dyDescent="0.3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Tania Davignon-Burton</v>
      </c>
      <c r="G28" t="s">
        <v>191</v>
      </c>
      <c r="H28" t="str">
        <f>'outlook-responses'!H35</f>
        <v>In person</v>
      </c>
      <c r="I28" t="s">
        <v>191</v>
      </c>
      <c r="J28">
        <f t="shared" si="0"/>
        <v>0</v>
      </c>
      <c r="K28">
        <f t="shared" si="1"/>
        <v>1</v>
      </c>
    </row>
    <row r="29" spans="1:11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Nell den Heyer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</row>
    <row r="30" spans="1:11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Danni Harper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</row>
    <row r="31" spans="1:11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Kelly Kraska</v>
      </c>
      <c r="G31" t="s">
        <v>191</v>
      </c>
      <c r="H31" t="str">
        <f>'outlook-responses'!H38</f>
        <v>Virtual</v>
      </c>
      <c r="I31" t="s">
        <v>191</v>
      </c>
      <c r="J31">
        <f t="shared" si="0"/>
        <v>1</v>
      </c>
      <c r="K31">
        <f t="shared" si="1"/>
        <v>0</v>
      </c>
    </row>
    <row r="32" spans="1:11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George Nau</v>
      </c>
      <c r="G32" t="s">
        <v>191</v>
      </c>
      <c r="H32" t="str">
        <f>'outlook-responses'!H39</f>
        <v>In person</v>
      </c>
      <c r="I32" t="s">
        <v>191</v>
      </c>
      <c r="J32">
        <f t="shared" si="0"/>
        <v>0</v>
      </c>
      <c r="K32">
        <f t="shared" si="1"/>
        <v>1</v>
      </c>
    </row>
    <row r="33" spans="1:11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Gregory Puncher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</row>
    <row r="34" spans="1:11" x14ac:dyDescent="0.3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Aaron Adamack</v>
      </c>
      <c r="G34" t="s">
        <v>191</v>
      </c>
      <c r="H34" t="str">
        <f>'outlook-responses'!H42</f>
        <v>Virtual</v>
      </c>
      <c r="I34" t="s">
        <v>191</v>
      </c>
      <c r="J34">
        <f t="shared" si="0"/>
        <v>1</v>
      </c>
      <c r="K34">
        <f t="shared" si="1"/>
        <v>0</v>
      </c>
    </row>
    <row r="35" spans="1:11" x14ac:dyDescent="0.3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Kelly Antaya</v>
      </c>
      <c r="G35" t="s">
        <v>191</v>
      </c>
      <c r="H35" t="str">
        <f>'outlook-responses'!H43</f>
        <v>Virtual</v>
      </c>
      <c r="I35" t="s">
        <v>191</v>
      </c>
      <c r="J35">
        <f t="shared" si="0"/>
        <v>1</v>
      </c>
      <c r="K35">
        <f t="shared" si="1"/>
        <v>0</v>
      </c>
    </row>
    <row r="36" spans="1:11" x14ac:dyDescent="0.3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Dwight Drover</v>
      </c>
      <c r="G36" t="s">
        <v>191</v>
      </c>
      <c r="H36" t="str">
        <f>'outlook-responses'!H44</f>
        <v>Virtual</v>
      </c>
      <c r="I36" t="s">
        <v>191</v>
      </c>
      <c r="J36">
        <f t="shared" si="0"/>
        <v>1</v>
      </c>
      <c r="K36">
        <f t="shared" si="1"/>
        <v>0</v>
      </c>
    </row>
    <row r="37" spans="1:11" x14ac:dyDescent="0.3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Gillian Forbes</v>
      </c>
      <c r="G37" t="s">
        <v>191</v>
      </c>
      <c r="H37" t="str">
        <f>'outlook-responses'!H45</f>
        <v>In person</v>
      </c>
      <c r="I37" t="s">
        <v>191</v>
      </c>
      <c r="J37">
        <f t="shared" si="0"/>
        <v>0</v>
      </c>
      <c r="K37">
        <f t="shared" si="1"/>
        <v>1</v>
      </c>
    </row>
    <row r="38" spans="1:11" x14ac:dyDescent="0.3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Marc Legresley</v>
      </c>
      <c r="G38" t="s">
        <v>191</v>
      </c>
      <c r="H38" t="str">
        <f>'outlook-responses'!H46</f>
        <v>Virtual</v>
      </c>
      <c r="I38" t="s">
        <v>191</v>
      </c>
      <c r="J38">
        <f t="shared" si="0"/>
        <v>1</v>
      </c>
      <c r="K38">
        <f t="shared" si="1"/>
        <v>0</v>
      </c>
    </row>
    <row r="39" spans="1:11" x14ac:dyDescent="0.3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Andrea Perreault</v>
      </c>
      <c r="G39" t="s">
        <v>191</v>
      </c>
      <c r="H39" t="str">
        <f>'outlook-responses'!H47</f>
        <v>Virtual</v>
      </c>
      <c r="I39" t="s">
        <v>191</v>
      </c>
      <c r="J39">
        <f t="shared" si="0"/>
        <v>1</v>
      </c>
      <c r="K39">
        <f t="shared" si="1"/>
        <v>0</v>
      </c>
    </row>
    <row r="40" spans="1:11" x14ac:dyDescent="0.3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Hannah Polaczek</v>
      </c>
      <c r="G40" t="s">
        <v>191</v>
      </c>
      <c r="H40" t="str">
        <f>'outlook-responses'!H48</f>
        <v>Virtual</v>
      </c>
      <c r="I40" t="s">
        <v>191</v>
      </c>
      <c r="J40">
        <f t="shared" si="0"/>
        <v>1</v>
      </c>
      <c r="K40">
        <f t="shared" si="1"/>
        <v>0</v>
      </c>
    </row>
    <row r="41" spans="1:11" x14ac:dyDescent="0.3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Kierstyn Rideout</v>
      </c>
      <c r="G41" t="s">
        <v>191</v>
      </c>
      <c r="H41" t="str">
        <f>'outlook-responses'!H49</f>
        <v>In person</v>
      </c>
      <c r="I41" t="s">
        <v>191</v>
      </c>
      <c r="J41">
        <f t="shared" si="0"/>
        <v>0</v>
      </c>
      <c r="K41">
        <f t="shared" si="1"/>
        <v>1</v>
      </c>
    </row>
    <row r="42" spans="1:11" x14ac:dyDescent="0.3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Meredith Schofield</v>
      </c>
      <c r="G42" t="s">
        <v>191</v>
      </c>
      <c r="H42" t="str">
        <f>'outlook-responses'!H50</f>
        <v>In person</v>
      </c>
      <c r="I42" t="s">
        <v>191</v>
      </c>
      <c r="J42">
        <f t="shared" si="0"/>
        <v>0</v>
      </c>
      <c r="K42">
        <f t="shared" si="1"/>
        <v>1</v>
      </c>
    </row>
    <row r="43" spans="1:11" x14ac:dyDescent="0.3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Jaime Thomson</v>
      </c>
      <c r="G43" t="s">
        <v>191</v>
      </c>
      <c r="H43" t="str">
        <f>'outlook-responses'!H51</f>
        <v>In person</v>
      </c>
      <c r="I43" t="s">
        <v>191</v>
      </c>
      <c r="J43">
        <f t="shared" si="0"/>
        <v>0</v>
      </c>
      <c r="K43">
        <f t="shared" si="1"/>
        <v>1</v>
      </c>
    </row>
    <row r="44" spans="1:11" x14ac:dyDescent="0.3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Barbara Campbell</v>
      </c>
      <c r="G44" t="s">
        <v>191</v>
      </c>
      <c r="H44" t="str">
        <f>'outlook-responses'!H53</f>
        <v>Virtual</v>
      </c>
      <c r="I44" t="s">
        <v>191</v>
      </c>
      <c r="J44">
        <f t="shared" si="0"/>
        <v>1</v>
      </c>
      <c r="K44">
        <f t="shared" si="1"/>
        <v>0</v>
      </c>
    </row>
    <row r="45" spans="1:11" x14ac:dyDescent="0.3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Karalea Cantera</v>
      </c>
      <c r="G45" t="s">
        <v>191</v>
      </c>
      <c r="H45" t="str">
        <f>'outlook-responses'!H54</f>
        <v>Virtual</v>
      </c>
      <c r="I45" t="s">
        <v>191</v>
      </c>
      <c r="J45">
        <f t="shared" si="0"/>
        <v>1</v>
      </c>
      <c r="K45">
        <f t="shared" si="1"/>
        <v>0</v>
      </c>
    </row>
    <row r="46" spans="1:11" x14ac:dyDescent="0.3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Chelsea Cooke</v>
      </c>
      <c r="G46" t="s">
        <v>191</v>
      </c>
      <c r="H46" t="str">
        <f>'outlook-responses'!H55</f>
        <v>Virtual</v>
      </c>
      <c r="I46" t="s">
        <v>191</v>
      </c>
      <c r="J46">
        <f t="shared" si="0"/>
        <v>1</v>
      </c>
      <c r="K46">
        <f t="shared" si="1"/>
        <v>0</v>
      </c>
    </row>
    <row r="47" spans="1:11" x14ac:dyDescent="0.3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Robyn Forrest</v>
      </c>
      <c r="G47" t="s">
        <v>191</v>
      </c>
      <c r="H47" t="str">
        <f>'outlook-responses'!H56</f>
        <v>Virtual</v>
      </c>
      <c r="I47" t="s">
        <v>191</v>
      </c>
      <c r="J47">
        <f t="shared" si="0"/>
        <v>1</v>
      </c>
      <c r="K47">
        <f t="shared" si="1"/>
        <v>0</v>
      </c>
    </row>
    <row r="48" spans="1:11" x14ac:dyDescent="0.3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Sarah Hawkshaw</v>
      </c>
      <c r="G48" t="s">
        <v>191</v>
      </c>
      <c r="H48" t="str">
        <f>'outlook-responses'!H57</f>
        <v>Virtual</v>
      </c>
      <c r="I48" t="s">
        <v>191</v>
      </c>
      <c r="J48">
        <f t="shared" si="0"/>
        <v>1</v>
      </c>
      <c r="K48">
        <f t="shared" si="1"/>
        <v>0</v>
      </c>
    </row>
    <row r="49" spans="1:11" x14ac:dyDescent="0.3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Erin Herder</v>
      </c>
      <c r="G49" t="s">
        <v>191</v>
      </c>
      <c r="H49" t="str">
        <f>'outlook-responses'!H58</f>
        <v>Virtual</v>
      </c>
      <c r="I49" t="s">
        <v>191</v>
      </c>
      <c r="J49">
        <f t="shared" si="0"/>
        <v>1</v>
      </c>
      <c r="K49">
        <f t="shared" si="1"/>
        <v>0</v>
      </c>
    </row>
    <row r="50" spans="1:11" x14ac:dyDescent="0.3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Kendra Holt</v>
      </c>
      <c r="G50" t="s">
        <v>191</v>
      </c>
      <c r="H50" t="str">
        <f>'outlook-responses'!H59</f>
        <v>Virtual</v>
      </c>
      <c r="I50" t="s">
        <v>191</v>
      </c>
      <c r="J50">
        <f t="shared" si="0"/>
        <v>1</v>
      </c>
      <c r="K50">
        <f t="shared" si="1"/>
        <v>0</v>
      </c>
    </row>
    <row r="51" spans="1:11" x14ac:dyDescent="0.3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Yeongha Jung</v>
      </c>
      <c r="G51" t="s">
        <v>191</v>
      </c>
      <c r="H51" t="str">
        <f>'outlook-responses'!H60</f>
        <v>Virtual</v>
      </c>
      <c r="I51" t="s">
        <v>191</v>
      </c>
      <c r="J51">
        <f t="shared" si="0"/>
        <v>1</v>
      </c>
      <c r="K51">
        <f t="shared" si="1"/>
        <v>0</v>
      </c>
    </row>
    <row r="52" spans="1:11" x14ac:dyDescent="0.3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Madeline Lavery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</row>
    <row r="53" spans="1:11" x14ac:dyDescent="0.3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Kiana Matwichuk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</row>
    <row r="54" spans="1:11" x14ac:dyDescent="0.3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Mackenzie Mazur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</row>
    <row r="55" spans="1:11" x14ac:dyDescent="0.3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Judy McArthur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</row>
    <row r="56" spans="1:11" x14ac:dyDescent="0.3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Audrey Ty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</row>
    <row r="57" spans="1:11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Stephen Wischniowski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</row>
    <row r="58" spans="1:11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Emily Yungwirth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</row>
    <row r="59" spans="1:11" x14ac:dyDescent="0.3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Rénald Belley</v>
      </c>
      <c r="G59" t="s">
        <v>191</v>
      </c>
      <c r="H59" t="str">
        <f>'outlook-responses'!H69</f>
        <v>Virtual</v>
      </c>
      <c r="I59" t="s">
        <v>191</v>
      </c>
      <c r="J59">
        <f t="shared" si="0"/>
        <v>1</v>
      </c>
      <c r="K59">
        <f t="shared" si="1"/>
        <v>0</v>
      </c>
    </row>
    <row r="60" spans="1:11" x14ac:dyDescent="0.3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Mathieu Desgagnés</v>
      </c>
      <c r="G60" t="s">
        <v>191</v>
      </c>
      <c r="H60" t="str">
        <f>'outlook-responses'!H70</f>
        <v>Virtual</v>
      </c>
      <c r="I60" t="s">
        <v>191</v>
      </c>
      <c r="J60">
        <f t="shared" si="0"/>
        <v>1</v>
      </c>
      <c r="K60">
        <f t="shared" si="1"/>
        <v>0</v>
      </c>
    </row>
    <row r="61" spans="1:11" x14ac:dyDescent="0.3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Hélène Dionne</v>
      </c>
      <c r="G61" t="s">
        <v>191</v>
      </c>
      <c r="H61" t="str">
        <f>'outlook-responses'!H71</f>
        <v>In person</v>
      </c>
      <c r="I61" t="s">
        <v>191</v>
      </c>
      <c r="J61">
        <f t="shared" si="0"/>
        <v>0</v>
      </c>
      <c r="K61">
        <f t="shared" si="1"/>
        <v>1</v>
      </c>
    </row>
    <row r="62" spans="1:11" x14ac:dyDescent="0.3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Kim Emond</v>
      </c>
      <c r="G62" t="s">
        <v>191</v>
      </c>
      <c r="H62" t="str">
        <f>'outlook-responses'!H72</f>
        <v>In person</v>
      </c>
      <c r="I62" t="s">
        <v>191</v>
      </c>
      <c r="J62">
        <f t="shared" si="0"/>
        <v>0</v>
      </c>
      <c r="K62">
        <f t="shared" si="1"/>
        <v>1</v>
      </c>
    </row>
    <row r="63" spans="1:11" x14ac:dyDescent="0.35">
      <c r="A63" t="s">
        <v>191</v>
      </c>
      <c r="B63">
        <v>60</v>
      </c>
      <c r="C63" t="s">
        <v>191</v>
      </c>
      <c r="D63" t="str">
        <f>'outlook-responses'!A73</f>
        <v>QUE</v>
      </c>
      <c r="E63" t="s">
        <v>191</v>
      </c>
      <c r="F63" t="str">
        <f>'outlook-responses'!I73</f>
        <v>Nicolas Le Corre</v>
      </c>
      <c r="G63" t="s">
        <v>191</v>
      </c>
      <c r="H63" t="str">
        <f>'outlook-responses'!H73</f>
        <v>Virtual</v>
      </c>
      <c r="I63" t="s">
        <v>191</v>
      </c>
      <c r="J63">
        <f t="shared" si="0"/>
        <v>1</v>
      </c>
      <c r="K63">
        <f t="shared" si="1"/>
        <v>0</v>
      </c>
    </row>
    <row r="64" spans="1:11" x14ac:dyDescent="0.35">
      <c r="A64" t="s">
        <v>191</v>
      </c>
      <c r="B64">
        <v>61</v>
      </c>
      <c r="C64" t="s">
        <v>191</v>
      </c>
      <c r="D64" t="str">
        <f>'outlook-responses'!A74</f>
        <v>QUE</v>
      </c>
      <c r="E64" t="s">
        <v>191</v>
      </c>
      <c r="F64" t="str">
        <f>'outlook-responses'!I74</f>
        <v>Andrew Smith</v>
      </c>
      <c r="G64" t="s">
        <v>191</v>
      </c>
      <c r="H64" t="str">
        <f>'outlook-responses'!H74</f>
        <v>Virtual</v>
      </c>
      <c r="I64" t="s">
        <v>191</v>
      </c>
      <c r="J64">
        <f t="shared" si="0"/>
        <v>1</v>
      </c>
      <c r="K64">
        <f t="shared" si="1"/>
        <v>0</v>
      </c>
    </row>
    <row r="65" spans="1:11" x14ac:dyDescent="0.35">
      <c r="A65" t="s">
        <v>191</v>
      </c>
      <c r="B65">
        <v>62</v>
      </c>
      <c r="K65">
        <f t="shared" si="1"/>
        <v>0</v>
      </c>
    </row>
    <row r="66" spans="1:11" x14ac:dyDescent="0.35">
      <c r="A66" t="s">
        <v>191</v>
      </c>
      <c r="B66">
        <v>63</v>
      </c>
      <c r="K66">
        <f t="shared" si="1"/>
        <v>0</v>
      </c>
    </row>
    <row r="67" spans="1:11" x14ac:dyDescent="0.35">
      <c r="A67" t="s">
        <v>191</v>
      </c>
      <c r="B67">
        <v>64</v>
      </c>
      <c r="K67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4"/>
  <sheetViews>
    <sheetView topLeftCell="A21" workbookViewId="0">
      <selection activeCell="C43" sqref="C43"/>
    </sheetView>
  </sheetViews>
  <sheetFormatPr defaultRowHeight="14.5" x14ac:dyDescent="0.35"/>
  <cols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SUM(M8:M74)</f>
        <v>61</v>
      </c>
    </row>
    <row r="2" spans="1:15" x14ac:dyDescent="0.35">
      <c r="B2" t="s">
        <v>140</v>
      </c>
      <c r="C2">
        <f>SUM(O8:O74)</f>
        <v>38</v>
      </c>
    </row>
    <row r="3" spans="1:15" x14ac:dyDescent="0.35">
      <c r="B3" t="s">
        <v>173</v>
      </c>
      <c r="C3">
        <f>SUM(N8:N74)</f>
        <v>23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C19+C53+C32+C42+C69+C9</f>
        <v>61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SUM(M19:M30)</f>
        <v>12</v>
      </c>
      <c r="E19" s="1" t="s">
        <v>29</v>
      </c>
      <c r="F19" s="1" t="s">
        <v>30</v>
      </c>
      <c r="G19" s="2"/>
      <c r="H19" t="s">
        <v>122</v>
      </c>
      <c r="I19" t="s">
        <v>208</v>
      </c>
      <c r="M19">
        <v>1</v>
      </c>
      <c r="N19">
        <f t="shared" ref="N19:N30" si="2">IF(H19="In person",1,0)</f>
        <v>1</v>
      </c>
      <c r="O19">
        <f t="shared" ref="O19:O30" si="3">IF(H19="Virtual",1,0)</f>
        <v>0</v>
      </c>
    </row>
    <row r="20" spans="1:15" x14ac:dyDescent="0.35">
      <c r="A20" t="s">
        <v>192</v>
      </c>
      <c r="E20" s="1" t="s">
        <v>43</v>
      </c>
      <c r="F20" s="2" t="s">
        <v>44</v>
      </c>
      <c r="G20" s="2"/>
      <c r="H20" t="s">
        <v>122</v>
      </c>
      <c r="I20" t="s">
        <v>209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E21" s="1" t="s">
        <v>177</v>
      </c>
      <c r="F21" s="8" t="s">
        <v>178</v>
      </c>
      <c r="G21" s="2"/>
      <c r="H21" t="s">
        <v>122</v>
      </c>
      <c r="I21" s="1" t="s">
        <v>210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E22" s="1" t="s">
        <v>179</v>
      </c>
      <c r="F22" s="8" t="s">
        <v>180</v>
      </c>
      <c r="G22" s="2"/>
      <c r="H22" t="s">
        <v>122</v>
      </c>
      <c r="I22" s="1" t="s">
        <v>211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E23" s="1" t="s">
        <v>105</v>
      </c>
      <c r="F23" s="2" t="s">
        <v>104</v>
      </c>
      <c r="G23" s="2"/>
      <c r="H23" t="s">
        <v>122</v>
      </c>
      <c r="I23" t="s">
        <v>212</v>
      </c>
      <c r="M23">
        <v>1</v>
      </c>
      <c r="N23">
        <f t="shared" si="2"/>
        <v>1</v>
      </c>
      <c r="O23">
        <f t="shared" si="3"/>
        <v>0</v>
      </c>
    </row>
    <row r="24" spans="1:15" x14ac:dyDescent="0.35">
      <c r="A24" t="s">
        <v>192</v>
      </c>
      <c r="E24" s="1" t="s">
        <v>114</v>
      </c>
      <c r="F24" s="8" t="s">
        <v>115</v>
      </c>
      <c r="G24" s="2"/>
      <c r="H24" t="s">
        <v>122</v>
      </c>
      <c r="I24" s="1" t="s">
        <v>213</v>
      </c>
      <c r="M24">
        <v>1</v>
      </c>
      <c r="N24">
        <f t="shared" si="2"/>
        <v>1</v>
      </c>
      <c r="O24">
        <f t="shared" si="3"/>
        <v>0</v>
      </c>
    </row>
    <row r="25" spans="1:15" x14ac:dyDescent="0.35">
      <c r="A25" t="s">
        <v>192</v>
      </c>
      <c r="E25" s="1" t="s">
        <v>147</v>
      </c>
      <c r="F25" s="1" t="s">
        <v>31</v>
      </c>
      <c r="G25" s="2"/>
      <c r="H25" t="s">
        <v>122</v>
      </c>
      <c r="I25" t="s">
        <v>214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E26" s="1" t="s">
        <v>181</v>
      </c>
      <c r="F26" s="8" t="s">
        <v>117</v>
      </c>
      <c r="G26" s="2"/>
      <c r="H26" t="s">
        <v>122</v>
      </c>
      <c r="I26" s="1" t="s">
        <v>215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E27" s="1" t="s">
        <v>141</v>
      </c>
      <c r="F27" s="8" t="s">
        <v>10</v>
      </c>
      <c r="G27" s="2"/>
      <c r="H27" t="s">
        <v>122</v>
      </c>
      <c r="I27" s="1" t="s">
        <v>216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E28" s="1" t="s">
        <v>183</v>
      </c>
      <c r="F28" s="8" t="s">
        <v>28</v>
      </c>
      <c r="G28" s="2"/>
      <c r="H28" t="s">
        <v>122</v>
      </c>
      <c r="I28" s="1" t="s">
        <v>217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E29" s="1" t="s">
        <v>182</v>
      </c>
      <c r="F29" s="8" t="s">
        <v>11</v>
      </c>
      <c r="G29" s="2"/>
      <c r="H29" t="s">
        <v>122</v>
      </c>
      <c r="I29" s="1" t="s">
        <v>218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E30" s="1" t="s">
        <v>263</v>
      </c>
      <c r="F30" s="8" t="s">
        <v>265</v>
      </c>
      <c r="G30" s="2"/>
      <c r="H30" t="s">
        <v>122</v>
      </c>
      <c r="I30" s="1" t="s">
        <v>264</v>
      </c>
      <c r="M30">
        <v>1</v>
      </c>
      <c r="N30">
        <f t="shared" si="2"/>
        <v>1</v>
      </c>
      <c r="O30">
        <f t="shared" si="3"/>
        <v>0</v>
      </c>
    </row>
    <row r="32" spans="1:15" x14ac:dyDescent="0.35">
      <c r="A32" t="s">
        <v>194</v>
      </c>
      <c r="B32" t="s">
        <v>6</v>
      </c>
      <c r="C32">
        <f>SUM(M32:M40)</f>
        <v>9</v>
      </c>
      <c r="E32" s="1" t="s">
        <v>70</v>
      </c>
      <c r="F32" s="1" t="s">
        <v>19</v>
      </c>
      <c r="H32" t="s">
        <v>140</v>
      </c>
      <c r="I32" t="s">
        <v>219</v>
      </c>
      <c r="M32">
        <v>1</v>
      </c>
      <c r="N32">
        <f t="shared" ref="N32:N40" si="4">IF(H32="In person",1,0)</f>
        <v>0</v>
      </c>
      <c r="O32">
        <f t="shared" ref="O32:O40" si="5">IF(H32="Virtual",1,0)</f>
        <v>1</v>
      </c>
    </row>
    <row r="33" spans="1:15" x14ac:dyDescent="0.35">
      <c r="A33" t="s">
        <v>194</v>
      </c>
      <c r="E33" t="s">
        <v>71</v>
      </c>
      <c r="F33" t="s">
        <v>170</v>
      </c>
      <c r="H33" t="s">
        <v>140</v>
      </c>
      <c r="I33" t="s">
        <v>220</v>
      </c>
      <c r="M33">
        <v>1</v>
      </c>
      <c r="N33">
        <f t="shared" si="4"/>
        <v>0</v>
      </c>
      <c r="O33">
        <f t="shared" si="5"/>
        <v>1</v>
      </c>
    </row>
    <row r="34" spans="1:15" x14ac:dyDescent="0.35">
      <c r="A34" t="s">
        <v>194</v>
      </c>
      <c r="E34" s="1" t="s">
        <v>126</v>
      </c>
      <c r="F34" s="8" t="s">
        <v>62</v>
      </c>
      <c r="H34" t="s">
        <v>122</v>
      </c>
      <c r="I34" s="1" t="s">
        <v>221</v>
      </c>
      <c r="M34">
        <v>1</v>
      </c>
      <c r="N34">
        <f t="shared" si="4"/>
        <v>1</v>
      </c>
      <c r="O34">
        <f t="shared" si="5"/>
        <v>0</v>
      </c>
    </row>
    <row r="35" spans="1:15" x14ac:dyDescent="0.35">
      <c r="A35" t="s">
        <v>194</v>
      </c>
      <c r="E35" s="1" t="s">
        <v>72</v>
      </c>
      <c r="F35" s="1" t="s">
        <v>35</v>
      </c>
      <c r="H35" t="s">
        <v>122</v>
      </c>
      <c r="I35" t="s">
        <v>222</v>
      </c>
      <c r="M35">
        <v>1</v>
      </c>
      <c r="N35">
        <f t="shared" si="4"/>
        <v>1</v>
      </c>
      <c r="O35">
        <f t="shared" si="5"/>
        <v>0</v>
      </c>
    </row>
    <row r="36" spans="1:15" x14ac:dyDescent="0.35">
      <c r="A36" t="s">
        <v>194</v>
      </c>
      <c r="E36" s="1" t="s">
        <v>33</v>
      </c>
      <c r="F36" s="3" t="s">
        <v>32</v>
      </c>
      <c r="H36" t="s">
        <v>140</v>
      </c>
      <c r="I36" s="1" t="s">
        <v>223</v>
      </c>
      <c r="M36">
        <v>1</v>
      </c>
      <c r="N36">
        <f t="shared" si="4"/>
        <v>0</v>
      </c>
      <c r="O36">
        <f t="shared" si="5"/>
        <v>1</v>
      </c>
    </row>
    <row r="37" spans="1:15" x14ac:dyDescent="0.35">
      <c r="A37" t="s">
        <v>194</v>
      </c>
      <c r="E37" s="1" t="s">
        <v>158</v>
      </c>
      <c r="F37" s="1" t="s">
        <v>159</v>
      </c>
      <c r="H37" t="s">
        <v>140</v>
      </c>
      <c r="I37" t="s">
        <v>224</v>
      </c>
      <c r="M37">
        <v>1</v>
      </c>
      <c r="N37">
        <f t="shared" si="4"/>
        <v>0</v>
      </c>
      <c r="O37">
        <f t="shared" si="5"/>
        <v>1</v>
      </c>
    </row>
    <row r="38" spans="1:15" x14ac:dyDescent="0.35">
      <c r="A38" t="s">
        <v>194</v>
      </c>
      <c r="E38" s="1" t="s">
        <v>129</v>
      </c>
      <c r="F38" s="8" t="s">
        <v>131</v>
      </c>
      <c r="H38" t="s">
        <v>140</v>
      </c>
      <c r="I38" t="s">
        <v>225</v>
      </c>
      <c r="M38">
        <v>1</v>
      </c>
      <c r="N38">
        <f t="shared" si="4"/>
        <v>0</v>
      </c>
      <c r="O38">
        <f t="shared" si="5"/>
        <v>1</v>
      </c>
    </row>
    <row r="39" spans="1:15" x14ac:dyDescent="0.35">
      <c r="A39" t="s">
        <v>194</v>
      </c>
      <c r="E39" t="s">
        <v>69</v>
      </c>
      <c r="F39" s="8" t="s">
        <v>15</v>
      </c>
      <c r="H39" t="s">
        <v>122</v>
      </c>
      <c r="I39" t="s">
        <v>226</v>
      </c>
      <c r="M39">
        <v>1</v>
      </c>
      <c r="N39">
        <f t="shared" si="4"/>
        <v>1</v>
      </c>
      <c r="O39">
        <f t="shared" si="5"/>
        <v>0</v>
      </c>
    </row>
    <row r="40" spans="1:15" x14ac:dyDescent="0.35">
      <c r="A40" t="s">
        <v>194</v>
      </c>
      <c r="E40" s="1" t="s">
        <v>130</v>
      </c>
      <c r="F40" s="8" t="s">
        <v>132</v>
      </c>
      <c r="H40" t="s">
        <v>140</v>
      </c>
      <c r="I40" t="s">
        <v>227</v>
      </c>
      <c r="M40">
        <v>1</v>
      </c>
      <c r="N40">
        <f t="shared" si="4"/>
        <v>0</v>
      </c>
      <c r="O40">
        <f t="shared" si="5"/>
        <v>1</v>
      </c>
    </row>
    <row r="42" spans="1:15" x14ac:dyDescent="0.35">
      <c r="A42" t="s">
        <v>195</v>
      </c>
      <c r="B42" t="s">
        <v>8</v>
      </c>
      <c r="C42">
        <f>SUM(M42:M51)</f>
        <v>10</v>
      </c>
      <c r="E42" s="1" t="s">
        <v>87</v>
      </c>
      <c r="F42" t="s">
        <v>166</v>
      </c>
      <c r="H42" t="s">
        <v>140</v>
      </c>
      <c r="I42" t="s">
        <v>228</v>
      </c>
      <c r="M42">
        <v>1</v>
      </c>
      <c r="N42">
        <f t="shared" ref="N42:N48" si="6">IF(H42="In person",1,0)</f>
        <v>0</v>
      </c>
      <c r="O42">
        <f t="shared" ref="O42:O48" si="7">IF(H42="Virtual",1,0)</f>
        <v>1</v>
      </c>
    </row>
    <row r="43" spans="1:15" x14ac:dyDescent="0.35">
      <c r="A43" t="s">
        <v>195</v>
      </c>
      <c r="E43" s="1" t="s">
        <v>175</v>
      </c>
      <c r="F43" s="8" t="s">
        <v>176</v>
      </c>
      <c r="H43" t="s">
        <v>140</v>
      </c>
      <c r="I43" s="1" t="s">
        <v>229</v>
      </c>
      <c r="M43">
        <v>1</v>
      </c>
      <c r="N43">
        <f t="shared" si="6"/>
        <v>0</v>
      </c>
      <c r="O43">
        <f t="shared" si="7"/>
        <v>1</v>
      </c>
    </row>
    <row r="44" spans="1:15" x14ac:dyDescent="0.35">
      <c r="A44" t="s">
        <v>195</v>
      </c>
      <c r="E44" t="s">
        <v>167</v>
      </c>
      <c r="F44" t="s">
        <v>144</v>
      </c>
      <c r="H44" t="s">
        <v>140</v>
      </c>
      <c r="I44" t="s">
        <v>230</v>
      </c>
      <c r="M44">
        <v>1</v>
      </c>
      <c r="N44">
        <f t="shared" si="6"/>
        <v>0</v>
      </c>
      <c r="O44">
        <f t="shared" si="7"/>
        <v>1</v>
      </c>
    </row>
    <row r="45" spans="1:15" x14ac:dyDescent="0.35">
      <c r="A45" t="s">
        <v>195</v>
      </c>
      <c r="E45" s="1" t="s">
        <v>136</v>
      </c>
      <c r="F45" s="8" t="s">
        <v>137</v>
      </c>
      <c r="H45" t="s">
        <v>122</v>
      </c>
      <c r="I45" t="s">
        <v>231</v>
      </c>
      <c r="M45">
        <v>1</v>
      </c>
      <c r="N45">
        <f t="shared" si="6"/>
        <v>1</v>
      </c>
      <c r="O45">
        <f t="shared" si="7"/>
        <v>0</v>
      </c>
    </row>
    <row r="46" spans="1:15" x14ac:dyDescent="0.35">
      <c r="A46" t="s">
        <v>195</v>
      </c>
      <c r="E46" t="s">
        <v>151</v>
      </c>
      <c r="F46" t="s">
        <v>150</v>
      </c>
      <c r="H46" t="s">
        <v>140</v>
      </c>
      <c r="I46" t="s">
        <v>232</v>
      </c>
      <c r="M46">
        <v>1</v>
      </c>
      <c r="N46">
        <f t="shared" si="6"/>
        <v>0</v>
      </c>
      <c r="O46">
        <f t="shared" si="7"/>
        <v>1</v>
      </c>
    </row>
    <row r="47" spans="1:15" x14ac:dyDescent="0.35">
      <c r="A47" t="s">
        <v>195</v>
      </c>
      <c r="E47" s="1" t="s">
        <v>89</v>
      </c>
      <c r="F47" s="8" t="s">
        <v>56</v>
      </c>
      <c r="H47" t="s">
        <v>140</v>
      </c>
      <c r="I47" s="1" t="s">
        <v>233</v>
      </c>
      <c r="M47">
        <v>1</v>
      </c>
      <c r="N47">
        <f t="shared" si="6"/>
        <v>0</v>
      </c>
      <c r="O47">
        <f t="shared" si="7"/>
        <v>1</v>
      </c>
    </row>
    <row r="48" spans="1:15" x14ac:dyDescent="0.35">
      <c r="A48" t="s">
        <v>195</v>
      </c>
      <c r="E48" t="s">
        <v>149</v>
      </c>
      <c r="F48" t="s">
        <v>148</v>
      </c>
      <c r="H48" t="s">
        <v>140</v>
      </c>
      <c r="I48" t="s">
        <v>234</v>
      </c>
      <c r="M48">
        <v>1</v>
      </c>
      <c r="N48">
        <f t="shared" si="6"/>
        <v>0</v>
      </c>
      <c r="O48">
        <f t="shared" si="7"/>
        <v>1</v>
      </c>
    </row>
    <row r="49" spans="1:15" x14ac:dyDescent="0.35">
      <c r="A49" t="s">
        <v>195</v>
      </c>
      <c r="E49" s="1" t="s">
        <v>261</v>
      </c>
      <c r="F49" s="1" t="s">
        <v>262</v>
      </c>
      <c r="H49" t="s">
        <v>122</v>
      </c>
      <c r="I49" t="s">
        <v>260</v>
      </c>
      <c r="M49">
        <v>1</v>
      </c>
      <c r="N49">
        <v>1</v>
      </c>
      <c r="O49">
        <v>0</v>
      </c>
    </row>
    <row r="50" spans="1:15" x14ac:dyDescent="0.35">
      <c r="A50" t="s">
        <v>195</v>
      </c>
      <c r="E50" s="1" t="s">
        <v>88</v>
      </c>
      <c r="F50" s="1" t="s">
        <v>54</v>
      </c>
      <c r="H50" t="s">
        <v>122</v>
      </c>
      <c r="I50" t="s">
        <v>235</v>
      </c>
      <c r="M50">
        <v>1</v>
      </c>
      <c r="N50">
        <f>IF(H50="In person",1,0)</f>
        <v>1</v>
      </c>
      <c r="O50">
        <f>IF(H50="Virtual",1,0)</f>
        <v>0</v>
      </c>
    </row>
    <row r="51" spans="1:15" x14ac:dyDescent="0.35">
      <c r="A51" t="s">
        <v>195</v>
      </c>
      <c r="E51" s="1" t="s">
        <v>267</v>
      </c>
      <c r="F51" s="1" t="s">
        <v>268</v>
      </c>
      <c r="H51" t="s">
        <v>122</v>
      </c>
      <c r="I51" t="s">
        <v>266</v>
      </c>
      <c r="M51">
        <v>1</v>
      </c>
      <c r="N51">
        <f>IF(H51="In person",1,0)</f>
        <v>1</v>
      </c>
      <c r="O51">
        <f>IF(H51="Virtual",1,0)</f>
        <v>0</v>
      </c>
    </row>
    <row r="53" spans="1:15" x14ac:dyDescent="0.35">
      <c r="A53" t="s">
        <v>193</v>
      </c>
      <c r="B53" t="s">
        <v>16</v>
      </c>
      <c r="C53">
        <f>SUM(M53:M67)</f>
        <v>15</v>
      </c>
      <c r="E53" s="1" t="s">
        <v>93</v>
      </c>
      <c r="F53" s="8" t="s">
        <v>184</v>
      </c>
      <c r="H53" t="s">
        <v>140</v>
      </c>
      <c r="I53" s="1" t="s">
        <v>236</v>
      </c>
      <c r="M53">
        <v>1</v>
      </c>
      <c r="N53">
        <f t="shared" ref="N53:N67" si="8">IF(H53="In person",1,0)</f>
        <v>0</v>
      </c>
      <c r="O53">
        <f t="shared" ref="O53:O67" si="9">IF(H53="Virtual",1,0)</f>
        <v>1</v>
      </c>
    </row>
    <row r="54" spans="1:15" x14ac:dyDescent="0.35">
      <c r="A54" t="s">
        <v>193</v>
      </c>
      <c r="E54" s="1" t="s">
        <v>83</v>
      </c>
      <c r="F54" s="1" t="s">
        <v>51</v>
      </c>
      <c r="H54" t="s">
        <v>140</v>
      </c>
      <c r="I54" t="s">
        <v>237</v>
      </c>
      <c r="M54">
        <v>1</v>
      </c>
      <c r="N54">
        <f t="shared" si="8"/>
        <v>0</v>
      </c>
      <c r="O54">
        <f t="shared" si="9"/>
        <v>1</v>
      </c>
    </row>
    <row r="55" spans="1:15" x14ac:dyDescent="0.35">
      <c r="A55" t="s">
        <v>193</v>
      </c>
      <c r="E55" s="1" t="s">
        <v>257</v>
      </c>
      <c r="F55" s="1" t="s">
        <v>258</v>
      </c>
      <c r="H55" t="s">
        <v>140</v>
      </c>
      <c r="I55" t="s">
        <v>259</v>
      </c>
      <c r="M55">
        <v>1</v>
      </c>
      <c r="N55">
        <f t="shared" si="8"/>
        <v>0</v>
      </c>
      <c r="O55">
        <v>1</v>
      </c>
    </row>
    <row r="56" spans="1:15" x14ac:dyDescent="0.35">
      <c r="A56" t="s">
        <v>193</v>
      </c>
      <c r="E56" s="1" t="s">
        <v>185</v>
      </c>
      <c r="F56" s="8" t="s">
        <v>59</v>
      </c>
      <c r="H56" t="s">
        <v>140</v>
      </c>
      <c r="I56" s="1" t="s">
        <v>238</v>
      </c>
      <c r="M56">
        <v>1</v>
      </c>
      <c r="N56">
        <f t="shared" si="8"/>
        <v>0</v>
      </c>
      <c r="O56">
        <f t="shared" si="9"/>
        <v>1</v>
      </c>
    </row>
    <row r="57" spans="1:15" x14ac:dyDescent="0.35">
      <c r="A57" t="s">
        <v>193</v>
      </c>
      <c r="E57" s="1" t="s">
        <v>78</v>
      </c>
      <c r="F57" s="6" t="s">
        <v>17</v>
      </c>
      <c r="H57" t="s">
        <v>140</v>
      </c>
      <c r="I57" t="s">
        <v>239</v>
      </c>
      <c r="M57">
        <v>1</v>
      </c>
      <c r="N57">
        <f t="shared" si="8"/>
        <v>0</v>
      </c>
      <c r="O57">
        <f t="shared" si="9"/>
        <v>1</v>
      </c>
    </row>
    <row r="58" spans="1:15" x14ac:dyDescent="0.35">
      <c r="A58" t="s">
        <v>193</v>
      </c>
      <c r="E58" s="1" t="s">
        <v>85</v>
      </c>
      <c r="F58" s="1" t="s">
        <v>53</v>
      </c>
      <c r="H58" t="s">
        <v>140</v>
      </c>
      <c r="I58" t="s">
        <v>240</v>
      </c>
      <c r="M58">
        <v>1</v>
      </c>
      <c r="N58">
        <f t="shared" si="8"/>
        <v>0</v>
      </c>
      <c r="O58">
        <f t="shared" si="9"/>
        <v>1</v>
      </c>
    </row>
    <row r="59" spans="1:15" x14ac:dyDescent="0.35">
      <c r="A59" t="s">
        <v>193</v>
      </c>
      <c r="E59" s="1" t="s">
        <v>80</v>
      </c>
      <c r="F59" s="2" t="s">
        <v>48</v>
      </c>
      <c r="H59" t="s">
        <v>140</v>
      </c>
      <c r="I59" t="s">
        <v>241</v>
      </c>
      <c r="M59">
        <v>1</v>
      </c>
      <c r="N59">
        <f t="shared" si="8"/>
        <v>0</v>
      </c>
      <c r="O59">
        <f t="shared" si="9"/>
        <v>1</v>
      </c>
    </row>
    <row r="60" spans="1:15" x14ac:dyDescent="0.35">
      <c r="A60" t="s">
        <v>193</v>
      </c>
      <c r="E60" s="1" t="s">
        <v>92</v>
      </c>
      <c r="F60" s="2" t="s">
        <v>91</v>
      </c>
      <c r="H60" t="s">
        <v>140</v>
      </c>
      <c r="I60" t="s">
        <v>242</v>
      </c>
      <c r="M60">
        <v>1</v>
      </c>
      <c r="N60">
        <f t="shared" si="8"/>
        <v>0</v>
      </c>
      <c r="O60">
        <f t="shared" si="9"/>
        <v>1</v>
      </c>
    </row>
    <row r="61" spans="1:15" x14ac:dyDescent="0.35">
      <c r="A61" t="s">
        <v>193</v>
      </c>
      <c r="E61" s="1" t="s">
        <v>25</v>
      </c>
      <c r="F61" s="8" t="s">
        <v>24</v>
      </c>
      <c r="H61" t="s">
        <v>140</v>
      </c>
      <c r="I61" s="1" t="s">
        <v>243</v>
      </c>
      <c r="M61">
        <v>1</v>
      </c>
      <c r="N61">
        <f t="shared" si="8"/>
        <v>0</v>
      </c>
      <c r="O61">
        <f t="shared" si="9"/>
        <v>1</v>
      </c>
    </row>
    <row r="62" spans="1:15" x14ac:dyDescent="0.35">
      <c r="A62" t="s">
        <v>193</v>
      </c>
      <c r="E62" s="1" t="s">
        <v>84</v>
      </c>
      <c r="F62" s="1" t="s">
        <v>52</v>
      </c>
      <c r="H62" t="s">
        <v>140</v>
      </c>
      <c r="I62" t="s">
        <v>244</v>
      </c>
      <c r="M62">
        <v>1</v>
      </c>
      <c r="N62">
        <f t="shared" si="8"/>
        <v>0</v>
      </c>
      <c r="O62">
        <f t="shared" si="9"/>
        <v>1</v>
      </c>
    </row>
    <row r="63" spans="1:15" x14ac:dyDescent="0.35">
      <c r="A63" t="s">
        <v>193</v>
      </c>
      <c r="E63" s="1" t="s">
        <v>82</v>
      </c>
      <c r="F63" s="8" t="s">
        <v>50</v>
      </c>
      <c r="H63" t="s">
        <v>140</v>
      </c>
      <c r="I63" t="s">
        <v>245</v>
      </c>
      <c r="M63">
        <v>1</v>
      </c>
      <c r="N63">
        <f t="shared" si="8"/>
        <v>0</v>
      </c>
      <c r="O63">
        <f t="shared" si="9"/>
        <v>1</v>
      </c>
    </row>
    <row r="64" spans="1:15" x14ac:dyDescent="0.35">
      <c r="A64" t="s">
        <v>193</v>
      </c>
      <c r="E64" s="1" t="s">
        <v>189</v>
      </c>
      <c r="F64" s="8" t="s">
        <v>190</v>
      </c>
      <c r="H64" t="s">
        <v>140</v>
      </c>
      <c r="I64" s="1" t="s">
        <v>246</v>
      </c>
      <c r="M64">
        <v>1</v>
      </c>
      <c r="N64">
        <f t="shared" si="8"/>
        <v>0</v>
      </c>
      <c r="O64">
        <f t="shared" si="9"/>
        <v>1</v>
      </c>
    </row>
    <row r="65" spans="1:15" x14ac:dyDescent="0.35">
      <c r="A65" t="s">
        <v>193</v>
      </c>
      <c r="E65" s="1" t="s">
        <v>145</v>
      </c>
      <c r="F65" s="6" t="s">
        <v>146</v>
      </c>
      <c r="H65" t="s">
        <v>140</v>
      </c>
      <c r="I65" t="s">
        <v>247</v>
      </c>
      <c r="M65">
        <v>1</v>
      </c>
      <c r="N65">
        <f t="shared" si="8"/>
        <v>0</v>
      </c>
      <c r="O65">
        <f t="shared" si="9"/>
        <v>1</v>
      </c>
    </row>
    <row r="66" spans="1:15" x14ac:dyDescent="0.35">
      <c r="A66" t="s">
        <v>193</v>
      </c>
      <c r="E66" s="1" t="s">
        <v>96</v>
      </c>
      <c r="F66" s="8" t="s">
        <v>95</v>
      </c>
      <c r="H66" t="s">
        <v>140</v>
      </c>
      <c r="I66" s="1" t="s">
        <v>248</v>
      </c>
      <c r="M66">
        <v>1</v>
      </c>
      <c r="N66">
        <f t="shared" si="8"/>
        <v>0</v>
      </c>
      <c r="O66">
        <f t="shared" si="9"/>
        <v>1</v>
      </c>
    </row>
    <row r="67" spans="1:15" x14ac:dyDescent="0.35">
      <c r="A67" t="s">
        <v>193</v>
      </c>
      <c r="E67" s="1" t="s">
        <v>186</v>
      </c>
      <c r="F67" s="8" t="s">
        <v>39</v>
      </c>
      <c r="H67" t="s">
        <v>140</v>
      </c>
      <c r="I67" s="1" t="s">
        <v>249</v>
      </c>
      <c r="M67">
        <v>1</v>
      </c>
      <c r="N67">
        <f t="shared" si="8"/>
        <v>0</v>
      </c>
      <c r="O67">
        <f t="shared" si="9"/>
        <v>1</v>
      </c>
    </row>
    <row r="69" spans="1:15" x14ac:dyDescent="0.35">
      <c r="A69" t="s">
        <v>196</v>
      </c>
      <c r="B69" t="s">
        <v>7</v>
      </c>
      <c r="C69">
        <f>SUM(M69:M74)</f>
        <v>6</v>
      </c>
      <c r="E69" s="1" t="s">
        <v>110</v>
      </c>
      <c r="F69" s="8" t="s">
        <v>113</v>
      </c>
      <c r="H69" t="s">
        <v>140</v>
      </c>
      <c r="I69" t="s">
        <v>250</v>
      </c>
      <c r="M69">
        <v>1</v>
      </c>
      <c r="N69">
        <f t="shared" ref="N69:N74" si="10">IF(H69="In person",1,0)</f>
        <v>0</v>
      </c>
      <c r="O69">
        <f t="shared" ref="O69:O74" si="11">IF(H69="Virtual",1,0)</f>
        <v>1</v>
      </c>
    </row>
    <row r="70" spans="1:15" x14ac:dyDescent="0.35">
      <c r="A70" t="s">
        <v>196</v>
      </c>
      <c r="E70" t="s">
        <v>174</v>
      </c>
      <c r="F70" t="s">
        <v>112</v>
      </c>
      <c r="H70" t="s">
        <v>140</v>
      </c>
      <c r="I70" t="s">
        <v>251</v>
      </c>
      <c r="M70">
        <v>1</v>
      </c>
      <c r="N70">
        <f t="shared" si="10"/>
        <v>0</v>
      </c>
      <c r="O70">
        <f t="shared" si="11"/>
        <v>1</v>
      </c>
    </row>
    <row r="71" spans="1:15" x14ac:dyDescent="0.35">
      <c r="A71" t="s">
        <v>196</v>
      </c>
      <c r="E71" s="1" t="s">
        <v>118</v>
      </c>
      <c r="F71" s="1" t="s">
        <v>119</v>
      </c>
      <c r="H71" t="s">
        <v>122</v>
      </c>
      <c r="I71" t="s">
        <v>252</v>
      </c>
      <c r="M71">
        <v>1</v>
      </c>
      <c r="N71">
        <f t="shared" si="10"/>
        <v>1</v>
      </c>
      <c r="O71">
        <f t="shared" si="11"/>
        <v>0</v>
      </c>
    </row>
    <row r="72" spans="1:15" x14ac:dyDescent="0.35">
      <c r="A72" t="s">
        <v>196</v>
      </c>
      <c r="E72" s="1" t="s">
        <v>73</v>
      </c>
      <c r="F72" s="1" t="s">
        <v>36</v>
      </c>
      <c r="H72" t="s">
        <v>122</v>
      </c>
      <c r="I72" t="s">
        <v>253</v>
      </c>
      <c r="M72">
        <v>1</v>
      </c>
      <c r="N72">
        <f t="shared" si="10"/>
        <v>1</v>
      </c>
      <c r="O72">
        <f t="shared" si="11"/>
        <v>0</v>
      </c>
    </row>
    <row r="73" spans="1:15" x14ac:dyDescent="0.35">
      <c r="A73" t="s">
        <v>196</v>
      </c>
      <c r="E73" s="1" t="s">
        <v>107</v>
      </c>
      <c r="F73" s="1" t="s">
        <v>108</v>
      </c>
      <c r="H73" t="s">
        <v>140</v>
      </c>
      <c r="I73" t="s">
        <v>254</v>
      </c>
      <c r="M73">
        <v>1</v>
      </c>
      <c r="N73">
        <f t="shared" si="10"/>
        <v>0</v>
      </c>
      <c r="O73">
        <f t="shared" si="11"/>
        <v>1</v>
      </c>
    </row>
    <row r="74" spans="1:15" x14ac:dyDescent="0.35">
      <c r="A74" t="s">
        <v>196</v>
      </c>
      <c r="E74" s="1" t="s">
        <v>109</v>
      </c>
      <c r="F74" s="1" t="s">
        <v>120</v>
      </c>
      <c r="H74" t="s">
        <v>140</v>
      </c>
      <c r="I74" t="s">
        <v>255</v>
      </c>
      <c r="M74">
        <v>1</v>
      </c>
      <c r="N74">
        <f t="shared" si="10"/>
        <v>0</v>
      </c>
      <c r="O74">
        <f t="shared" si="11"/>
        <v>1</v>
      </c>
    </row>
  </sheetData>
  <sortState xmlns:xlrd2="http://schemas.microsoft.com/office/spreadsheetml/2017/richdata2" ref="E42:O50">
    <sortCondition ref="E42:E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2023-01-12T14:03:29Z</dcterms:modified>
</cp:coreProperties>
</file>